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M:\Dokument\Stöd till Gotland\"/>
    </mc:Choice>
  </mc:AlternateContent>
  <xr:revisionPtr revIDLastSave="0" documentId="13_ncr:1_{B8DDBE36-B708-48D4-9AA3-73D9EBAB660E}" xr6:coauthVersionLast="47" xr6:coauthVersionMax="47" xr10:uidLastSave="{00000000-0000-0000-0000-000000000000}"/>
  <bookViews>
    <workbookView xWindow="-110" yWindow="-110" windowWidth="19420" windowHeight="11500" xr2:uid="{93AC070F-A5CB-42C3-A5CE-C504C8D09EBD}"/>
  </bookViews>
  <sheets>
    <sheet name="Ansökningsblankett, bilaga 3" sheetId="4"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M8" i="4" l="1"/>
  <c r="M9" i="4"/>
  <c r="M10" i="4"/>
  <c r="M11" i="4"/>
  <c r="M12" i="4"/>
  <c r="M13" i="4"/>
  <c r="M14" i="4"/>
  <c r="M15" i="4"/>
  <c r="M16" i="4"/>
  <c r="M17" i="4"/>
  <c r="M18" i="4"/>
  <c r="M19" i="4"/>
  <c r="M20" i="4"/>
  <c r="M21" i="4"/>
  <c r="M22" i="4"/>
  <c r="M23" i="4"/>
  <c r="M24" i="4"/>
  <c r="M25" i="4"/>
  <c r="M26" i="4"/>
  <c r="M27" i="4"/>
  <c r="M28" i="4"/>
  <c r="M29" i="4"/>
  <c r="M30" i="4"/>
  <c r="M31" i="4"/>
  <c r="M32" i="4"/>
  <c r="M33" i="4"/>
  <c r="M34" i="4"/>
  <c r="M35" i="4"/>
  <c r="M36" i="4"/>
  <c r="M37" i="4"/>
  <c r="M38" i="4"/>
  <c r="M39" i="4"/>
  <c r="M40" i="4"/>
  <c r="M41" i="4"/>
  <c r="M42" i="4"/>
  <c r="M43" i="4"/>
  <c r="M44" i="4"/>
  <c r="M45" i="4"/>
  <c r="M46" i="4"/>
  <c r="M47" i="4"/>
  <c r="M48" i="4"/>
  <c r="M49" i="4"/>
  <c r="M50" i="4"/>
  <c r="M51" i="4"/>
  <c r="M52" i="4"/>
  <c r="M53" i="4"/>
  <c r="M54" i="4"/>
  <c r="M55" i="4"/>
  <c r="M56" i="4"/>
  <c r="M57" i="4"/>
  <c r="M58" i="4"/>
  <c r="M59" i="4"/>
  <c r="M60" i="4"/>
  <c r="M61" i="4"/>
  <c r="M62" i="4"/>
  <c r="M63" i="4"/>
  <c r="M64" i="4"/>
  <c r="M65" i="4"/>
  <c r="M66" i="4"/>
  <c r="M67" i="4"/>
  <c r="M68" i="4"/>
  <c r="M69" i="4"/>
  <c r="M70" i="4"/>
  <c r="M71" i="4"/>
  <c r="M72" i="4"/>
  <c r="M73" i="4"/>
  <c r="M74" i="4"/>
  <c r="M75" i="4"/>
  <c r="M76" i="4"/>
  <c r="M77" i="4"/>
  <c r="M78" i="4"/>
  <c r="M79" i="4"/>
  <c r="M80" i="4"/>
  <c r="M81" i="4"/>
  <c r="M82" i="4"/>
  <c r="M83" i="4"/>
  <c r="M84" i="4"/>
  <c r="M85" i="4"/>
  <c r="M86" i="4"/>
  <c r="M87" i="4"/>
  <c r="M88" i="4"/>
  <c r="M89" i="4"/>
  <c r="M90" i="4"/>
  <c r="M91" i="4"/>
  <c r="M92" i="4"/>
  <c r="M93" i="4"/>
  <c r="M94" i="4"/>
  <c r="M95" i="4"/>
  <c r="M96" i="4"/>
  <c r="M97" i="4"/>
  <c r="M98" i="4"/>
  <c r="M99" i="4"/>
  <c r="M100" i="4"/>
  <c r="M101" i="4"/>
  <c r="M102" i="4"/>
  <c r="M103" i="4"/>
  <c r="M104" i="4"/>
  <c r="M105" i="4"/>
  <c r="M106" i="4"/>
  <c r="M107" i="4"/>
  <c r="M108" i="4"/>
  <c r="M109" i="4"/>
  <c r="M110" i="4"/>
  <c r="M111" i="4"/>
  <c r="M112" i="4"/>
  <c r="M113" i="4"/>
  <c r="M114" i="4"/>
  <c r="M115" i="4"/>
  <c r="M116" i="4"/>
  <c r="M117" i="4"/>
  <c r="M118" i="4"/>
  <c r="M119" i="4"/>
  <c r="M120" i="4"/>
  <c r="M121" i="4"/>
  <c r="M122" i="4"/>
  <c r="M123" i="4"/>
  <c r="M124" i="4"/>
  <c r="M125" i="4"/>
  <c r="M126" i="4"/>
  <c r="M127" i="4"/>
  <c r="M128" i="4"/>
  <c r="M129" i="4"/>
  <c r="M130" i="4"/>
  <c r="M131" i="4"/>
  <c r="M132" i="4"/>
  <c r="M133" i="4"/>
  <c r="M134" i="4"/>
  <c r="M135" i="4"/>
  <c r="M136" i="4"/>
  <c r="M137" i="4"/>
  <c r="M138" i="4"/>
  <c r="M139" i="4"/>
  <c r="M140" i="4"/>
  <c r="M141" i="4"/>
  <c r="M142" i="4"/>
  <c r="M143" i="4"/>
  <c r="M144" i="4"/>
  <c r="M145" i="4"/>
  <c r="M146" i="4"/>
  <c r="M147" i="4"/>
  <c r="M148" i="4"/>
  <c r="M149" i="4"/>
  <c r="M150" i="4"/>
  <c r="M151" i="4"/>
  <c r="M152" i="4"/>
  <c r="M153" i="4"/>
  <c r="M154" i="4"/>
  <c r="M155" i="4"/>
  <c r="M156" i="4"/>
  <c r="M157" i="4"/>
  <c r="M158" i="4"/>
  <c r="M159" i="4"/>
  <c r="M160" i="4"/>
  <c r="M161" i="4"/>
  <c r="M162" i="4"/>
  <c r="M163" i="4"/>
  <c r="M164" i="4"/>
  <c r="M165" i="4"/>
  <c r="M166" i="4"/>
  <c r="M167" i="4"/>
  <c r="M168" i="4"/>
  <c r="M169" i="4"/>
  <c r="M170" i="4"/>
  <c r="M171" i="4"/>
  <c r="M172" i="4"/>
  <c r="M173" i="4"/>
  <c r="M174" i="4"/>
  <c r="M175" i="4"/>
  <c r="M176" i="4"/>
  <c r="M177" i="4"/>
  <c r="M178" i="4"/>
  <c r="M179" i="4"/>
  <c r="M180" i="4"/>
  <c r="M181" i="4"/>
  <c r="M182" i="4"/>
  <c r="M183" i="4"/>
  <c r="M184" i="4"/>
  <c r="M185" i="4"/>
  <c r="M186" i="4"/>
  <c r="M187" i="4"/>
  <c r="M188" i="4"/>
  <c r="M189" i="4"/>
  <c r="M190" i="4"/>
  <c r="M191" i="4"/>
  <c r="M192" i="4"/>
  <c r="M193" i="4"/>
  <c r="M194" i="4"/>
  <c r="M195" i="4"/>
  <c r="M196" i="4"/>
  <c r="M197" i="4"/>
  <c r="M198" i="4"/>
  <c r="M199" i="4"/>
  <c r="M200" i="4"/>
  <c r="M201" i="4"/>
  <c r="M202" i="4"/>
  <c r="M203" i="4"/>
  <c r="M204" i="4"/>
  <c r="M205" i="4"/>
  <c r="M206" i="4"/>
  <c r="M207" i="4"/>
  <c r="M208" i="4"/>
  <c r="M209" i="4"/>
  <c r="M210" i="4"/>
  <c r="M211" i="4"/>
  <c r="M212" i="4"/>
  <c r="M213" i="4"/>
  <c r="M214" i="4"/>
  <c r="M215" i="4"/>
  <c r="M216" i="4"/>
  <c r="M217" i="4"/>
  <c r="M218" i="4"/>
  <c r="M219" i="4"/>
  <c r="M220" i="4"/>
  <c r="M221" i="4"/>
  <c r="M222" i="4"/>
  <c r="M223" i="4"/>
  <c r="M224" i="4"/>
  <c r="M225" i="4"/>
  <c r="M226" i="4"/>
  <c r="M227" i="4"/>
  <c r="M228" i="4"/>
  <c r="M229" i="4"/>
  <c r="M230" i="4"/>
  <c r="M231" i="4"/>
  <c r="M232" i="4"/>
  <c r="M233" i="4"/>
  <c r="M234" i="4"/>
  <c r="M235" i="4"/>
  <c r="M236" i="4"/>
  <c r="M237" i="4"/>
  <c r="M238" i="4"/>
  <c r="M239" i="4"/>
  <c r="M240" i="4"/>
  <c r="M241" i="4"/>
  <c r="M242" i="4"/>
  <c r="M243" i="4"/>
  <c r="M244" i="4"/>
  <c r="M245" i="4"/>
  <c r="M246" i="4"/>
  <c r="M247" i="4"/>
  <c r="M248" i="4"/>
  <c r="M249" i="4"/>
  <c r="M250" i="4"/>
  <c r="M251" i="4"/>
  <c r="M252" i="4"/>
  <c r="M253" i="4"/>
  <c r="M254" i="4"/>
  <c r="M255" i="4"/>
  <c r="M256" i="4"/>
  <c r="M257" i="4"/>
  <c r="M258" i="4"/>
  <c r="M259" i="4"/>
  <c r="M260" i="4"/>
  <c r="M261" i="4"/>
  <c r="M262" i="4"/>
  <c r="M263" i="4"/>
  <c r="M264" i="4"/>
  <c r="M265" i="4"/>
  <c r="M266" i="4"/>
  <c r="M267" i="4"/>
  <c r="M268" i="4"/>
  <c r="M269" i="4"/>
  <c r="M270" i="4"/>
  <c r="M271" i="4"/>
  <c r="M272" i="4"/>
  <c r="M273" i="4"/>
  <c r="M274" i="4"/>
  <c r="M275" i="4"/>
  <c r="M276" i="4"/>
  <c r="M277" i="4"/>
  <c r="M278" i="4"/>
  <c r="M279" i="4"/>
  <c r="M280" i="4"/>
  <c r="M281" i="4"/>
  <c r="M282" i="4"/>
  <c r="M283" i="4"/>
  <c r="M284" i="4"/>
  <c r="M285" i="4"/>
  <c r="M286" i="4"/>
  <c r="M287" i="4"/>
  <c r="M288" i="4"/>
  <c r="M289" i="4"/>
  <c r="M290" i="4"/>
  <c r="M291" i="4"/>
  <c r="M292" i="4"/>
  <c r="M293" i="4"/>
  <c r="M294" i="4"/>
  <c r="M295" i="4"/>
  <c r="M296" i="4"/>
  <c r="M297" i="4"/>
  <c r="M298" i="4"/>
  <c r="M299" i="4"/>
  <c r="M300" i="4"/>
  <c r="M301" i="4"/>
  <c r="M302" i="4"/>
  <c r="M303" i="4"/>
  <c r="M304" i="4"/>
  <c r="M305" i="4"/>
  <c r="M306" i="4"/>
  <c r="M307" i="4"/>
  <c r="M308" i="4"/>
  <c r="M309" i="4"/>
  <c r="M310" i="4"/>
  <c r="M311" i="4"/>
  <c r="M312" i="4"/>
  <c r="M313" i="4"/>
  <c r="M314" i="4"/>
  <c r="M315" i="4"/>
  <c r="M316" i="4"/>
  <c r="M317" i="4"/>
  <c r="M318" i="4"/>
  <c r="M319" i="4"/>
  <c r="M320" i="4"/>
  <c r="M321" i="4"/>
  <c r="M322" i="4"/>
  <c r="M323" i="4"/>
  <c r="M324" i="4"/>
  <c r="M325" i="4"/>
  <c r="M326" i="4"/>
  <c r="M327" i="4"/>
  <c r="M328" i="4"/>
  <c r="M329" i="4"/>
  <c r="M330" i="4"/>
  <c r="M331" i="4"/>
  <c r="M332" i="4"/>
  <c r="M333" i="4"/>
  <c r="M334" i="4"/>
  <c r="M335" i="4"/>
  <c r="M336" i="4"/>
  <c r="M337" i="4"/>
  <c r="M338" i="4"/>
  <c r="M339" i="4"/>
  <c r="M340" i="4"/>
  <c r="M341" i="4"/>
  <c r="M342" i="4"/>
  <c r="M343" i="4"/>
  <c r="M344" i="4"/>
  <c r="M345" i="4"/>
  <c r="M346" i="4"/>
  <c r="M347" i="4"/>
  <c r="M348" i="4"/>
  <c r="M349" i="4"/>
  <c r="M350" i="4"/>
  <c r="M351" i="4"/>
  <c r="M352" i="4"/>
  <c r="M353" i="4"/>
  <c r="M354" i="4"/>
  <c r="M355" i="4"/>
  <c r="M356" i="4"/>
  <c r="M357" i="4"/>
  <c r="M358" i="4"/>
  <c r="M359" i="4"/>
  <c r="M360" i="4"/>
  <c r="M361" i="4"/>
  <c r="M362" i="4"/>
  <c r="M363" i="4"/>
  <c r="M364" i="4"/>
  <c r="M365" i="4"/>
  <c r="M366" i="4"/>
  <c r="M367" i="4"/>
  <c r="M368" i="4"/>
  <c r="M369" i="4"/>
  <c r="M370" i="4"/>
  <c r="M371" i="4"/>
  <c r="M372" i="4"/>
  <c r="M373" i="4"/>
  <c r="M374" i="4"/>
  <c r="M375" i="4"/>
  <c r="M376" i="4"/>
  <c r="M377" i="4"/>
  <c r="M378" i="4"/>
  <c r="M379" i="4"/>
  <c r="M380" i="4"/>
  <c r="M381" i="4"/>
  <c r="M382" i="4"/>
  <c r="M383" i="4"/>
  <c r="M384" i="4"/>
  <c r="M385" i="4"/>
  <c r="M386" i="4"/>
  <c r="M387" i="4"/>
  <c r="M388" i="4"/>
  <c r="M389" i="4"/>
  <c r="M390" i="4"/>
  <c r="M391" i="4"/>
  <c r="M392" i="4"/>
  <c r="M393" i="4"/>
  <c r="M394" i="4"/>
  <c r="M395" i="4"/>
  <c r="M396" i="4"/>
  <c r="M397" i="4"/>
  <c r="M398" i="4"/>
  <c r="M399" i="4"/>
  <c r="M400" i="4"/>
  <c r="M401" i="4"/>
  <c r="M402" i="4"/>
  <c r="M403" i="4"/>
  <c r="M404" i="4"/>
  <c r="M405" i="4"/>
  <c r="M406" i="4"/>
  <c r="M407" i="4"/>
  <c r="M408" i="4"/>
  <c r="M409" i="4"/>
  <c r="M410" i="4"/>
  <c r="M411" i="4"/>
  <c r="M412" i="4"/>
  <c r="M413" i="4"/>
  <c r="M414" i="4"/>
  <c r="M415" i="4"/>
  <c r="M416" i="4"/>
  <c r="M417" i="4"/>
  <c r="M418" i="4"/>
  <c r="M419" i="4"/>
  <c r="M420" i="4"/>
  <c r="M421" i="4"/>
  <c r="M422" i="4"/>
  <c r="M423" i="4"/>
  <c r="M424" i="4"/>
  <c r="M425" i="4"/>
  <c r="M426" i="4"/>
  <c r="M427" i="4"/>
  <c r="M428" i="4"/>
  <c r="M429" i="4"/>
  <c r="M430" i="4"/>
  <c r="M431" i="4"/>
  <c r="M432" i="4"/>
  <c r="M433" i="4"/>
  <c r="M434" i="4"/>
  <c r="M435" i="4"/>
  <c r="M436" i="4"/>
  <c r="M437" i="4"/>
  <c r="M438" i="4"/>
  <c r="M439" i="4"/>
  <c r="M440" i="4"/>
  <c r="M441" i="4"/>
  <c r="M442" i="4"/>
  <c r="M443" i="4"/>
  <c r="M444" i="4"/>
  <c r="M445" i="4"/>
  <c r="M446" i="4"/>
  <c r="M447" i="4"/>
  <c r="M448" i="4"/>
  <c r="M449" i="4"/>
  <c r="M450" i="4"/>
  <c r="M451" i="4"/>
  <c r="M452" i="4"/>
  <c r="M453" i="4"/>
  <c r="M454" i="4"/>
  <c r="M455" i="4"/>
  <c r="M456" i="4"/>
  <c r="M457" i="4"/>
  <c r="M458" i="4"/>
  <c r="M459" i="4"/>
  <c r="M460" i="4"/>
  <c r="M461" i="4"/>
  <c r="M462" i="4"/>
  <c r="M463" i="4"/>
  <c r="M464" i="4"/>
  <c r="M465" i="4"/>
  <c r="M466" i="4"/>
  <c r="M467" i="4"/>
  <c r="M468" i="4"/>
  <c r="M469" i="4"/>
  <c r="M470" i="4"/>
  <c r="M471" i="4"/>
  <c r="M472" i="4"/>
  <c r="M473" i="4"/>
  <c r="M474" i="4"/>
  <c r="M475" i="4"/>
  <c r="M476" i="4"/>
  <c r="M477" i="4"/>
  <c r="M478" i="4"/>
  <c r="M479" i="4"/>
  <c r="M480" i="4"/>
  <c r="M481" i="4"/>
  <c r="M482" i="4"/>
  <c r="M483" i="4"/>
  <c r="M484" i="4"/>
  <c r="M485" i="4"/>
  <c r="M486" i="4"/>
  <c r="M487" i="4"/>
  <c r="M488" i="4"/>
  <c r="M489" i="4"/>
  <c r="M490" i="4"/>
  <c r="M491" i="4"/>
  <c r="M492" i="4"/>
  <c r="M493" i="4"/>
  <c r="M494" i="4"/>
  <c r="M495" i="4"/>
  <c r="M496" i="4"/>
  <c r="M497" i="4"/>
  <c r="M498" i="4"/>
  <c r="M499" i="4"/>
  <c r="M500" i="4"/>
  <c r="M501" i="4"/>
  <c r="M502" i="4"/>
  <c r="M503" i="4"/>
  <c r="M504" i="4"/>
  <c r="M505" i="4"/>
  <c r="M506" i="4"/>
  <c r="M507" i="4"/>
  <c r="M508" i="4"/>
  <c r="M509" i="4"/>
  <c r="M510" i="4"/>
  <c r="M511" i="4"/>
  <c r="M512" i="4"/>
  <c r="M513" i="4"/>
  <c r="M514" i="4"/>
  <c r="M515" i="4"/>
  <c r="M516" i="4"/>
  <c r="M517" i="4"/>
  <c r="M518" i="4"/>
  <c r="M519" i="4"/>
  <c r="M520" i="4"/>
  <c r="M521" i="4"/>
  <c r="M522" i="4"/>
  <c r="M523" i="4"/>
  <c r="M524" i="4"/>
  <c r="M525" i="4"/>
  <c r="M526" i="4"/>
  <c r="M527" i="4"/>
  <c r="M528" i="4"/>
  <c r="M529" i="4"/>
  <c r="M530" i="4"/>
  <c r="M531" i="4"/>
  <c r="M532" i="4"/>
  <c r="M533" i="4"/>
  <c r="M534" i="4"/>
  <c r="M535" i="4"/>
  <c r="M536" i="4"/>
  <c r="M537" i="4"/>
  <c r="M538" i="4"/>
  <c r="M539" i="4"/>
  <c r="M540" i="4"/>
  <c r="M541" i="4"/>
  <c r="M542" i="4"/>
  <c r="M543" i="4"/>
  <c r="M544" i="4"/>
  <c r="M545" i="4"/>
  <c r="M546" i="4"/>
  <c r="M547" i="4"/>
  <c r="M548" i="4"/>
  <c r="M549" i="4"/>
  <c r="M550" i="4"/>
  <c r="M551" i="4"/>
  <c r="M552" i="4"/>
  <c r="M553" i="4"/>
  <c r="M554" i="4"/>
  <c r="M555" i="4"/>
  <c r="M556" i="4"/>
  <c r="M557" i="4"/>
  <c r="M558" i="4"/>
  <c r="M559" i="4"/>
  <c r="M560" i="4"/>
  <c r="M561" i="4"/>
  <c r="M562" i="4"/>
  <c r="M563" i="4"/>
  <c r="M564" i="4"/>
  <c r="M565" i="4"/>
  <c r="M566" i="4"/>
  <c r="M567" i="4"/>
  <c r="M568" i="4"/>
  <c r="M569" i="4"/>
  <c r="M570" i="4"/>
  <c r="M571" i="4"/>
  <c r="M572" i="4"/>
  <c r="M573" i="4"/>
  <c r="M574" i="4"/>
  <c r="M575" i="4"/>
  <c r="M576" i="4"/>
  <c r="M577" i="4"/>
  <c r="M578" i="4"/>
  <c r="M579" i="4"/>
  <c r="M580" i="4"/>
  <c r="M581" i="4"/>
  <c r="M582" i="4"/>
  <c r="M583" i="4"/>
  <c r="M584" i="4"/>
  <c r="M585" i="4"/>
  <c r="M586" i="4"/>
  <c r="M587" i="4"/>
  <c r="M588" i="4"/>
  <c r="M589" i="4"/>
  <c r="M590" i="4"/>
  <c r="M591" i="4"/>
  <c r="M592" i="4"/>
  <c r="M593" i="4"/>
  <c r="M594" i="4"/>
  <c r="M595" i="4"/>
  <c r="M596" i="4"/>
  <c r="M597" i="4"/>
  <c r="M598" i="4"/>
  <c r="M599" i="4"/>
  <c r="M600" i="4"/>
  <c r="M601" i="4"/>
  <c r="M602" i="4"/>
  <c r="M603" i="4"/>
  <c r="M604" i="4"/>
  <c r="M605" i="4"/>
  <c r="M606" i="4"/>
  <c r="M607" i="4"/>
  <c r="M608" i="4"/>
  <c r="M609" i="4"/>
  <c r="M610" i="4"/>
  <c r="M611" i="4"/>
  <c r="M612" i="4"/>
  <c r="M613" i="4"/>
  <c r="M614" i="4"/>
  <c r="M615" i="4"/>
  <c r="M616" i="4"/>
  <c r="M617" i="4"/>
  <c r="M618" i="4"/>
  <c r="M619" i="4"/>
  <c r="M620" i="4"/>
  <c r="M621" i="4"/>
  <c r="M622" i="4"/>
  <c r="M623" i="4"/>
  <c r="M624" i="4"/>
  <c r="M625" i="4"/>
  <c r="M626" i="4"/>
  <c r="M627" i="4"/>
  <c r="M628" i="4"/>
  <c r="M629" i="4"/>
  <c r="M630" i="4"/>
  <c r="M631" i="4"/>
  <c r="M632" i="4"/>
  <c r="M633" i="4"/>
  <c r="M634" i="4"/>
  <c r="M635" i="4"/>
  <c r="M636" i="4"/>
  <c r="M637" i="4"/>
  <c r="M638" i="4"/>
  <c r="M639" i="4"/>
  <c r="M640" i="4"/>
  <c r="M641" i="4"/>
  <c r="M642" i="4"/>
  <c r="M643" i="4"/>
  <c r="M644" i="4"/>
  <c r="M645" i="4"/>
  <c r="M646" i="4"/>
  <c r="M647" i="4"/>
  <c r="M648" i="4"/>
  <c r="M649" i="4"/>
  <c r="M650" i="4"/>
  <c r="M651" i="4"/>
  <c r="M652" i="4"/>
  <c r="M653" i="4"/>
  <c r="M654" i="4"/>
  <c r="M655" i="4"/>
  <c r="M656" i="4"/>
  <c r="M657" i="4"/>
  <c r="M658" i="4"/>
  <c r="M659" i="4"/>
  <c r="M660" i="4"/>
  <c r="M661" i="4"/>
  <c r="M662" i="4"/>
  <c r="M663" i="4"/>
  <c r="M664" i="4"/>
  <c r="M665" i="4"/>
  <c r="M666" i="4"/>
  <c r="M667" i="4"/>
  <c r="M668" i="4"/>
  <c r="M669" i="4"/>
  <c r="M670" i="4"/>
  <c r="M671" i="4"/>
  <c r="M672" i="4"/>
  <c r="M673" i="4"/>
  <c r="M674" i="4"/>
  <c r="M675" i="4"/>
  <c r="M676" i="4"/>
  <c r="M677" i="4"/>
  <c r="M678" i="4"/>
  <c r="M679" i="4"/>
  <c r="M680" i="4"/>
  <c r="M681" i="4"/>
  <c r="M682" i="4"/>
  <c r="M683" i="4"/>
  <c r="M684" i="4"/>
  <c r="M685" i="4"/>
  <c r="M686" i="4"/>
  <c r="M687" i="4"/>
  <c r="M688" i="4"/>
  <c r="M689" i="4"/>
  <c r="M690" i="4"/>
  <c r="M691" i="4"/>
  <c r="M692" i="4"/>
  <c r="M693" i="4"/>
  <c r="M694" i="4"/>
  <c r="M695" i="4"/>
  <c r="M696" i="4"/>
  <c r="M697" i="4"/>
  <c r="M698" i="4"/>
  <c r="M699" i="4"/>
  <c r="M700" i="4"/>
  <c r="M701" i="4"/>
  <c r="M702" i="4"/>
  <c r="M703" i="4"/>
  <c r="M704" i="4"/>
  <c r="M705" i="4"/>
  <c r="M706" i="4"/>
  <c r="M707" i="4"/>
  <c r="M708" i="4"/>
  <c r="M709" i="4"/>
  <c r="M710" i="4"/>
  <c r="M711" i="4"/>
  <c r="M712" i="4"/>
  <c r="M713" i="4"/>
  <c r="M714" i="4"/>
  <c r="M715" i="4"/>
  <c r="M716" i="4"/>
  <c r="M717" i="4"/>
  <c r="M718" i="4"/>
  <c r="M719" i="4"/>
  <c r="M720" i="4"/>
  <c r="M721" i="4"/>
  <c r="M722" i="4"/>
  <c r="M723" i="4"/>
  <c r="M724" i="4"/>
  <c r="M725" i="4"/>
  <c r="M726" i="4"/>
  <c r="M727" i="4"/>
  <c r="M728" i="4"/>
  <c r="M729" i="4"/>
  <c r="M730" i="4"/>
  <c r="M731" i="4"/>
  <c r="M732" i="4"/>
  <c r="M733" i="4"/>
  <c r="M734" i="4"/>
  <c r="M735" i="4"/>
  <c r="M736" i="4"/>
  <c r="M737" i="4"/>
  <c r="M738" i="4"/>
  <c r="M739" i="4"/>
  <c r="M740" i="4"/>
  <c r="M741" i="4"/>
  <c r="M742" i="4"/>
  <c r="M743" i="4"/>
  <c r="M744" i="4"/>
  <c r="M745" i="4"/>
  <c r="M746" i="4"/>
  <c r="M747" i="4"/>
  <c r="M748" i="4"/>
  <c r="M749" i="4"/>
  <c r="M750" i="4"/>
  <c r="M751" i="4"/>
  <c r="M752" i="4"/>
  <c r="M753" i="4"/>
  <c r="M754" i="4"/>
  <c r="M755" i="4"/>
  <c r="M756" i="4"/>
  <c r="M757" i="4"/>
  <c r="M758" i="4"/>
  <c r="M759" i="4"/>
  <c r="M760" i="4"/>
  <c r="M761" i="4"/>
  <c r="M762" i="4"/>
  <c r="M763" i="4"/>
  <c r="M764" i="4"/>
  <c r="M765" i="4"/>
  <c r="M766" i="4"/>
  <c r="M767" i="4"/>
  <c r="M768" i="4"/>
  <c r="M769" i="4"/>
  <c r="M770" i="4"/>
  <c r="M771" i="4"/>
  <c r="M772" i="4"/>
  <c r="M773" i="4"/>
  <c r="M774" i="4"/>
  <c r="M775" i="4"/>
  <c r="M776" i="4"/>
  <c r="M777" i="4"/>
  <c r="M778" i="4"/>
  <c r="M779" i="4"/>
  <c r="M780" i="4"/>
  <c r="M781" i="4"/>
  <c r="M782" i="4"/>
  <c r="M783" i="4"/>
  <c r="M784" i="4"/>
  <c r="M785" i="4"/>
  <c r="M786" i="4"/>
  <c r="M787" i="4"/>
  <c r="M788" i="4"/>
  <c r="M789" i="4"/>
  <c r="M790" i="4"/>
  <c r="M791" i="4"/>
  <c r="M792" i="4"/>
  <c r="M793" i="4"/>
  <c r="M794" i="4"/>
  <c r="M795" i="4"/>
  <c r="M796" i="4"/>
  <c r="M797" i="4"/>
  <c r="M798" i="4"/>
  <c r="M799" i="4"/>
  <c r="M800" i="4"/>
  <c r="M801" i="4"/>
  <c r="M802" i="4"/>
  <c r="M803" i="4"/>
  <c r="M804" i="4"/>
  <c r="M805" i="4"/>
  <c r="M806" i="4"/>
  <c r="M807" i="4"/>
  <c r="M808" i="4"/>
  <c r="M809" i="4"/>
  <c r="M810" i="4"/>
  <c r="M811" i="4"/>
  <c r="M812" i="4"/>
  <c r="M813" i="4"/>
  <c r="M814" i="4"/>
  <c r="M815" i="4"/>
  <c r="M816" i="4"/>
  <c r="M817" i="4"/>
  <c r="M818" i="4"/>
  <c r="M819" i="4"/>
  <c r="M820" i="4"/>
  <c r="M821" i="4"/>
  <c r="M822" i="4"/>
  <c r="M823" i="4"/>
  <c r="M824" i="4"/>
  <c r="M825" i="4"/>
  <c r="M826" i="4"/>
  <c r="M827" i="4"/>
  <c r="M828" i="4"/>
  <c r="M829" i="4"/>
  <c r="M830" i="4"/>
  <c r="M831" i="4"/>
  <c r="M832" i="4"/>
  <c r="M833" i="4"/>
  <c r="M834" i="4"/>
  <c r="M835" i="4"/>
  <c r="M836" i="4"/>
  <c r="M837" i="4"/>
  <c r="M838" i="4"/>
  <c r="M839" i="4"/>
  <c r="M840" i="4"/>
  <c r="M841" i="4"/>
  <c r="M842" i="4"/>
  <c r="M843" i="4"/>
  <c r="M844" i="4"/>
  <c r="M845" i="4"/>
  <c r="M846" i="4"/>
  <c r="M847" i="4"/>
  <c r="M848" i="4"/>
  <c r="M849" i="4"/>
  <c r="M850" i="4"/>
  <c r="M851" i="4"/>
  <c r="M852" i="4"/>
  <c r="M853" i="4"/>
  <c r="M854" i="4"/>
  <c r="M855" i="4"/>
  <c r="M856" i="4"/>
  <c r="M857" i="4"/>
  <c r="M858" i="4"/>
  <c r="M859" i="4"/>
  <c r="M860" i="4"/>
  <c r="M861" i="4"/>
  <c r="M862" i="4"/>
  <c r="M863" i="4"/>
  <c r="M864" i="4"/>
  <c r="M865" i="4"/>
  <c r="M866" i="4"/>
  <c r="M867" i="4"/>
  <c r="M868" i="4"/>
  <c r="M869" i="4"/>
  <c r="M870" i="4"/>
  <c r="M871" i="4"/>
  <c r="M872" i="4"/>
  <c r="M873" i="4"/>
  <c r="M874" i="4"/>
  <c r="M875" i="4"/>
  <c r="M876" i="4"/>
  <c r="M877" i="4"/>
  <c r="M878" i="4"/>
  <c r="M879" i="4"/>
  <c r="M880" i="4"/>
  <c r="M881" i="4"/>
  <c r="M882" i="4"/>
  <c r="M883" i="4"/>
  <c r="M884" i="4"/>
  <c r="M885" i="4"/>
  <c r="M886" i="4"/>
  <c r="M887" i="4"/>
  <c r="M888" i="4"/>
  <c r="M889" i="4"/>
  <c r="M890" i="4"/>
  <c r="M891" i="4"/>
  <c r="M892" i="4"/>
  <c r="M893" i="4"/>
  <c r="M894" i="4"/>
  <c r="M895" i="4"/>
  <c r="M896" i="4"/>
  <c r="M897" i="4"/>
  <c r="M898" i="4"/>
  <c r="M899" i="4"/>
  <c r="M900" i="4"/>
  <c r="M901" i="4"/>
  <c r="M902" i="4"/>
  <c r="M903" i="4"/>
  <c r="M904" i="4"/>
  <c r="M905" i="4"/>
  <c r="M906" i="4"/>
  <c r="M907" i="4"/>
  <c r="M908" i="4"/>
  <c r="M909" i="4"/>
  <c r="M910" i="4"/>
  <c r="M911" i="4"/>
  <c r="M912" i="4"/>
  <c r="M913" i="4"/>
  <c r="M914" i="4"/>
  <c r="M915" i="4"/>
  <c r="M916" i="4"/>
  <c r="M917" i="4"/>
  <c r="M918" i="4"/>
  <c r="M919" i="4"/>
  <c r="M920" i="4"/>
  <c r="M921" i="4"/>
  <c r="M922" i="4"/>
  <c r="M923" i="4"/>
  <c r="M924" i="4"/>
  <c r="M925" i="4"/>
  <c r="M926" i="4"/>
  <c r="M927" i="4"/>
  <c r="M928" i="4"/>
  <c r="M929" i="4"/>
  <c r="M930" i="4"/>
  <c r="M931" i="4"/>
  <c r="M932" i="4"/>
  <c r="M933" i="4"/>
  <c r="M934" i="4"/>
  <c r="M935" i="4"/>
  <c r="M936" i="4"/>
  <c r="M937" i="4"/>
  <c r="M938" i="4"/>
  <c r="M939" i="4"/>
  <c r="M940" i="4"/>
  <c r="M941" i="4"/>
  <c r="M942" i="4"/>
  <c r="M943" i="4"/>
  <c r="M944" i="4"/>
  <c r="M945" i="4"/>
  <c r="M946" i="4"/>
  <c r="M947" i="4"/>
  <c r="M948" i="4"/>
  <c r="M949" i="4"/>
  <c r="M950" i="4"/>
  <c r="M951" i="4"/>
  <c r="M952" i="4"/>
  <c r="M953" i="4"/>
  <c r="M954" i="4"/>
  <c r="M955" i="4"/>
  <c r="M956" i="4"/>
  <c r="M957" i="4"/>
  <c r="M958" i="4"/>
  <c r="M959" i="4"/>
  <c r="M960" i="4"/>
  <c r="M961" i="4"/>
  <c r="M962" i="4"/>
  <c r="M963" i="4"/>
  <c r="M964" i="4"/>
  <c r="M965" i="4"/>
  <c r="M966" i="4"/>
  <c r="M967" i="4"/>
  <c r="M968" i="4"/>
  <c r="M969" i="4"/>
  <c r="M970" i="4"/>
  <c r="M971" i="4"/>
  <c r="M972" i="4"/>
  <c r="M973" i="4"/>
  <c r="M974" i="4"/>
  <c r="M975" i="4"/>
  <c r="M976" i="4"/>
  <c r="M977" i="4"/>
  <c r="M978" i="4"/>
  <c r="M979" i="4"/>
  <c r="M980" i="4"/>
  <c r="M981" i="4"/>
  <c r="M982" i="4"/>
  <c r="M983" i="4"/>
  <c r="M984" i="4"/>
  <c r="M985" i="4"/>
  <c r="M986" i="4"/>
  <c r="M987" i="4"/>
  <c r="M988" i="4"/>
  <c r="M989" i="4"/>
  <c r="M990" i="4"/>
  <c r="M991" i="4"/>
  <c r="M7" i="4"/>
  <c r="N8" i="4"/>
  <c r="N9" i="4"/>
  <c r="N10" i="4"/>
  <c r="N11" i="4"/>
  <c r="N12" i="4"/>
  <c r="N13" i="4"/>
  <c r="N14" i="4"/>
  <c r="N15" i="4"/>
  <c r="N16" i="4"/>
  <c r="N17" i="4"/>
  <c r="N18" i="4"/>
  <c r="N19" i="4"/>
  <c r="N20" i="4"/>
  <c r="N21" i="4"/>
  <c r="N22" i="4"/>
  <c r="N23" i="4"/>
  <c r="N24" i="4"/>
  <c r="N25" i="4"/>
  <c r="N26" i="4"/>
  <c r="N27" i="4"/>
  <c r="N28" i="4"/>
  <c r="N29" i="4"/>
  <c r="N30" i="4"/>
  <c r="N31" i="4"/>
  <c r="N32" i="4"/>
  <c r="N33" i="4"/>
  <c r="N34" i="4"/>
  <c r="N35" i="4"/>
  <c r="N36" i="4"/>
  <c r="N37" i="4"/>
  <c r="N38" i="4"/>
  <c r="N39" i="4"/>
  <c r="N40" i="4"/>
  <c r="N41" i="4"/>
  <c r="N42" i="4"/>
  <c r="N43" i="4"/>
  <c r="N44" i="4"/>
  <c r="N45" i="4"/>
  <c r="N46" i="4"/>
  <c r="N47" i="4"/>
  <c r="N48" i="4"/>
  <c r="N49" i="4"/>
  <c r="N50" i="4"/>
  <c r="N51" i="4"/>
  <c r="N52" i="4"/>
  <c r="N53" i="4"/>
  <c r="N54" i="4"/>
  <c r="N55" i="4"/>
  <c r="N56" i="4"/>
  <c r="N57" i="4"/>
  <c r="N58" i="4"/>
  <c r="N59" i="4"/>
  <c r="N60" i="4"/>
  <c r="N61" i="4"/>
  <c r="N62" i="4"/>
  <c r="N63" i="4"/>
  <c r="N64" i="4"/>
  <c r="N65" i="4"/>
  <c r="N66" i="4"/>
  <c r="N67" i="4"/>
  <c r="N68" i="4"/>
  <c r="N69" i="4"/>
  <c r="N70" i="4"/>
  <c r="N71" i="4"/>
  <c r="N72" i="4"/>
  <c r="N73" i="4"/>
  <c r="N74" i="4"/>
  <c r="N75" i="4"/>
  <c r="N76" i="4"/>
  <c r="N77" i="4"/>
  <c r="N78" i="4"/>
  <c r="N79" i="4"/>
  <c r="N80" i="4"/>
  <c r="N81" i="4"/>
  <c r="N82" i="4"/>
  <c r="N83" i="4"/>
  <c r="N84" i="4"/>
  <c r="N85" i="4"/>
  <c r="N86" i="4"/>
  <c r="N87" i="4"/>
  <c r="N88" i="4"/>
  <c r="N89" i="4"/>
  <c r="N90" i="4"/>
  <c r="N91" i="4"/>
  <c r="N92" i="4"/>
  <c r="N93" i="4"/>
  <c r="N94" i="4"/>
  <c r="N95" i="4"/>
  <c r="N96" i="4"/>
  <c r="N97" i="4"/>
  <c r="N98" i="4"/>
  <c r="N99" i="4"/>
  <c r="N100" i="4"/>
  <c r="N101" i="4"/>
  <c r="N102" i="4"/>
  <c r="N103" i="4"/>
  <c r="N104" i="4"/>
  <c r="N105" i="4"/>
  <c r="N106" i="4"/>
  <c r="N107" i="4"/>
  <c r="N108" i="4"/>
  <c r="N109" i="4"/>
  <c r="N110" i="4"/>
  <c r="N111" i="4"/>
  <c r="N112" i="4"/>
  <c r="N113" i="4"/>
  <c r="N114" i="4"/>
  <c r="N115" i="4"/>
  <c r="N116" i="4"/>
  <c r="N117" i="4"/>
  <c r="N118" i="4"/>
  <c r="N119" i="4"/>
  <c r="N120" i="4"/>
  <c r="N121" i="4"/>
  <c r="N122" i="4"/>
  <c r="N123" i="4"/>
  <c r="N124" i="4"/>
  <c r="N125" i="4"/>
  <c r="N126" i="4"/>
  <c r="N127" i="4"/>
  <c r="N128" i="4"/>
  <c r="N129" i="4"/>
  <c r="N130" i="4"/>
  <c r="N131" i="4"/>
  <c r="N132" i="4"/>
  <c r="N133" i="4"/>
  <c r="N134" i="4"/>
  <c r="N135" i="4"/>
  <c r="N136" i="4"/>
  <c r="N137" i="4"/>
  <c r="N138" i="4"/>
  <c r="N139" i="4"/>
  <c r="N140" i="4"/>
  <c r="N141" i="4"/>
  <c r="N142" i="4"/>
  <c r="N143" i="4"/>
  <c r="N144" i="4"/>
  <c r="N145" i="4"/>
  <c r="N146" i="4"/>
  <c r="N147" i="4"/>
  <c r="N148" i="4"/>
  <c r="N149" i="4"/>
  <c r="N150" i="4"/>
  <c r="N151" i="4"/>
  <c r="N152" i="4"/>
  <c r="N153" i="4"/>
  <c r="N154" i="4"/>
  <c r="N155" i="4"/>
  <c r="N156" i="4"/>
  <c r="N157" i="4"/>
  <c r="N158" i="4"/>
  <c r="N159" i="4"/>
  <c r="N160" i="4"/>
  <c r="N161" i="4"/>
  <c r="N162" i="4"/>
  <c r="N163" i="4"/>
  <c r="N164" i="4"/>
  <c r="N165" i="4"/>
  <c r="N166" i="4"/>
  <c r="N167" i="4"/>
  <c r="N168" i="4"/>
  <c r="N169" i="4"/>
  <c r="N170" i="4"/>
  <c r="N171" i="4"/>
  <c r="N172" i="4"/>
  <c r="N173" i="4"/>
  <c r="N174" i="4"/>
  <c r="N175" i="4"/>
  <c r="N176" i="4"/>
  <c r="N177" i="4"/>
  <c r="N178" i="4"/>
  <c r="N179" i="4"/>
  <c r="N180" i="4"/>
  <c r="N181" i="4"/>
  <c r="N182" i="4"/>
  <c r="N183" i="4"/>
  <c r="N184" i="4"/>
  <c r="N185" i="4"/>
  <c r="N186" i="4"/>
  <c r="N187" i="4"/>
  <c r="N188" i="4"/>
  <c r="N189" i="4"/>
  <c r="N190" i="4"/>
  <c r="N191" i="4"/>
  <c r="N192" i="4"/>
  <c r="N193" i="4"/>
  <c r="N194" i="4"/>
  <c r="N195" i="4"/>
  <c r="N196" i="4"/>
  <c r="N197" i="4"/>
  <c r="N198" i="4"/>
  <c r="N199" i="4"/>
  <c r="N200" i="4"/>
  <c r="N201" i="4"/>
  <c r="N202" i="4"/>
  <c r="N203" i="4"/>
  <c r="N204" i="4"/>
  <c r="N205" i="4"/>
  <c r="N206" i="4"/>
  <c r="N207" i="4"/>
  <c r="N208" i="4"/>
  <c r="N209" i="4"/>
  <c r="N210" i="4"/>
  <c r="N211" i="4"/>
  <c r="N212" i="4"/>
  <c r="N213" i="4"/>
  <c r="N214" i="4"/>
  <c r="N215" i="4"/>
  <c r="N216" i="4"/>
  <c r="N217" i="4"/>
  <c r="N218" i="4"/>
  <c r="N219" i="4"/>
  <c r="N220" i="4"/>
  <c r="N221" i="4"/>
  <c r="N222" i="4"/>
  <c r="N223" i="4"/>
  <c r="N224" i="4"/>
  <c r="N225" i="4"/>
  <c r="N226" i="4"/>
  <c r="N227" i="4"/>
  <c r="N228" i="4"/>
  <c r="N229" i="4"/>
  <c r="N230" i="4"/>
  <c r="N231" i="4"/>
  <c r="N232" i="4"/>
  <c r="N233" i="4"/>
  <c r="N234" i="4"/>
  <c r="N235" i="4"/>
  <c r="N236" i="4"/>
  <c r="N237" i="4"/>
  <c r="N238" i="4"/>
  <c r="N239" i="4"/>
  <c r="N240" i="4"/>
  <c r="N241" i="4"/>
  <c r="N242" i="4"/>
  <c r="N243" i="4"/>
  <c r="N244" i="4"/>
  <c r="N245" i="4"/>
  <c r="N246" i="4"/>
  <c r="N247" i="4"/>
  <c r="N248" i="4"/>
  <c r="N249" i="4"/>
  <c r="N250" i="4"/>
  <c r="N251" i="4"/>
  <c r="N252" i="4"/>
  <c r="N253" i="4"/>
  <c r="N254" i="4"/>
  <c r="N255" i="4"/>
  <c r="N256" i="4"/>
  <c r="N257" i="4"/>
  <c r="N258" i="4"/>
  <c r="N259" i="4"/>
  <c r="N260" i="4"/>
  <c r="N261" i="4"/>
  <c r="N262" i="4"/>
  <c r="N263" i="4"/>
  <c r="N264" i="4"/>
  <c r="N265" i="4"/>
  <c r="N266" i="4"/>
  <c r="N267" i="4"/>
  <c r="N268" i="4"/>
  <c r="N269" i="4"/>
  <c r="N270" i="4"/>
  <c r="N271" i="4"/>
  <c r="N272" i="4"/>
  <c r="N273" i="4"/>
  <c r="N274" i="4"/>
  <c r="N275" i="4"/>
  <c r="N276" i="4"/>
  <c r="N277" i="4"/>
  <c r="N278" i="4"/>
  <c r="N279" i="4"/>
  <c r="N280" i="4"/>
  <c r="N281" i="4"/>
  <c r="N282" i="4"/>
  <c r="N283" i="4"/>
  <c r="N284" i="4"/>
  <c r="N285" i="4"/>
  <c r="N286" i="4"/>
  <c r="N287" i="4"/>
  <c r="N288" i="4"/>
  <c r="N289" i="4"/>
  <c r="N290" i="4"/>
  <c r="N291" i="4"/>
  <c r="N292" i="4"/>
  <c r="N293" i="4"/>
  <c r="N294" i="4"/>
  <c r="N295" i="4"/>
  <c r="N296" i="4"/>
  <c r="N297" i="4"/>
  <c r="N298" i="4"/>
  <c r="N299" i="4"/>
  <c r="N300" i="4"/>
  <c r="N301" i="4"/>
  <c r="N302" i="4"/>
  <c r="N303" i="4"/>
  <c r="N304" i="4"/>
  <c r="N305" i="4"/>
  <c r="N306" i="4"/>
  <c r="N307" i="4"/>
  <c r="N308" i="4"/>
  <c r="N309" i="4"/>
  <c r="N310" i="4"/>
  <c r="N311" i="4"/>
  <c r="N312" i="4"/>
  <c r="N313" i="4"/>
  <c r="N314" i="4"/>
  <c r="N315" i="4"/>
  <c r="N316" i="4"/>
  <c r="N317" i="4"/>
  <c r="N318" i="4"/>
  <c r="N319" i="4"/>
  <c r="N320" i="4"/>
  <c r="N321" i="4"/>
  <c r="N322" i="4"/>
  <c r="N323" i="4"/>
  <c r="N324" i="4"/>
  <c r="N325" i="4"/>
  <c r="N326" i="4"/>
  <c r="N327" i="4"/>
  <c r="N328" i="4"/>
  <c r="N329" i="4"/>
  <c r="N330" i="4"/>
  <c r="N331" i="4"/>
  <c r="N332" i="4"/>
  <c r="N333" i="4"/>
  <c r="N334" i="4"/>
  <c r="N335" i="4"/>
  <c r="N336" i="4"/>
  <c r="N337" i="4"/>
  <c r="N338" i="4"/>
  <c r="N339" i="4"/>
  <c r="N340" i="4"/>
  <c r="N341" i="4"/>
  <c r="N342" i="4"/>
  <c r="N343" i="4"/>
  <c r="N344" i="4"/>
  <c r="N345" i="4"/>
  <c r="N346" i="4"/>
  <c r="N347" i="4"/>
  <c r="N348" i="4"/>
  <c r="N349" i="4"/>
  <c r="N350" i="4"/>
  <c r="N351" i="4"/>
  <c r="N352" i="4"/>
  <c r="N353" i="4"/>
  <c r="N354" i="4"/>
  <c r="N355" i="4"/>
  <c r="N356" i="4"/>
  <c r="N357" i="4"/>
  <c r="N358" i="4"/>
  <c r="N359" i="4"/>
  <c r="N360" i="4"/>
  <c r="N361" i="4"/>
  <c r="N362" i="4"/>
  <c r="N363" i="4"/>
  <c r="N364" i="4"/>
  <c r="N365" i="4"/>
  <c r="N366" i="4"/>
  <c r="N367" i="4"/>
  <c r="N368" i="4"/>
  <c r="N369" i="4"/>
  <c r="N370" i="4"/>
  <c r="N371" i="4"/>
  <c r="N372" i="4"/>
  <c r="N373" i="4"/>
  <c r="N374" i="4"/>
  <c r="N375" i="4"/>
  <c r="N376" i="4"/>
  <c r="N377" i="4"/>
  <c r="N378" i="4"/>
  <c r="N379" i="4"/>
  <c r="N380" i="4"/>
  <c r="N381" i="4"/>
  <c r="N382" i="4"/>
  <c r="N383" i="4"/>
  <c r="N384" i="4"/>
  <c r="N385" i="4"/>
  <c r="N386" i="4"/>
  <c r="N387" i="4"/>
  <c r="N388" i="4"/>
  <c r="N389" i="4"/>
  <c r="N390" i="4"/>
  <c r="N391" i="4"/>
  <c r="N392" i="4"/>
  <c r="N393" i="4"/>
  <c r="N394" i="4"/>
  <c r="N395" i="4"/>
  <c r="N396" i="4"/>
  <c r="N397" i="4"/>
  <c r="N398" i="4"/>
  <c r="N399" i="4"/>
  <c r="N400" i="4"/>
  <c r="N401" i="4"/>
  <c r="N402" i="4"/>
  <c r="N403" i="4"/>
  <c r="N404" i="4"/>
  <c r="N405" i="4"/>
  <c r="N406" i="4"/>
  <c r="N407" i="4"/>
  <c r="N408" i="4"/>
  <c r="N409" i="4"/>
  <c r="N410" i="4"/>
  <c r="N411" i="4"/>
  <c r="N412" i="4"/>
  <c r="N413" i="4"/>
  <c r="N414" i="4"/>
  <c r="N415" i="4"/>
  <c r="N416" i="4"/>
  <c r="N417" i="4"/>
  <c r="N418" i="4"/>
  <c r="N419" i="4"/>
  <c r="N420" i="4"/>
  <c r="N421" i="4"/>
  <c r="N422" i="4"/>
  <c r="N423" i="4"/>
  <c r="N424" i="4"/>
  <c r="N425" i="4"/>
  <c r="N426" i="4"/>
  <c r="N427" i="4"/>
  <c r="N428" i="4"/>
  <c r="N429" i="4"/>
  <c r="N430" i="4"/>
  <c r="N431" i="4"/>
  <c r="N432" i="4"/>
  <c r="N433" i="4"/>
  <c r="N434" i="4"/>
  <c r="N435" i="4"/>
  <c r="N436" i="4"/>
  <c r="N437" i="4"/>
  <c r="N438" i="4"/>
  <c r="N439" i="4"/>
  <c r="N440" i="4"/>
  <c r="N441" i="4"/>
  <c r="N442" i="4"/>
  <c r="N443" i="4"/>
  <c r="N444" i="4"/>
  <c r="N445" i="4"/>
  <c r="N446" i="4"/>
  <c r="N447" i="4"/>
  <c r="N448" i="4"/>
  <c r="N449" i="4"/>
  <c r="N450" i="4"/>
  <c r="N451" i="4"/>
  <c r="N452" i="4"/>
  <c r="N453" i="4"/>
  <c r="N454" i="4"/>
  <c r="N455" i="4"/>
  <c r="N456" i="4"/>
  <c r="N457" i="4"/>
  <c r="N458" i="4"/>
  <c r="N459" i="4"/>
  <c r="N460" i="4"/>
  <c r="N461" i="4"/>
  <c r="N462" i="4"/>
  <c r="N463" i="4"/>
  <c r="N464" i="4"/>
  <c r="N465" i="4"/>
  <c r="N466" i="4"/>
  <c r="N467" i="4"/>
  <c r="N468" i="4"/>
  <c r="N469" i="4"/>
  <c r="N470" i="4"/>
  <c r="N471" i="4"/>
  <c r="N472" i="4"/>
  <c r="N473" i="4"/>
  <c r="N474" i="4"/>
  <c r="N475" i="4"/>
  <c r="N476" i="4"/>
  <c r="N477" i="4"/>
  <c r="N478" i="4"/>
  <c r="N479" i="4"/>
  <c r="N480" i="4"/>
  <c r="N481" i="4"/>
  <c r="N482" i="4"/>
  <c r="N483" i="4"/>
  <c r="N484" i="4"/>
  <c r="N485" i="4"/>
  <c r="N486" i="4"/>
  <c r="N487" i="4"/>
  <c r="N488" i="4"/>
  <c r="N489" i="4"/>
  <c r="N490" i="4"/>
  <c r="N491" i="4"/>
  <c r="N492" i="4"/>
  <c r="N493" i="4"/>
  <c r="N494" i="4"/>
  <c r="N495" i="4"/>
  <c r="N496" i="4"/>
  <c r="N497" i="4"/>
  <c r="N498" i="4"/>
  <c r="N499" i="4"/>
  <c r="N500" i="4"/>
  <c r="N501" i="4"/>
  <c r="N502" i="4"/>
  <c r="N503" i="4"/>
  <c r="N504" i="4"/>
  <c r="N505" i="4"/>
  <c r="N506" i="4"/>
  <c r="N507" i="4"/>
  <c r="N508" i="4"/>
  <c r="N509" i="4"/>
  <c r="N510" i="4"/>
  <c r="N511" i="4"/>
  <c r="N512" i="4"/>
  <c r="N513" i="4"/>
  <c r="N514" i="4"/>
  <c r="N515" i="4"/>
  <c r="N516" i="4"/>
  <c r="N517" i="4"/>
  <c r="N518" i="4"/>
  <c r="N519" i="4"/>
  <c r="N520" i="4"/>
  <c r="N521" i="4"/>
  <c r="N522" i="4"/>
  <c r="N523" i="4"/>
  <c r="N524" i="4"/>
  <c r="N525" i="4"/>
  <c r="N526" i="4"/>
  <c r="N527" i="4"/>
  <c r="N528" i="4"/>
  <c r="N529" i="4"/>
  <c r="N530" i="4"/>
  <c r="N531" i="4"/>
  <c r="N532" i="4"/>
  <c r="N533" i="4"/>
  <c r="N534" i="4"/>
  <c r="N535" i="4"/>
  <c r="N536" i="4"/>
  <c r="N537" i="4"/>
  <c r="N538" i="4"/>
  <c r="N539" i="4"/>
  <c r="N540" i="4"/>
  <c r="N541" i="4"/>
  <c r="N542" i="4"/>
  <c r="N543" i="4"/>
  <c r="N544" i="4"/>
  <c r="N545" i="4"/>
  <c r="N546" i="4"/>
  <c r="N547" i="4"/>
  <c r="N548" i="4"/>
  <c r="N549" i="4"/>
  <c r="N550" i="4"/>
  <c r="N551" i="4"/>
  <c r="N552" i="4"/>
  <c r="N553" i="4"/>
  <c r="N554" i="4"/>
  <c r="N555" i="4"/>
  <c r="N556" i="4"/>
  <c r="N557" i="4"/>
  <c r="N558" i="4"/>
  <c r="N559" i="4"/>
  <c r="N560" i="4"/>
  <c r="N561" i="4"/>
  <c r="N562" i="4"/>
  <c r="N563" i="4"/>
  <c r="N564" i="4"/>
  <c r="N565" i="4"/>
  <c r="N566" i="4"/>
  <c r="N567" i="4"/>
  <c r="N568" i="4"/>
  <c r="N569" i="4"/>
  <c r="N570" i="4"/>
  <c r="N571" i="4"/>
  <c r="N572" i="4"/>
  <c r="N573" i="4"/>
  <c r="N574" i="4"/>
  <c r="N575" i="4"/>
  <c r="N576" i="4"/>
  <c r="N577" i="4"/>
  <c r="N578" i="4"/>
  <c r="N579" i="4"/>
  <c r="N580" i="4"/>
  <c r="N581" i="4"/>
  <c r="N582" i="4"/>
  <c r="N583" i="4"/>
  <c r="N584" i="4"/>
  <c r="N585" i="4"/>
  <c r="N586" i="4"/>
  <c r="N587" i="4"/>
  <c r="N588" i="4"/>
  <c r="N589" i="4"/>
  <c r="N590" i="4"/>
  <c r="N591" i="4"/>
  <c r="N592" i="4"/>
  <c r="N593" i="4"/>
  <c r="N594" i="4"/>
  <c r="N595" i="4"/>
  <c r="N596" i="4"/>
  <c r="N597" i="4"/>
  <c r="N598" i="4"/>
  <c r="N599" i="4"/>
  <c r="N600" i="4"/>
  <c r="N601" i="4"/>
  <c r="N602" i="4"/>
  <c r="N603" i="4"/>
  <c r="N604" i="4"/>
  <c r="N605" i="4"/>
  <c r="N606" i="4"/>
  <c r="N607" i="4"/>
  <c r="N608" i="4"/>
  <c r="N609" i="4"/>
  <c r="N610" i="4"/>
  <c r="N611" i="4"/>
  <c r="N612" i="4"/>
  <c r="N613" i="4"/>
  <c r="N614" i="4"/>
  <c r="N615" i="4"/>
  <c r="N616" i="4"/>
  <c r="N617" i="4"/>
  <c r="N618" i="4"/>
  <c r="N619" i="4"/>
  <c r="N620" i="4"/>
  <c r="N621" i="4"/>
  <c r="N622" i="4"/>
  <c r="N623" i="4"/>
  <c r="N624" i="4"/>
  <c r="N625" i="4"/>
  <c r="N626" i="4"/>
  <c r="N627" i="4"/>
  <c r="N628" i="4"/>
  <c r="N629" i="4"/>
  <c r="N630" i="4"/>
  <c r="N631" i="4"/>
  <c r="N632" i="4"/>
  <c r="N633" i="4"/>
  <c r="N634" i="4"/>
  <c r="N635" i="4"/>
  <c r="N636" i="4"/>
  <c r="N637" i="4"/>
  <c r="N638" i="4"/>
  <c r="N639" i="4"/>
  <c r="N640" i="4"/>
  <c r="N641" i="4"/>
  <c r="N642" i="4"/>
  <c r="N643" i="4"/>
  <c r="N644" i="4"/>
  <c r="N645" i="4"/>
  <c r="N646" i="4"/>
  <c r="N647" i="4"/>
  <c r="N648" i="4"/>
  <c r="N649" i="4"/>
  <c r="N650" i="4"/>
  <c r="N651" i="4"/>
  <c r="N652" i="4"/>
  <c r="N653" i="4"/>
  <c r="N654" i="4"/>
  <c r="N655" i="4"/>
  <c r="N656" i="4"/>
  <c r="N657" i="4"/>
  <c r="N658" i="4"/>
  <c r="N659" i="4"/>
  <c r="N660" i="4"/>
  <c r="N661" i="4"/>
  <c r="N662" i="4"/>
  <c r="N663" i="4"/>
  <c r="N664" i="4"/>
  <c r="N665" i="4"/>
  <c r="N666" i="4"/>
  <c r="N667" i="4"/>
  <c r="N668" i="4"/>
  <c r="N669" i="4"/>
  <c r="N670" i="4"/>
  <c r="N671" i="4"/>
  <c r="N672" i="4"/>
  <c r="N673" i="4"/>
  <c r="N674" i="4"/>
  <c r="N675" i="4"/>
  <c r="N676" i="4"/>
  <c r="N677" i="4"/>
  <c r="N678" i="4"/>
  <c r="N679" i="4"/>
  <c r="N680" i="4"/>
  <c r="N681" i="4"/>
  <c r="N682" i="4"/>
  <c r="N683" i="4"/>
  <c r="N684" i="4"/>
  <c r="N685" i="4"/>
  <c r="N686" i="4"/>
  <c r="N687" i="4"/>
  <c r="N688" i="4"/>
  <c r="N689" i="4"/>
  <c r="N690" i="4"/>
  <c r="N691" i="4"/>
  <c r="N692" i="4"/>
  <c r="N693" i="4"/>
  <c r="N694" i="4"/>
  <c r="N695" i="4"/>
  <c r="N696" i="4"/>
  <c r="N697" i="4"/>
  <c r="N698" i="4"/>
  <c r="N699" i="4"/>
  <c r="N700" i="4"/>
  <c r="N701" i="4"/>
  <c r="N702" i="4"/>
  <c r="N703" i="4"/>
  <c r="N704" i="4"/>
  <c r="N705" i="4"/>
  <c r="N706" i="4"/>
  <c r="N707" i="4"/>
  <c r="N708" i="4"/>
  <c r="N709" i="4"/>
  <c r="N710" i="4"/>
  <c r="N711" i="4"/>
  <c r="N712" i="4"/>
  <c r="N713" i="4"/>
  <c r="N714" i="4"/>
  <c r="N715" i="4"/>
  <c r="N716" i="4"/>
  <c r="N717" i="4"/>
  <c r="N718" i="4"/>
  <c r="N719" i="4"/>
  <c r="N720" i="4"/>
  <c r="N721" i="4"/>
  <c r="N722" i="4"/>
  <c r="N723" i="4"/>
  <c r="N724" i="4"/>
  <c r="N725" i="4"/>
  <c r="N726" i="4"/>
  <c r="N727" i="4"/>
  <c r="N728" i="4"/>
  <c r="N729" i="4"/>
  <c r="N730" i="4"/>
  <c r="N731" i="4"/>
  <c r="N732" i="4"/>
  <c r="N733" i="4"/>
  <c r="N734" i="4"/>
  <c r="N735" i="4"/>
  <c r="N736" i="4"/>
  <c r="N737" i="4"/>
  <c r="N738" i="4"/>
  <c r="N739" i="4"/>
  <c r="N740" i="4"/>
  <c r="N741" i="4"/>
  <c r="N742" i="4"/>
  <c r="N743" i="4"/>
  <c r="N744" i="4"/>
  <c r="N745" i="4"/>
  <c r="N746" i="4"/>
  <c r="N747" i="4"/>
  <c r="N748" i="4"/>
  <c r="N749" i="4"/>
  <c r="N750" i="4"/>
  <c r="N751" i="4"/>
  <c r="N752" i="4"/>
  <c r="N753" i="4"/>
  <c r="N754" i="4"/>
  <c r="N755" i="4"/>
  <c r="N756" i="4"/>
  <c r="N757" i="4"/>
  <c r="N758" i="4"/>
  <c r="N759" i="4"/>
  <c r="N760" i="4"/>
  <c r="N761" i="4"/>
  <c r="N762" i="4"/>
  <c r="N763" i="4"/>
  <c r="N764" i="4"/>
  <c r="N765" i="4"/>
  <c r="N766" i="4"/>
  <c r="N767" i="4"/>
  <c r="N768" i="4"/>
  <c r="N769" i="4"/>
  <c r="N770" i="4"/>
  <c r="N771" i="4"/>
  <c r="N772" i="4"/>
  <c r="N773" i="4"/>
  <c r="N774" i="4"/>
  <c r="N775" i="4"/>
  <c r="N776" i="4"/>
  <c r="N777" i="4"/>
  <c r="N778" i="4"/>
  <c r="N779" i="4"/>
  <c r="N780" i="4"/>
  <c r="N781" i="4"/>
  <c r="N782" i="4"/>
  <c r="N783" i="4"/>
  <c r="N784" i="4"/>
  <c r="N785" i="4"/>
  <c r="N786" i="4"/>
  <c r="N787" i="4"/>
  <c r="N788" i="4"/>
  <c r="N789" i="4"/>
  <c r="N790" i="4"/>
  <c r="N791" i="4"/>
  <c r="N792" i="4"/>
  <c r="N793" i="4"/>
  <c r="N794" i="4"/>
  <c r="N795" i="4"/>
  <c r="N796" i="4"/>
  <c r="N797" i="4"/>
  <c r="N798" i="4"/>
  <c r="N799" i="4"/>
  <c r="N800" i="4"/>
  <c r="N801" i="4"/>
  <c r="N802" i="4"/>
  <c r="N803" i="4"/>
  <c r="N804" i="4"/>
  <c r="N805" i="4"/>
  <c r="N806" i="4"/>
  <c r="N807" i="4"/>
  <c r="N808" i="4"/>
  <c r="N809" i="4"/>
  <c r="N810" i="4"/>
  <c r="N811" i="4"/>
  <c r="N812" i="4"/>
  <c r="N813" i="4"/>
  <c r="N814" i="4"/>
  <c r="N815" i="4"/>
  <c r="N816" i="4"/>
  <c r="N817" i="4"/>
  <c r="N818" i="4"/>
  <c r="N819" i="4"/>
  <c r="N820" i="4"/>
  <c r="N821" i="4"/>
  <c r="N822" i="4"/>
  <c r="N823" i="4"/>
  <c r="N824" i="4"/>
  <c r="N825" i="4"/>
  <c r="N826" i="4"/>
  <c r="N827" i="4"/>
  <c r="N828" i="4"/>
  <c r="N829" i="4"/>
  <c r="N830" i="4"/>
  <c r="N831" i="4"/>
  <c r="N832" i="4"/>
  <c r="N833" i="4"/>
  <c r="N834" i="4"/>
  <c r="N835" i="4"/>
  <c r="N836" i="4"/>
  <c r="N837" i="4"/>
  <c r="N838" i="4"/>
  <c r="N839" i="4"/>
  <c r="N840" i="4"/>
  <c r="N841" i="4"/>
  <c r="N842" i="4"/>
  <c r="N843" i="4"/>
  <c r="N844" i="4"/>
  <c r="N845" i="4"/>
  <c r="N846" i="4"/>
  <c r="N847" i="4"/>
  <c r="N848" i="4"/>
  <c r="N849" i="4"/>
  <c r="N850" i="4"/>
  <c r="N851" i="4"/>
  <c r="N852" i="4"/>
  <c r="N853" i="4"/>
  <c r="N854" i="4"/>
  <c r="N855" i="4"/>
  <c r="N856" i="4"/>
  <c r="N857" i="4"/>
  <c r="N858" i="4"/>
  <c r="N859" i="4"/>
  <c r="N860" i="4"/>
  <c r="N861" i="4"/>
  <c r="N862" i="4"/>
  <c r="N863" i="4"/>
  <c r="N864" i="4"/>
  <c r="N865" i="4"/>
  <c r="N866" i="4"/>
  <c r="N867" i="4"/>
  <c r="N868" i="4"/>
  <c r="N869" i="4"/>
  <c r="N870" i="4"/>
  <c r="N871" i="4"/>
  <c r="N872" i="4"/>
  <c r="N873" i="4"/>
  <c r="N874" i="4"/>
  <c r="N875" i="4"/>
  <c r="N876" i="4"/>
  <c r="N877" i="4"/>
  <c r="N878" i="4"/>
  <c r="N879" i="4"/>
  <c r="N880" i="4"/>
  <c r="N881" i="4"/>
  <c r="N882" i="4"/>
  <c r="N883" i="4"/>
  <c r="N884" i="4"/>
  <c r="N885" i="4"/>
  <c r="N886" i="4"/>
  <c r="N887" i="4"/>
  <c r="N888" i="4"/>
  <c r="N889" i="4"/>
  <c r="N890" i="4"/>
  <c r="N891" i="4"/>
  <c r="N892" i="4"/>
  <c r="N893" i="4"/>
  <c r="N894" i="4"/>
  <c r="N895" i="4"/>
  <c r="N896" i="4"/>
  <c r="N897" i="4"/>
  <c r="N898" i="4"/>
  <c r="N899" i="4"/>
  <c r="N900" i="4"/>
  <c r="N901" i="4"/>
  <c r="N902" i="4"/>
  <c r="N903" i="4"/>
  <c r="N904" i="4"/>
  <c r="N905" i="4"/>
  <c r="N906" i="4"/>
  <c r="N907" i="4"/>
  <c r="N908" i="4"/>
  <c r="N909" i="4"/>
  <c r="N910" i="4"/>
  <c r="N911" i="4"/>
  <c r="N912" i="4"/>
  <c r="N913" i="4"/>
  <c r="N914" i="4"/>
  <c r="N915" i="4"/>
  <c r="N916" i="4"/>
  <c r="N917" i="4"/>
  <c r="N918" i="4"/>
  <c r="N919" i="4"/>
  <c r="N920" i="4"/>
  <c r="N921" i="4"/>
  <c r="N922" i="4"/>
  <c r="N923" i="4"/>
  <c r="N924" i="4"/>
  <c r="N925" i="4"/>
  <c r="N926" i="4"/>
  <c r="N927" i="4"/>
  <c r="N928" i="4"/>
  <c r="N929" i="4"/>
  <c r="N930" i="4"/>
  <c r="N931" i="4"/>
  <c r="N932" i="4"/>
  <c r="N933" i="4"/>
  <c r="N934" i="4"/>
  <c r="N935" i="4"/>
  <c r="N936" i="4"/>
  <c r="N937" i="4"/>
  <c r="N938" i="4"/>
  <c r="N939" i="4"/>
  <c r="N940" i="4"/>
  <c r="N941" i="4"/>
  <c r="N942" i="4"/>
  <c r="N943" i="4"/>
  <c r="N944" i="4"/>
  <c r="N945" i="4"/>
  <c r="N946" i="4"/>
  <c r="N947" i="4"/>
  <c r="N948" i="4"/>
  <c r="N949" i="4"/>
  <c r="N950" i="4"/>
  <c r="N951" i="4"/>
  <c r="N952" i="4"/>
  <c r="N953" i="4"/>
  <c r="N954" i="4"/>
  <c r="N955" i="4"/>
  <c r="N956" i="4"/>
  <c r="N957" i="4"/>
  <c r="N958" i="4"/>
  <c r="N959" i="4"/>
  <c r="N960" i="4"/>
  <c r="N961" i="4"/>
  <c r="N962" i="4"/>
  <c r="N963" i="4"/>
  <c r="N964" i="4"/>
  <c r="N965" i="4"/>
  <c r="N966" i="4"/>
  <c r="N967" i="4"/>
  <c r="N968" i="4"/>
  <c r="N969" i="4"/>
  <c r="N970" i="4"/>
  <c r="N971" i="4"/>
  <c r="N972" i="4"/>
  <c r="N973" i="4"/>
  <c r="N974" i="4"/>
  <c r="N975" i="4"/>
  <c r="N976" i="4"/>
  <c r="N977" i="4"/>
  <c r="N978" i="4"/>
  <c r="N979" i="4"/>
  <c r="N980" i="4"/>
  <c r="N981" i="4"/>
  <c r="N982" i="4"/>
  <c r="N983" i="4"/>
  <c r="N984" i="4"/>
  <c r="N985" i="4"/>
  <c r="N986" i="4"/>
  <c r="N987" i="4"/>
  <c r="N988" i="4"/>
  <c r="N989" i="4"/>
  <c r="N990" i="4"/>
  <c r="N991" i="4"/>
  <c r="N7" i="4"/>
  <c r="J9" i="4"/>
  <c r="K9" i="4" s="1" a="1"/>
  <c r="K9" i="4" s="1"/>
  <c r="K991" i="4" a="1"/>
  <c r="K991" i="4" s="1"/>
  <c r="K990" i="4" a="1"/>
  <c r="K990" i="4" s="1"/>
  <c r="K989" i="4" a="1"/>
  <c r="K989" i="4"/>
  <c r="K988" i="4" a="1"/>
  <c r="K988" i="4"/>
  <c r="K987" i="4" a="1"/>
  <c r="K987" i="4" s="1"/>
  <c r="K986" i="4" a="1"/>
  <c r="K986" i="4" s="1"/>
  <c r="L986" i="4" s="1"/>
  <c r="K985" i="4" a="1"/>
  <c r="K985" i="4"/>
  <c r="K984" i="4" a="1"/>
  <c r="K984" i="4"/>
  <c r="K983" i="4" a="1"/>
  <c r="K983" i="4" s="1"/>
  <c r="K982" i="4" a="1"/>
  <c r="K982" i="4" s="1"/>
  <c r="K981" i="4" a="1"/>
  <c r="K981" i="4" s="1"/>
  <c r="K980" i="4" a="1"/>
  <c r="K980" i="4"/>
  <c r="K979" i="4" a="1"/>
  <c r="K979" i="4" s="1"/>
  <c r="K978" i="4" a="1"/>
  <c r="K978" i="4" s="1"/>
  <c r="K977" i="4" a="1"/>
  <c r="K977" i="4" s="1"/>
  <c r="K976" i="4" a="1"/>
  <c r="K976" i="4"/>
  <c r="K975" i="4" a="1"/>
  <c r="K975" i="4" s="1"/>
  <c r="K974" i="4" a="1"/>
  <c r="K974" i="4" s="1"/>
  <c r="K973" i="4" a="1"/>
  <c r="K973" i="4" s="1"/>
  <c r="K972" i="4" a="1"/>
  <c r="K972" i="4"/>
  <c r="K971" i="4" a="1"/>
  <c r="K971" i="4" s="1"/>
  <c r="K970" i="4" a="1"/>
  <c r="K970" i="4" s="1"/>
  <c r="K969" i="4" a="1"/>
  <c r="K969" i="4" s="1"/>
  <c r="K968" i="4" a="1"/>
  <c r="K968" i="4"/>
  <c r="K967" i="4" a="1"/>
  <c r="K967" i="4" s="1"/>
  <c r="K966" i="4" a="1"/>
  <c r="K966" i="4" s="1"/>
  <c r="K965" i="4" a="1"/>
  <c r="K965" i="4" s="1"/>
  <c r="K964" i="4" a="1"/>
  <c r="K964" i="4"/>
  <c r="K963" i="4" a="1"/>
  <c r="K963" i="4" s="1"/>
  <c r="K962" i="4" a="1"/>
  <c r="K962" i="4" s="1"/>
  <c r="K961" i="4" a="1"/>
  <c r="K961" i="4" s="1"/>
  <c r="L961" i="4" s="1"/>
  <c r="K960" i="4" a="1"/>
  <c r="K960" i="4"/>
  <c r="K959" i="4" a="1"/>
  <c r="K959" i="4" s="1"/>
  <c r="K958" i="4" a="1"/>
  <c r="K958" i="4" s="1"/>
  <c r="K957" i="4" a="1"/>
  <c r="K957" i="4" s="1"/>
  <c r="K956" i="4" a="1"/>
  <c r="K956" i="4"/>
  <c r="K955" i="4" a="1"/>
  <c r="K955" i="4" s="1"/>
  <c r="K954" i="4" a="1"/>
  <c r="K954" i="4" s="1"/>
  <c r="K953" i="4" a="1"/>
  <c r="K953" i="4" s="1"/>
  <c r="K952" i="4" a="1"/>
  <c r="K952" i="4"/>
  <c r="K951" i="4" a="1"/>
  <c r="K951" i="4" s="1"/>
  <c r="K950" i="4" a="1"/>
  <c r="K950" i="4" s="1"/>
  <c r="K949" i="4" a="1"/>
  <c r="K949" i="4" s="1"/>
  <c r="K948" i="4" a="1"/>
  <c r="K948" i="4" s="1"/>
  <c r="L948" i="4" s="1"/>
  <c r="K947" i="4" a="1"/>
  <c r="K947" i="4" s="1"/>
  <c r="K946" i="4" a="1"/>
  <c r="K946" i="4" s="1"/>
  <c r="K945" i="4" a="1"/>
  <c r="K945" i="4" s="1"/>
  <c r="K944" i="4" a="1"/>
  <c r="K944" i="4" s="1"/>
  <c r="K943" i="4" a="1"/>
  <c r="K943" i="4" s="1"/>
  <c r="K942" i="4" a="1"/>
  <c r="K942" i="4" s="1"/>
  <c r="K941" i="4" a="1"/>
  <c r="K941" i="4" s="1"/>
  <c r="K940" i="4" a="1"/>
  <c r="K940" i="4" s="1"/>
  <c r="L940" i="4" s="1"/>
  <c r="K939" i="4" a="1"/>
  <c r="K939" i="4" s="1"/>
  <c r="K938" i="4" a="1"/>
  <c r="K938" i="4" s="1"/>
  <c r="K937" i="4" a="1"/>
  <c r="K937" i="4" s="1"/>
  <c r="K936" i="4" a="1"/>
  <c r="K936" i="4"/>
  <c r="K935" i="4" a="1"/>
  <c r="K935" i="4" s="1"/>
  <c r="K934" i="4" a="1"/>
  <c r="K934" i="4" s="1"/>
  <c r="K933" i="4" a="1"/>
  <c r="K933" i="4" s="1"/>
  <c r="K932" i="4" a="1"/>
  <c r="K932" i="4"/>
  <c r="K931" i="4" a="1"/>
  <c r="K931" i="4" s="1"/>
  <c r="K930" i="4" a="1"/>
  <c r="K930" i="4" s="1"/>
  <c r="K929" i="4" a="1"/>
  <c r="K929" i="4" s="1"/>
  <c r="K928" i="4" a="1"/>
  <c r="K928" i="4" s="1"/>
  <c r="K927" i="4" a="1"/>
  <c r="K927" i="4" s="1"/>
  <c r="K926" i="4" a="1"/>
  <c r="K926" i="4" s="1"/>
  <c r="K925" i="4" a="1"/>
  <c r="K925" i="4" s="1"/>
  <c r="K924" i="4" a="1"/>
  <c r="K924" i="4"/>
  <c r="K923" i="4" a="1"/>
  <c r="K923" i="4" s="1"/>
  <c r="K922" i="4" a="1"/>
  <c r="K922" i="4" s="1"/>
  <c r="K921" i="4" a="1"/>
  <c r="K921" i="4" s="1"/>
  <c r="K920" i="4" a="1"/>
  <c r="K920" i="4"/>
  <c r="K919" i="4" a="1"/>
  <c r="K919" i="4" s="1"/>
  <c r="K918" i="4" a="1"/>
  <c r="K918" i="4" s="1"/>
  <c r="K917" i="4" a="1"/>
  <c r="K917" i="4" s="1"/>
  <c r="K916" i="4" a="1"/>
  <c r="K916" i="4" s="1"/>
  <c r="K915" i="4" a="1"/>
  <c r="K915" i="4" s="1"/>
  <c r="K914" i="4" a="1"/>
  <c r="K914" i="4" s="1"/>
  <c r="K913" i="4" a="1"/>
  <c r="K913" i="4" s="1"/>
  <c r="K912" i="4" a="1"/>
  <c r="K912" i="4" s="1"/>
  <c r="K911" i="4" a="1"/>
  <c r="K911" i="4" s="1"/>
  <c r="K910" i="4" a="1"/>
  <c r="K910" i="4" s="1"/>
  <c r="K909" i="4" a="1"/>
  <c r="K909" i="4" s="1"/>
  <c r="K908" i="4" a="1"/>
  <c r="K908" i="4" s="1"/>
  <c r="K907" i="4" a="1"/>
  <c r="K907" i="4" s="1"/>
  <c r="K906" i="4" a="1"/>
  <c r="K906" i="4" s="1"/>
  <c r="K905" i="4" a="1"/>
  <c r="K905" i="4" s="1"/>
  <c r="K904" i="4" a="1"/>
  <c r="K904" i="4"/>
  <c r="K903" i="4" a="1"/>
  <c r="K903" i="4" s="1"/>
  <c r="K902" i="4" a="1"/>
  <c r="K902" i="4" s="1"/>
  <c r="K901" i="4" a="1"/>
  <c r="K901" i="4" s="1"/>
  <c r="K900" i="4" a="1"/>
  <c r="K900" i="4"/>
  <c r="K899" i="4" a="1"/>
  <c r="K899" i="4" s="1"/>
  <c r="K898" i="4" a="1"/>
  <c r="K898" i="4" s="1"/>
  <c r="K897" i="4" a="1"/>
  <c r="K897" i="4" s="1"/>
  <c r="K896" i="4" a="1"/>
  <c r="K896" i="4" s="1"/>
  <c r="K895" i="4" a="1"/>
  <c r="K895" i="4" s="1"/>
  <c r="K894" i="4" a="1"/>
  <c r="K894" i="4" s="1"/>
  <c r="K893" i="4" a="1"/>
  <c r="K893" i="4" s="1"/>
  <c r="K892" i="4" a="1"/>
  <c r="K892" i="4"/>
  <c r="K891" i="4" a="1"/>
  <c r="K891" i="4" s="1"/>
  <c r="K890" i="4" a="1"/>
  <c r="K890" i="4" s="1"/>
  <c r="K889" i="4" a="1"/>
  <c r="K889" i="4" s="1"/>
  <c r="K888" i="4" a="1"/>
  <c r="K888" i="4"/>
  <c r="K887" i="4" a="1"/>
  <c r="K887" i="4" s="1"/>
  <c r="K886" i="4" a="1"/>
  <c r="K886" i="4" s="1"/>
  <c r="K885" i="4" a="1"/>
  <c r="K885" i="4" s="1"/>
  <c r="K884" i="4" a="1"/>
  <c r="K884" i="4" s="1"/>
  <c r="L884" i="4" s="1"/>
  <c r="K883" i="4" a="1"/>
  <c r="K883" i="4" s="1"/>
  <c r="K882" i="4" a="1"/>
  <c r="K882" i="4" s="1"/>
  <c r="K881" i="4" a="1"/>
  <c r="K881" i="4" s="1"/>
  <c r="K880" i="4" a="1"/>
  <c r="K880" i="4" s="1"/>
  <c r="K879" i="4" a="1"/>
  <c r="K879" i="4" s="1"/>
  <c r="K878" i="4" a="1"/>
  <c r="K878" i="4" s="1"/>
  <c r="K877" i="4" a="1"/>
  <c r="K877" i="4" s="1"/>
  <c r="K876" i="4" a="1"/>
  <c r="K876" i="4" s="1"/>
  <c r="L876" i="4" s="1"/>
  <c r="K875" i="4" a="1"/>
  <c r="K875" i="4" s="1"/>
  <c r="K874" i="4" a="1"/>
  <c r="K874" i="4" s="1"/>
  <c r="K873" i="4" a="1"/>
  <c r="K873" i="4" s="1"/>
  <c r="K872" i="4" a="1"/>
  <c r="K872" i="4"/>
  <c r="K871" i="4" a="1"/>
  <c r="K871" i="4" s="1"/>
  <c r="K870" i="4" a="1"/>
  <c r="K870" i="4" s="1"/>
  <c r="K869" i="4" a="1"/>
  <c r="K869" i="4" s="1"/>
  <c r="K868" i="4" a="1"/>
  <c r="K868" i="4"/>
  <c r="K867" i="4" a="1"/>
  <c r="K867" i="4" s="1"/>
  <c r="K866" i="4" a="1"/>
  <c r="K866" i="4" s="1"/>
  <c r="K865" i="4" a="1"/>
  <c r="K865" i="4" s="1"/>
  <c r="K864" i="4" a="1"/>
  <c r="K864" i="4" s="1"/>
  <c r="K863" i="4" a="1"/>
  <c r="K863" i="4" s="1"/>
  <c r="K862" i="4" a="1"/>
  <c r="K862" i="4" s="1"/>
  <c r="K861" i="4" a="1"/>
  <c r="K861" i="4" s="1"/>
  <c r="K860" i="4" a="1"/>
  <c r="K860" i="4"/>
  <c r="K859" i="4" a="1"/>
  <c r="K859" i="4" s="1"/>
  <c r="K858" i="4" a="1"/>
  <c r="K858" i="4" s="1"/>
  <c r="K857" i="4" a="1"/>
  <c r="K857" i="4" s="1"/>
  <c r="K856" i="4" a="1"/>
  <c r="K856" i="4"/>
  <c r="K855" i="4" a="1"/>
  <c r="K855" i="4" s="1"/>
  <c r="K854" i="4" a="1"/>
  <c r="K854" i="4" s="1"/>
  <c r="K853" i="4" a="1"/>
  <c r="K853" i="4" s="1"/>
  <c r="K852" i="4" a="1"/>
  <c r="K852" i="4" s="1"/>
  <c r="K851" i="4" a="1"/>
  <c r="K851" i="4" s="1"/>
  <c r="K850" i="4" a="1"/>
  <c r="K850" i="4" s="1"/>
  <c r="K849" i="4" a="1"/>
  <c r="K849" i="4" s="1"/>
  <c r="K848" i="4" a="1"/>
  <c r="K848" i="4" s="1"/>
  <c r="K847" i="4" a="1"/>
  <c r="K847" i="4" s="1"/>
  <c r="K846" i="4" a="1"/>
  <c r="K846" i="4" s="1"/>
  <c r="K845" i="4" a="1"/>
  <c r="K845" i="4" s="1"/>
  <c r="K844" i="4" a="1"/>
  <c r="K844" i="4" s="1"/>
  <c r="K843" i="4" a="1"/>
  <c r="K843" i="4" s="1"/>
  <c r="K842" i="4" a="1"/>
  <c r="K842" i="4" s="1"/>
  <c r="K841" i="4" a="1"/>
  <c r="K841" i="4" s="1"/>
  <c r="K840" i="4" a="1"/>
  <c r="K840" i="4"/>
  <c r="K839" i="4" a="1"/>
  <c r="K839" i="4" s="1"/>
  <c r="K838" i="4" a="1"/>
  <c r="K838" i="4" s="1"/>
  <c r="K837" i="4" a="1"/>
  <c r="K837" i="4" s="1"/>
  <c r="K836" i="4" a="1"/>
  <c r="K836" i="4"/>
  <c r="K835" i="4" a="1"/>
  <c r="K835" i="4" s="1"/>
  <c r="K834" i="4" a="1"/>
  <c r="K834" i="4" s="1"/>
  <c r="K833" i="4" a="1"/>
  <c r="K833" i="4" s="1"/>
  <c r="K832" i="4" a="1"/>
  <c r="K832" i="4" s="1"/>
  <c r="K831" i="4" a="1"/>
  <c r="K831" i="4" s="1"/>
  <c r="K830" i="4" a="1"/>
  <c r="K830" i="4" s="1"/>
  <c r="K829" i="4" a="1"/>
  <c r="K829" i="4" s="1"/>
  <c r="K828" i="4" a="1"/>
  <c r="K828" i="4"/>
  <c r="K827" i="4" a="1"/>
  <c r="K827" i="4" s="1"/>
  <c r="K826" i="4" a="1"/>
  <c r="K826" i="4" s="1"/>
  <c r="K825" i="4" a="1"/>
  <c r="K825" i="4" s="1"/>
  <c r="K824" i="4" a="1"/>
  <c r="K824" i="4"/>
  <c r="K823" i="4" a="1"/>
  <c r="K823" i="4" s="1"/>
  <c r="K822" i="4" a="1"/>
  <c r="K822" i="4" s="1"/>
  <c r="K821" i="4" a="1"/>
  <c r="K821" i="4" s="1"/>
  <c r="K820" i="4" a="1"/>
  <c r="K820" i="4" s="1"/>
  <c r="L820" i="4" s="1"/>
  <c r="K819" i="4" a="1"/>
  <c r="K819" i="4" s="1"/>
  <c r="K818" i="4" a="1"/>
  <c r="K818" i="4" s="1"/>
  <c r="K817" i="4" a="1"/>
  <c r="K817" i="4" s="1"/>
  <c r="K816" i="4" a="1"/>
  <c r="K816" i="4" s="1"/>
  <c r="K815" i="4" a="1"/>
  <c r="K815" i="4" s="1"/>
  <c r="K814" i="4" a="1"/>
  <c r="K814" i="4" s="1"/>
  <c r="K813" i="4" a="1"/>
  <c r="K813" i="4" s="1"/>
  <c r="K812" i="4" a="1"/>
  <c r="K812" i="4" s="1"/>
  <c r="L812" i="4" s="1"/>
  <c r="K811" i="4" a="1"/>
  <c r="K811" i="4" s="1"/>
  <c r="K810" i="4" a="1"/>
  <c r="K810" i="4" s="1"/>
  <c r="K809" i="4" a="1"/>
  <c r="K809" i="4" s="1"/>
  <c r="K808" i="4" a="1"/>
  <c r="K808" i="4"/>
  <c r="K807" i="4" a="1"/>
  <c r="K807" i="4" s="1"/>
  <c r="K806" i="4" a="1"/>
  <c r="K806" i="4" s="1"/>
  <c r="K805" i="4" a="1"/>
  <c r="K805" i="4" s="1"/>
  <c r="K804" i="4" a="1"/>
  <c r="K804" i="4"/>
  <c r="K803" i="4" a="1"/>
  <c r="K803" i="4" s="1"/>
  <c r="K802" i="4" a="1"/>
  <c r="K802" i="4" s="1"/>
  <c r="K801" i="4" a="1"/>
  <c r="K801" i="4" s="1"/>
  <c r="K800" i="4" a="1"/>
  <c r="K800" i="4" s="1"/>
  <c r="K799" i="4" a="1"/>
  <c r="K799" i="4" s="1"/>
  <c r="K798" i="4" a="1"/>
  <c r="K798" i="4" s="1"/>
  <c r="K797" i="4" a="1"/>
  <c r="K797" i="4" s="1"/>
  <c r="K796" i="4" a="1"/>
  <c r="K796" i="4"/>
  <c r="K795" i="4" a="1"/>
  <c r="K795" i="4" s="1"/>
  <c r="K794" i="4" a="1"/>
  <c r="K794" i="4" s="1"/>
  <c r="K793" i="4" a="1"/>
  <c r="K793" i="4" s="1"/>
  <c r="K792" i="4" a="1"/>
  <c r="K792" i="4"/>
  <c r="K791" i="4" a="1"/>
  <c r="K791" i="4" s="1"/>
  <c r="K790" i="4" a="1"/>
  <c r="K790" i="4" s="1"/>
  <c r="K789" i="4" a="1"/>
  <c r="K789" i="4" s="1"/>
  <c r="K788" i="4" a="1"/>
  <c r="K788" i="4" s="1"/>
  <c r="K787" i="4" a="1"/>
  <c r="K787" i="4" s="1"/>
  <c r="K786" i="4" a="1"/>
  <c r="K786" i="4" s="1"/>
  <c r="K785" i="4" a="1"/>
  <c r="K785" i="4" s="1"/>
  <c r="K784" i="4" a="1"/>
  <c r="K784" i="4" s="1"/>
  <c r="K783" i="4" a="1"/>
  <c r="K783" i="4" s="1"/>
  <c r="K782" i="4" a="1"/>
  <c r="K782" i="4" s="1"/>
  <c r="K781" i="4" a="1"/>
  <c r="K781" i="4" s="1"/>
  <c r="K780" i="4" a="1"/>
  <c r="K780" i="4" s="1"/>
  <c r="K779" i="4" a="1"/>
  <c r="K779" i="4" s="1"/>
  <c r="K778" i="4" a="1"/>
  <c r="K778" i="4" s="1"/>
  <c r="K777" i="4" a="1"/>
  <c r="K777" i="4" s="1"/>
  <c r="K776" i="4" a="1"/>
  <c r="K776" i="4"/>
  <c r="K775" i="4" a="1"/>
  <c r="K775" i="4" s="1"/>
  <c r="K774" i="4" a="1"/>
  <c r="K774" i="4" s="1"/>
  <c r="K773" i="4" a="1"/>
  <c r="K773" i="4" s="1"/>
  <c r="K772" i="4" a="1"/>
  <c r="K772" i="4" s="1"/>
  <c r="K771" i="4" a="1"/>
  <c r="K771" i="4" s="1"/>
  <c r="K770" i="4" a="1"/>
  <c r="K770" i="4" s="1"/>
  <c r="K769" i="4" a="1"/>
  <c r="K769" i="4" s="1"/>
  <c r="K768" i="4" a="1"/>
  <c r="K768" i="4" s="1"/>
  <c r="K767" i="4" a="1"/>
  <c r="K767" i="4" s="1"/>
  <c r="K766" i="4" a="1"/>
  <c r="K766" i="4" s="1"/>
  <c r="K765" i="4" a="1"/>
  <c r="K765" i="4" s="1"/>
  <c r="K764" i="4" a="1"/>
  <c r="K764" i="4"/>
  <c r="K763" i="4" a="1"/>
  <c r="K763" i="4" s="1"/>
  <c r="K762" i="4" a="1"/>
  <c r="K762" i="4" s="1"/>
  <c r="K761" i="4" a="1"/>
  <c r="K761" i="4" s="1"/>
  <c r="K760" i="4" a="1"/>
  <c r="K760" i="4"/>
  <c r="K759" i="4" a="1"/>
  <c r="K759" i="4" s="1"/>
  <c r="K758" i="4" a="1"/>
  <c r="K758" i="4" s="1"/>
  <c r="K757" i="4" a="1"/>
  <c r="K757" i="4" s="1"/>
  <c r="K756" i="4" a="1"/>
  <c r="K756" i="4" s="1"/>
  <c r="K755" i="4" a="1"/>
  <c r="K755" i="4" s="1"/>
  <c r="K754" i="4" a="1"/>
  <c r="K754" i="4" s="1"/>
  <c r="K753" i="4" a="1"/>
  <c r="K753" i="4" s="1"/>
  <c r="K752" i="4" a="1"/>
  <c r="K752" i="4" s="1"/>
  <c r="K751" i="4" a="1"/>
  <c r="K751" i="4" s="1"/>
  <c r="K750" i="4" a="1"/>
  <c r="K750" i="4" s="1"/>
  <c r="K749" i="4" a="1"/>
  <c r="K749" i="4" s="1"/>
  <c r="K748" i="4" a="1"/>
  <c r="K748" i="4" s="1"/>
  <c r="K747" i="4" a="1"/>
  <c r="K747" i="4" s="1"/>
  <c r="K746" i="4" a="1"/>
  <c r="K746" i="4" s="1"/>
  <c r="K745" i="4" a="1"/>
  <c r="K745" i="4" s="1"/>
  <c r="K744" i="4" a="1"/>
  <c r="K744" i="4"/>
  <c r="K743" i="4" a="1"/>
  <c r="K743" i="4" s="1"/>
  <c r="K742" i="4" a="1"/>
  <c r="K742" i="4" s="1"/>
  <c r="K741" i="4" a="1"/>
  <c r="K741" i="4" s="1"/>
  <c r="K740" i="4" a="1"/>
  <c r="K740" i="4" s="1"/>
  <c r="K739" i="4" a="1"/>
  <c r="K739" i="4" s="1"/>
  <c r="K738" i="4" a="1"/>
  <c r="K738" i="4" s="1"/>
  <c r="K737" i="4" a="1"/>
  <c r="K737" i="4" s="1"/>
  <c r="K736" i="4" a="1"/>
  <c r="K736" i="4" s="1"/>
  <c r="K735" i="4" a="1"/>
  <c r="K735" i="4" s="1"/>
  <c r="K734" i="4" a="1"/>
  <c r="K734" i="4" s="1"/>
  <c r="K733" i="4" a="1"/>
  <c r="K733" i="4" s="1"/>
  <c r="K732" i="4" a="1"/>
  <c r="K732" i="4"/>
  <c r="K731" i="4" a="1"/>
  <c r="K731" i="4" s="1"/>
  <c r="K730" i="4" a="1"/>
  <c r="K730" i="4" s="1"/>
  <c r="K729" i="4" a="1"/>
  <c r="K729" i="4" s="1"/>
  <c r="K728" i="4" a="1"/>
  <c r="K728" i="4"/>
  <c r="K727" i="4" a="1"/>
  <c r="K727" i="4" s="1"/>
  <c r="K726" i="4" a="1"/>
  <c r="K726" i="4" s="1"/>
  <c r="K725" i="4" a="1"/>
  <c r="K725" i="4" s="1"/>
  <c r="K724" i="4" a="1"/>
  <c r="K724" i="4" s="1"/>
  <c r="K723" i="4" a="1"/>
  <c r="K723" i="4" s="1"/>
  <c r="K722" i="4" a="1"/>
  <c r="K722" i="4" s="1"/>
  <c r="K721" i="4" a="1"/>
  <c r="K721" i="4" s="1"/>
  <c r="K720" i="4" a="1"/>
  <c r="K720" i="4" s="1"/>
  <c r="K719" i="4" a="1"/>
  <c r="K719" i="4" s="1"/>
  <c r="K718" i="4" a="1"/>
  <c r="K718" i="4" s="1"/>
  <c r="K717" i="4" a="1"/>
  <c r="K717" i="4" s="1"/>
  <c r="K716" i="4" a="1"/>
  <c r="K716" i="4" s="1"/>
  <c r="K715" i="4" a="1"/>
  <c r="K715" i="4" s="1"/>
  <c r="K714" i="4" a="1"/>
  <c r="K714" i="4" s="1"/>
  <c r="K713" i="4" a="1"/>
  <c r="K713" i="4" s="1"/>
  <c r="K712" i="4" a="1"/>
  <c r="K712" i="4"/>
  <c r="K711" i="4" a="1"/>
  <c r="K711" i="4" s="1"/>
  <c r="K710" i="4" a="1"/>
  <c r="K710" i="4" s="1"/>
  <c r="K709" i="4" a="1"/>
  <c r="K709" i="4" s="1"/>
  <c r="K708" i="4" a="1"/>
  <c r="K708" i="4" s="1"/>
  <c r="K707" i="4" a="1"/>
  <c r="K707" i="4" s="1"/>
  <c r="K706" i="4" a="1"/>
  <c r="K706" i="4" s="1"/>
  <c r="K705" i="4" a="1"/>
  <c r="K705" i="4" s="1"/>
  <c r="K704" i="4" a="1"/>
  <c r="K704" i="4" s="1"/>
  <c r="K703" i="4" a="1"/>
  <c r="K703" i="4" s="1"/>
  <c r="K702" i="4" a="1"/>
  <c r="K702" i="4" s="1"/>
  <c r="K701" i="4" a="1"/>
  <c r="K701" i="4" s="1"/>
  <c r="K700" i="4" a="1"/>
  <c r="K700" i="4"/>
  <c r="K699" i="4" a="1"/>
  <c r="K699" i="4" s="1"/>
  <c r="K698" i="4" a="1"/>
  <c r="K698" i="4" s="1"/>
  <c r="K697" i="4" a="1"/>
  <c r="K697" i="4" s="1"/>
  <c r="K696" i="4" a="1"/>
  <c r="K696" i="4"/>
  <c r="K695" i="4" a="1"/>
  <c r="K695" i="4" s="1"/>
  <c r="K694" i="4" a="1"/>
  <c r="K694" i="4" s="1"/>
  <c r="K693" i="4" a="1"/>
  <c r="K693" i="4" s="1"/>
  <c r="K692" i="4" a="1"/>
  <c r="K692" i="4" s="1"/>
  <c r="K691" i="4" a="1"/>
  <c r="K691" i="4" s="1"/>
  <c r="K690" i="4" a="1"/>
  <c r="K690" i="4" s="1"/>
  <c r="K689" i="4" a="1"/>
  <c r="K689" i="4" s="1"/>
  <c r="K688" i="4" a="1"/>
  <c r="K688" i="4" s="1"/>
  <c r="K687" i="4" a="1"/>
  <c r="K687" i="4" s="1"/>
  <c r="K686" i="4" a="1"/>
  <c r="K686" i="4" s="1"/>
  <c r="K685" i="4" a="1"/>
  <c r="K685" i="4" s="1"/>
  <c r="K684" i="4" a="1"/>
  <c r="K684" i="4" s="1"/>
  <c r="K683" i="4" a="1"/>
  <c r="K683" i="4" s="1"/>
  <c r="K682" i="4" a="1"/>
  <c r="K682" i="4" s="1"/>
  <c r="K681" i="4" a="1"/>
  <c r="K681" i="4" s="1"/>
  <c r="K680" i="4" a="1"/>
  <c r="K680" i="4"/>
  <c r="K679" i="4" a="1"/>
  <c r="K679" i="4" s="1"/>
  <c r="K678" i="4" a="1"/>
  <c r="K678" i="4" s="1"/>
  <c r="K677" i="4" a="1"/>
  <c r="K677" i="4" s="1"/>
  <c r="K676" i="4" a="1"/>
  <c r="K676" i="4" s="1"/>
  <c r="K675" i="4" a="1"/>
  <c r="K675" i="4" s="1"/>
  <c r="K674" i="4" a="1"/>
  <c r="K674" i="4" s="1"/>
  <c r="K673" i="4" a="1"/>
  <c r="K673" i="4" s="1"/>
  <c r="K672" i="4" a="1"/>
  <c r="K672" i="4" s="1"/>
  <c r="K671" i="4" a="1"/>
  <c r="K671" i="4" s="1"/>
  <c r="K670" i="4" a="1"/>
  <c r="K670" i="4" s="1"/>
  <c r="K669" i="4" a="1"/>
  <c r="K669" i="4" s="1"/>
  <c r="K668" i="4" a="1"/>
  <c r="K668" i="4"/>
  <c r="K667" i="4" a="1"/>
  <c r="K667" i="4" s="1"/>
  <c r="K666" i="4" a="1"/>
  <c r="K666" i="4" s="1"/>
  <c r="K665" i="4" a="1"/>
  <c r="K665" i="4" s="1"/>
  <c r="K664" i="4" a="1"/>
  <c r="K664" i="4"/>
  <c r="K663" i="4" a="1"/>
  <c r="K663" i="4" s="1"/>
  <c r="K662" i="4" a="1"/>
  <c r="K662" i="4" s="1"/>
  <c r="K661" i="4" a="1"/>
  <c r="K661" i="4" s="1"/>
  <c r="K660" i="4" a="1"/>
  <c r="K660" i="4" s="1"/>
  <c r="L660" i="4" s="1"/>
  <c r="K659" i="4" a="1"/>
  <c r="K659" i="4" s="1"/>
  <c r="K658" i="4" a="1"/>
  <c r="K658" i="4" s="1"/>
  <c r="K657" i="4" a="1"/>
  <c r="K657" i="4" s="1"/>
  <c r="K656" i="4" a="1"/>
  <c r="K656" i="4" s="1"/>
  <c r="K655" i="4" a="1"/>
  <c r="K655" i="4" s="1"/>
  <c r="K654" i="4" a="1"/>
  <c r="K654" i="4" s="1"/>
  <c r="K653" i="4" a="1"/>
  <c r="K653" i="4" s="1"/>
  <c r="K652" i="4" a="1"/>
  <c r="K652" i="4" s="1"/>
  <c r="K651" i="4" a="1"/>
  <c r="K651" i="4" s="1"/>
  <c r="K650" i="4" a="1"/>
  <c r="K650" i="4"/>
  <c r="K649" i="4" a="1"/>
  <c r="K649" i="4" s="1"/>
  <c r="K648" i="4" a="1"/>
  <c r="K648" i="4" s="1"/>
  <c r="K647" i="4" a="1"/>
  <c r="K647" i="4" s="1"/>
  <c r="K646" i="4" a="1"/>
  <c r="K646" i="4"/>
  <c r="K645" i="4" a="1"/>
  <c r="K645" i="4" s="1"/>
  <c r="K644" i="4" a="1"/>
  <c r="K644" i="4" s="1"/>
  <c r="K643" i="4" a="1"/>
  <c r="K643" i="4" s="1"/>
  <c r="K642" i="4" a="1"/>
  <c r="K642" i="4" s="1"/>
  <c r="K641" i="4" a="1"/>
  <c r="K641" i="4" s="1"/>
  <c r="K640" i="4" a="1"/>
  <c r="K640" i="4" s="1"/>
  <c r="K639" i="4" a="1"/>
  <c r="K639" i="4" s="1"/>
  <c r="K638" i="4" a="1"/>
  <c r="K638" i="4" s="1"/>
  <c r="K637" i="4" a="1"/>
  <c r="K637" i="4" s="1"/>
  <c r="K636" i="4" a="1"/>
  <c r="K636" i="4" s="1"/>
  <c r="K635" i="4" a="1"/>
  <c r="K635" i="4" s="1"/>
  <c r="K634" i="4" a="1"/>
  <c r="K634" i="4" s="1"/>
  <c r="K633" i="4" a="1"/>
  <c r="K633" i="4" s="1"/>
  <c r="K632" i="4" a="1"/>
  <c r="K632" i="4" s="1"/>
  <c r="K631" i="4" a="1"/>
  <c r="K631" i="4" s="1"/>
  <c r="K630" i="4" a="1"/>
  <c r="K630" i="4" s="1"/>
  <c r="K629" i="4" a="1"/>
  <c r="K629" i="4" s="1"/>
  <c r="K628" i="4" a="1"/>
  <c r="K628" i="4" s="1"/>
  <c r="K627" i="4" a="1"/>
  <c r="K627" i="4" s="1"/>
  <c r="K626" i="4" a="1"/>
  <c r="K626" i="4" s="1"/>
  <c r="K625" i="4" a="1"/>
  <c r="K625" i="4" s="1"/>
  <c r="K624" i="4" a="1"/>
  <c r="K624" i="4" s="1"/>
  <c r="K623" i="4" a="1"/>
  <c r="K623" i="4" s="1"/>
  <c r="K622" i="4" a="1"/>
  <c r="K622" i="4" s="1"/>
  <c r="K621" i="4" a="1"/>
  <c r="K621" i="4" s="1"/>
  <c r="K620" i="4" a="1"/>
  <c r="K620" i="4" s="1"/>
  <c r="K619" i="4" a="1"/>
  <c r="K619" i="4" s="1"/>
  <c r="K618" i="4" a="1"/>
  <c r="K618" i="4" s="1"/>
  <c r="K617" i="4" a="1"/>
  <c r="K617" i="4" s="1"/>
  <c r="K616" i="4" a="1"/>
  <c r="K616" i="4" s="1"/>
  <c r="K615" i="4" a="1"/>
  <c r="K615" i="4" s="1"/>
  <c r="K614" i="4" a="1"/>
  <c r="K614" i="4" s="1"/>
  <c r="K613" i="4" a="1"/>
  <c r="K613" i="4" s="1"/>
  <c r="K612" i="4" a="1"/>
  <c r="K612" i="4" s="1"/>
  <c r="K611" i="4" a="1"/>
  <c r="K611" i="4" s="1"/>
  <c r="K610" i="4" a="1"/>
  <c r="K610" i="4" s="1"/>
  <c r="K609" i="4" a="1"/>
  <c r="K609" i="4" s="1"/>
  <c r="K608" i="4" a="1"/>
  <c r="K608" i="4" s="1"/>
  <c r="K607" i="4" a="1"/>
  <c r="K607" i="4" s="1"/>
  <c r="K606" i="4" a="1"/>
  <c r="K606" i="4" s="1"/>
  <c r="K605" i="4" a="1"/>
  <c r="K605" i="4" s="1"/>
  <c r="K604" i="4" a="1"/>
  <c r="K604" i="4" s="1"/>
  <c r="K603" i="4" a="1"/>
  <c r="K603" i="4" s="1"/>
  <c r="K602" i="4" a="1"/>
  <c r="K602" i="4" s="1"/>
  <c r="K601" i="4" a="1"/>
  <c r="K601" i="4" s="1"/>
  <c r="K600" i="4" a="1"/>
  <c r="K600" i="4" s="1"/>
  <c r="K599" i="4" a="1"/>
  <c r="K599" i="4" s="1"/>
  <c r="K598" i="4" a="1"/>
  <c r="K598" i="4" s="1"/>
  <c r="K597" i="4" a="1"/>
  <c r="K597" i="4" s="1"/>
  <c r="K596" i="4" a="1"/>
  <c r="K596" i="4" s="1"/>
  <c r="K595" i="4" a="1"/>
  <c r="K595" i="4" s="1"/>
  <c r="K594" i="4" a="1"/>
  <c r="K594" i="4" s="1"/>
  <c r="K593" i="4" a="1"/>
  <c r="K593" i="4" s="1"/>
  <c r="K592" i="4" a="1"/>
  <c r="K592" i="4" s="1"/>
  <c r="K591" i="4" a="1"/>
  <c r="K591" i="4" s="1"/>
  <c r="K590" i="4" a="1"/>
  <c r="K590" i="4" s="1"/>
  <c r="K589" i="4" a="1"/>
  <c r="K589" i="4" s="1"/>
  <c r="K588" i="4" a="1"/>
  <c r="K588" i="4" s="1"/>
  <c r="K587" i="4" a="1"/>
  <c r="K587" i="4" s="1"/>
  <c r="K586" i="4" a="1"/>
  <c r="K586" i="4" s="1"/>
  <c r="K585" i="4" a="1"/>
  <c r="K585" i="4" s="1"/>
  <c r="K584" i="4" a="1"/>
  <c r="K584" i="4" s="1"/>
  <c r="K583" i="4" a="1"/>
  <c r="K583" i="4" s="1"/>
  <c r="K582" i="4" a="1"/>
  <c r="K582" i="4" s="1"/>
  <c r="K581" i="4" a="1"/>
  <c r="K581" i="4" s="1"/>
  <c r="K580" i="4" a="1"/>
  <c r="K580" i="4" s="1"/>
  <c r="K579" i="4" a="1"/>
  <c r="K579" i="4" s="1"/>
  <c r="K578" i="4" a="1"/>
  <c r="K578" i="4" s="1"/>
  <c r="K577" i="4" a="1"/>
  <c r="K577" i="4" s="1"/>
  <c r="K576" i="4" a="1"/>
  <c r="K576" i="4" s="1"/>
  <c r="K575" i="4" a="1"/>
  <c r="K575" i="4" s="1"/>
  <c r="K574" i="4" a="1"/>
  <c r="K574" i="4" s="1"/>
  <c r="K573" i="4" a="1"/>
  <c r="K573" i="4" s="1"/>
  <c r="K572" i="4" a="1"/>
  <c r="K572" i="4" s="1"/>
  <c r="K571" i="4" a="1"/>
  <c r="K571" i="4" s="1"/>
  <c r="K570" i="4" a="1"/>
  <c r="K570" i="4" s="1"/>
  <c r="K569" i="4" a="1"/>
  <c r="K569" i="4" s="1"/>
  <c r="K568" i="4" a="1"/>
  <c r="K568" i="4" s="1"/>
  <c r="K567" i="4" a="1"/>
  <c r="K567" i="4" s="1"/>
  <c r="K566" i="4" a="1"/>
  <c r="K566" i="4" s="1"/>
  <c r="K565" i="4" a="1"/>
  <c r="K565" i="4" s="1"/>
  <c r="K564" i="4" a="1"/>
  <c r="K564" i="4" s="1"/>
  <c r="K563" i="4" a="1"/>
  <c r="K563" i="4" s="1"/>
  <c r="K562" i="4" a="1"/>
  <c r="K562" i="4" s="1"/>
  <c r="K561" i="4" a="1"/>
  <c r="K561" i="4" s="1"/>
  <c r="K560" i="4" a="1"/>
  <c r="K560" i="4" s="1"/>
  <c r="K559" i="4" a="1"/>
  <c r="K559" i="4" s="1"/>
  <c r="K558" i="4" a="1"/>
  <c r="K558" i="4" s="1"/>
  <c r="K557" i="4" a="1"/>
  <c r="K557" i="4" s="1"/>
  <c r="K556" i="4" a="1"/>
  <c r="K556" i="4" s="1"/>
  <c r="K555" i="4" a="1"/>
  <c r="K555" i="4" s="1"/>
  <c r="K554" i="4" a="1"/>
  <c r="K554" i="4" s="1"/>
  <c r="K553" i="4" a="1"/>
  <c r="K553" i="4" s="1"/>
  <c r="K552" i="4" a="1"/>
  <c r="K552" i="4" s="1"/>
  <c r="K551" i="4" a="1"/>
  <c r="K551" i="4" s="1"/>
  <c r="K550" i="4" a="1"/>
  <c r="K550" i="4" s="1"/>
  <c r="K549" i="4" a="1"/>
  <c r="K549" i="4" s="1"/>
  <c r="K548" i="4" a="1"/>
  <c r="K548" i="4" s="1"/>
  <c r="K547" i="4" a="1"/>
  <c r="K547" i="4" s="1"/>
  <c r="K546" i="4" a="1"/>
  <c r="K546" i="4" s="1"/>
  <c r="K545" i="4" a="1"/>
  <c r="K545" i="4" s="1"/>
  <c r="K544" i="4" a="1"/>
  <c r="K544" i="4" s="1"/>
  <c r="K543" i="4" a="1"/>
  <c r="K543" i="4" s="1"/>
  <c r="K542" i="4" a="1"/>
  <c r="K542" i="4" s="1"/>
  <c r="K541" i="4" a="1"/>
  <c r="K541" i="4" s="1"/>
  <c r="K540" i="4" a="1"/>
  <c r="K540" i="4" s="1"/>
  <c r="K539" i="4" a="1"/>
  <c r="K539" i="4" s="1"/>
  <c r="K538" i="4" a="1"/>
  <c r="K538" i="4" s="1"/>
  <c r="K537" i="4" a="1"/>
  <c r="K537" i="4" s="1"/>
  <c r="K536" i="4" a="1"/>
  <c r="K536" i="4" s="1"/>
  <c r="K535" i="4" a="1"/>
  <c r="K535" i="4" s="1"/>
  <c r="K534" i="4" a="1"/>
  <c r="K534" i="4" s="1"/>
  <c r="K533" i="4" a="1"/>
  <c r="K533" i="4" s="1"/>
  <c r="K532" i="4" a="1"/>
  <c r="K532" i="4" s="1"/>
  <c r="K531" i="4" a="1"/>
  <c r="K531" i="4" s="1"/>
  <c r="K530" i="4" a="1"/>
  <c r="K530" i="4" s="1"/>
  <c r="K529" i="4" a="1"/>
  <c r="K529" i="4" s="1"/>
  <c r="K528" i="4" a="1"/>
  <c r="K528" i="4" s="1"/>
  <c r="K527" i="4" a="1"/>
  <c r="K527" i="4" s="1"/>
  <c r="K526" i="4" a="1"/>
  <c r="K526" i="4" s="1"/>
  <c r="K525" i="4" a="1"/>
  <c r="K525" i="4" s="1"/>
  <c r="K524" i="4" a="1"/>
  <c r="K524" i="4" s="1"/>
  <c r="K523" i="4" a="1"/>
  <c r="K523" i="4" s="1"/>
  <c r="K522" i="4" a="1"/>
  <c r="K522" i="4" s="1"/>
  <c r="K521" i="4" a="1"/>
  <c r="K521" i="4" s="1"/>
  <c r="K520" i="4" a="1"/>
  <c r="K520" i="4" s="1"/>
  <c r="K519" i="4" a="1"/>
  <c r="K519" i="4" s="1"/>
  <c r="K518" i="4" a="1"/>
  <c r="K518" i="4" s="1"/>
  <c r="K517" i="4" a="1"/>
  <c r="K517" i="4" s="1"/>
  <c r="K516" i="4" a="1"/>
  <c r="K516" i="4" s="1"/>
  <c r="K515" i="4" a="1"/>
  <c r="K515" i="4" s="1"/>
  <c r="K514" i="4" a="1"/>
  <c r="K514" i="4" s="1"/>
  <c r="K513" i="4" a="1"/>
  <c r="K513" i="4" s="1"/>
  <c r="K512" i="4" a="1"/>
  <c r="K512" i="4" s="1"/>
  <c r="K511" i="4" a="1"/>
  <c r="K511" i="4" s="1"/>
  <c r="K510" i="4" a="1"/>
  <c r="K510" i="4" s="1"/>
  <c r="K509" i="4" a="1"/>
  <c r="K509" i="4" s="1"/>
  <c r="K508" i="4" a="1"/>
  <c r="K508" i="4" s="1"/>
  <c r="K507" i="4" a="1"/>
  <c r="K507" i="4" s="1"/>
  <c r="K506" i="4" a="1"/>
  <c r="K506" i="4" s="1"/>
  <c r="K505" i="4" a="1"/>
  <c r="K505" i="4" s="1"/>
  <c r="K504" i="4" a="1"/>
  <c r="K504" i="4" s="1"/>
  <c r="K503" i="4" a="1"/>
  <c r="K503" i="4" s="1"/>
  <c r="K502" i="4" a="1"/>
  <c r="K502" i="4" s="1"/>
  <c r="K501" i="4" a="1"/>
  <c r="K501" i="4" s="1"/>
  <c r="K500" i="4" a="1"/>
  <c r="K500" i="4" s="1"/>
  <c r="K499" i="4" a="1"/>
  <c r="K499" i="4" s="1"/>
  <c r="K498" i="4" a="1"/>
  <c r="K498" i="4" s="1"/>
  <c r="K497" i="4" a="1"/>
  <c r="K497" i="4" s="1"/>
  <c r="K496" i="4" a="1"/>
  <c r="K496" i="4" s="1"/>
  <c r="K495" i="4" a="1"/>
  <c r="K495" i="4" s="1"/>
  <c r="K494" i="4" a="1"/>
  <c r="K494" i="4" s="1"/>
  <c r="K493" i="4" a="1"/>
  <c r="K493" i="4" s="1"/>
  <c r="K492" i="4" a="1"/>
  <c r="K492" i="4" s="1"/>
  <c r="K491" i="4" a="1"/>
  <c r="K491" i="4" s="1"/>
  <c r="K490" i="4" a="1"/>
  <c r="K490" i="4" s="1"/>
  <c r="K489" i="4" a="1"/>
  <c r="K489" i="4" s="1"/>
  <c r="K488" i="4" a="1"/>
  <c r="K488" i="4" s="1"/>
  <c r="K487" i="4" a="1"/>
  <c r="K487" i="4" s="1"/>
  <c r="K486" i="4" a="1"/>
  <c r="K486" i="4" s="1"/>
  <c r="K485" i="4" a="1"/>
  <c r="K485" i="4" s="1"/>
  <c r="K484" i="4" a="1"/>
  <c r="K484" i="4" s="1"/>
  <c r="K483" i="4" a="1"/>
  <c r="K483" i="4" s="1"/>
  <c r="K482" i="4" a="1"/>
  <c r="K482" i="4" s="1"/>
  <c r="K481" i="4" a="1"/>
  <c r="K481" i="4" s="1"/>
  <c r="K480" i="4" a="1"/>
  <c r="K480" i="4" s="1"/>
  <c r="K479" i="4" a="1"/>
  <c r="K479" i="4" s="1"/>
  <c r="K478" i="4" a="1"/>
  <c r="K478" i="4" s="1"/>
  <c r="K477" i="4" a="1"/>
  <c r="K477" i="4" s="1"/>
  <c r="K476" i="4" a="1"/>
  <c r="K476" i="4" s="1"/>
  <c r="K475" i="4" a="1"/>
  <c r="K475" i="4" s="1"/>
  <c r="K474" i="4" a="1"/>
  <c r="K474" i="4" s="1"/>
  <c r="K473" i="4" a="1"/>
  <c r="K473" i="4" s="1"/>
  <c r="K472" i="4" a="1"/>
  <c r="K472" i="4" s="1"/>
  <c r="K471" i="4" a="1"/>
  <c r="K471" i="4" s="1"/>
  <c r="K470" i="4" a="1"/>
  <c r="K470" i="4" s="1"/>
  <c r="K469" i="4" a="1"/>
  <c r="K469" i="4" s="1"/>
  <c r="K468" i="4" a="1"/>
  <c r="K468" i="4" s="1"/>
  <c r="K467" i="4" a="1"/>
  <c r="K467" i="4" s="1"/>
  <c r="K466" i="4" a="1"/>
  <c r="K466" i="4" s="1"/>
  <c r="K465" i="4" a="1"/>
  <c r="K465" i="4" s="1"/>
  <c r="K464" i="4" a="1"/>
  <c r="K464" i="4" s="1"/>
  <c r="K463" i="4" a="1"/>
  <c r="K463" i="4" s="1"/>
  <c r="K462" i="4" a="1"/>
  <c r="K462" i="4" s="1"/>
  <c r="K461" i="4" a="1"/>
  <c r="K461" i="4" s="1"/>
  <c r="K460" i="4" a="1"/>
  <c r="K460" i="4" s="1"/>
  <c r="K459" i="4" a="1"/>
  <c r="K459" i="4" s="1"/>
  <c r="K458" i="4" a="1"/>
  <c r="K458" i="4" s="1"/>
  <c r="K457" i="4" a="1"/>
  <c r="K457" i="4" s="1"/>
  <c r="K456" i="4" a="1"/>
  <c r="K456" i="4" s="1"/>
  <c r="K455" i="4" a="1"/>
  <c r="K455" i="4" s="1"/>
  <c r="K454" i="4" a="1"/>
  <c r="K454" i="4" s="1"/>
  <c r="K453" i="4" a="1"/>
  <c r="K453" i="4" s="1"/>
  <c r="K452" i="4" a="1"/>
  <c r="K452" i="4" s="1"/>
  <c r="K451" i="4" a="1"/>
  <c r="K451" i="4" s="1"/>
  <c r="K450" i="4" a="1"/>
  <c r="K450" i="4" s="1"/>
  <c r="K449" i="4" a="1"/>
  <c r="K449" i="4" s="1"/>
  <c r="K448" i="4" a="1"/>
  <c r="K448" i="4" s="1"/>
  <c r="K447" i="4" a="1"/>
  <c r="K447" i="4" s="1"/>
  <c r="K446" i="4" a="1"/>
  <c r="K446" i="4" s="1"/>
  <c r="K445" i="4" a="1"/>
  <c r="K445" i="4" s="1"/>
  <c r="K444" i="4" a="1"/>
  <c r="K444" i="4" s="1"/>
  <c r="K443" i="4" a="1"/>
  <c r="K443" i="4" s="1"/>
  <c r="K442" i="4" a="1"/>
  <c r="K442" i="4" s="1"/>
  <c r="K441" i="4" a="1"/>
  <c r="K441" i="4" s="1"/>
  <c r="K440" i="4" a="1"/>
  <c r="K440" i="4" s="1"/>
  <c r="K439" i="4" a="1"/>
  <c r="K439" i="4" s="1"/>
  <c r="K438" i="4" a="1"/>
  <c r="K438" i="4" s="1"/>
  <c r="K437" i="4" a="1"/>
  <c r="K437" i="4" s="1"/>
  <c r="K436" i="4" a="1"/>
  <c r="K436" i="4" s="1"/>
  <c r="K435" i="4" a="1"/>
  <c r="K435" i="4" s="1"/>
  <c r="K434" i="4" a="1"/>
  <c r="K434" i="4" s="1"/>
  <c r="K433" i="4" a="1"/>
  <c r="K433" i="4" s="1"/>
  <c r="K432" i="4" a="1"/>
  <c r="K432" i="4" s="1"/>
  <c r="K431" i="4" a="1"/>
  <c r="K431" i="4" s="1"/>
  <c r="K430" i="4" a="1"/>
  <c r="K430" i="4" s="1"/>
  <c r="K429" i="4" a="1"/>
  <c r="K429" i="4" s="1"/>
  <c r="K428" i="4" a="1"/>
  <c r="K428" i="4" s="1"/>
  <c r="K427" i="4" a="1"/>
  <c r="K427" i="4" s="1"/>
  <c r="K426" i="4" a="1"/>
  <c r="K426" i="4" s="1"/>
  <c r="K425" i="4" a="1"/>
  <c r="K425" i="4" s="1"/>
  <c r="K424" i="4" a="1"/>
  <c r="K424" i="4" s="1"/>
  <c r="K423" i="4" a="1"/>
  <c r="K423" i="4" s="1"/>
  <c r="K422" i="4" a="1"/>
  <c r="K422" i="4" s="1"/>
  <c r="K421" i="4" a="1"/>
  <c r="K421" i="4" s="1"/>
  <c r="K420" i="4" a="1"/>
  <c r="K420" i="4" s="1"/>
  <c r="K419" i="4" a="1"/>
  <c r="K419" i="4" s="1"/>
  <c r="K418" i="4" a="1"/>
  <c r="K418" i="4" s="1"/>
  <c r="K417" i="4" a="1"/>
  <c r="K417" i="4" s="1"/>
  <c r="K416" i="4" a="1"/>
  <c r="K416" i="4" s="1"/>
  <c r="K415" i="4" a="1"/>
  <c r="K415" i="4" s="1"/>
  <c r="K414" i="4" a="1"/>
  <c r="K414" i="4" s="1"/>
  <c r="K413" i="4" a="1"/>
  <c r="K413" i="4" s="1"/>
  <c r="K412" i="4" a="1"/>
  <c r="K412" i="4" s="1"/>
  <c r="K411" i="4" a="1"/>
  <c r="K411" i="4" s="1"/>
  <c r="K410" i="4" a="1"/>
  <c r="K410" i="4" s="1"/>
  <c r="K409" i="4" a="1"/>
  <c r="K409" i="4" s="1"/>
  <c r="K408" i="4" a="1"/>
  <c r="K408" i="4" s="1"/>
  <c r="K407" i="4" a="1"/>
  <c r="K407" i="4" s="1"/>
  <c r="K406" i="4" a="1"/>
  <c r="K406" i="4" s="1"/>
  <c r="K405" i="4" a="1"/>
  <c r="K405" i="4" s="1"/>
  <c r="K404" i="4" a="1"/>
  <c r="K404" i="4" s="1"/>
  <c r="K403" i="4" a="1"/>
  <c r="K403" i="4" s="1"/>
  <c r="K402" i="4" a="1"/>
  <c r="K402" i="4" s="1"/>
  <c r="K401" i="4" a="1"/>
  <c r="K401" i="4" s="1"/>
  <c r="K400" i="4" a="1"/>
  <c r="K400" i="4" s="1"/>
  <c r="K399" i="4" a="1"/>
  <c r="K399" i="4" s="1"/>
  <c r="K398" i="4" a="1"/>
  <c r="K398" i="4" s="1"/>
  <c r="K397" i="4" a="1"/>
  <c r="K397" i="4" s="1"/>
  <c r="K396" i="4" a="1"/>
  <c r="K396" i="4" s="1"/>
  <c r="K395" i="4" a="1"/>
  <c r="K395" i="4" s="1"/>
  <c r="K394" i="4" a="1"/>
  <c r="K394" i="4" s="1"/>
  <c r="K393" i="4" a="1"/>
  <c r="K393" i="4" s="1"/>
  <c r="K392" i="4" a="1"/>
  <c r="K392" i="4" s="1"/>
  <c r="K391" i="4" a="1"/>
  <c r="K391" i="4" s="1"/>
  <c r="K390" i="4" a="1"/>
  <c r="K390" i="4" s="1"/>
  <c r="K389" i="4" a="1"/>
  <c r="K389" i="4" s="1"/>
  <c r="K388" i="4" a="1"/>
  <c r="K388" i="4" s="1"/>
  <c r="K387" i="4" a="1"/>
  <c r="K387" i="4" s="1"/>
  <c r="K386" i="4" a="1"/>
  <c r="K386" i="4" s="1"/>
  <c r="K385" i="4" a="1"/>
  <c r="K385" i="4" s="1"/>
  <c r="K384" i="4" a="1"/>
  <c r="K384" i="4" s="1"/>
  <c r="K383" i="4" a="1"/>
  <c r="K383" i="4" s="1"/>
  <c r="K382" i="4" a="1"/>
  <c r="K382" i="4" s="1"/>
  <c r="K381" i="4" a="1"/>
  <c r="K381" i="4" s="1"/>
  <c r="K380" i="4" a="1"/>
  <c r="K380" i="4" s="1"/>
  <c r="K379" i="4" a="1"/>
  <c r="K379" i="4" s="1"/>
  <c r="K378" i="4" a="1"/>
  <c r="K378" i="4" s="1"/>
  <c r="K377" i="4" a="1"/>
  <c r="K377" i="4" s="1"/>
  <c r="K376" i="4" a="1"/>
  <c r="K376" i="4" s="1"/>
  <c r="K375" i="4" a="1"/>
  <c r="K375" i="4" s="1"/>
  <c r="K374" i="4" a="1"/>
  <c r="K374" i="4" s="1"/>
  <c r="K373" i="4" a="1"/>
  <c r="K373" i="4" s="1"/>
  <c r="K372" i="4" a="1"/>
  <c r="K372" i="4" s="1"/>
  <c r="K371" i="4" a="1"/>
  <c r="K371" i="4" s="1"/>
  <c r="K370" i="4" a="1"/>
  <c r="K370" i="4" s="1"/>
  <c r="K369" i="4" a="1"/>
  <c r="K369" i="4" s="1"/>
  <c r="K368" i="4" a="1"/>
  <c r="K368" i="4" s="1"/>
  <c r="K367" i="4" a="1"/>
  <c r="K367" i="4" s="1"/>
  <c r="K366" i="4" a="1"/>
  <c r="K366" i="4" s="1"/>
  <c r="K365" i="4" a="1"/>
  <c r="K365" i="4" s="1"/>
  <c r="K364" i="4" a="1"/>
  <c r="K364" i="4" s="1"/>
  <c r="K363" i="4" a="1"/>
  <c r="K363" i="4" s="1"/>
  <c r="K362" i="4" a="1"/>
  <c r="K362" i="4" s="1"/>
  <c r="K361" i="4" a="1"/>
  <c r="K361" i="4" s="1"/>
  <c r="K360" i="4" a="1"/>
  <c r="K360" i="4" s="1"/>
  <c r="K359" i="4" a="1"/>
  <c r="K359" i="4" s="1"/>
  <c r="K358" i="4" a="1"/>
  <c r="K358" i="4" s="1"/>
  <c r="L358" i="4" s="1"/>
  <c r="K357" i="4" a="1"/>
  <c r="K357" i="4" s="1"/>
  <c r="K356" i="4" a="1"/>
  <c r="K356" i="4" s="1"/>
  <c r="K355" i="4" a="1"/>
  <c r="K355" i="4" s="1"/>
  <c r="K354" i="4" a="1"/>
  <c r="K354" i="4" s="1"/>
  <c r="K353" i="4" a="1"/>
  <c r="K353" i="4" s="1"/>
  <c r="K352" i="4" a="1"/>
  <c r="K352" i="4" s="1"/>
  <c r="K351" i="4" a="1"/>
  <c r="K351" i="4" s="1"/>
  <c r="K350" i="4" a="1"/>
  <c r="K350" i="4" s="1"/>
  <c r="K349" i="4" a="1"/>
  <c r="K349" i="4" s="1"/>
  <c r="K348" i="4" a="1"/>
  <c r="K348" i="4"/>
  <c r="K347" i="4" a="1"/>
  <c r="K347" i="4" s="1"/>
  <c r="K346" i="4" a="1"/>
  <c r="K346" i="4"/>
  <c r="K345" i="4" a="1"/>
  <c r="K345" i="4" s="1"/>
  <c r="K344" i="4" a="1"/>
  <c r="K344" i="4"/>
  <c r="K343" i="4" a="1"/>
  <c r="K343" i="4" s="1"/>
  <c r="K342" i="4" a="1"/>
  <c r="K342" i="4"/>
  <c r="K341" i="4" a="1"/>
  <c r="K341" i="4" s="1"/>
  <c r="K340" i="4" a="1"/>
  <c r="K340" i="4"/>
  <c r="K339" i="4" a="1"/>
  <c r="K339" i="4" s="1"/>
  <c r="K338" i="4" a="1"/>
  <c r="K338" i="4"/>
  <c r="K337" i="4" a="1"/>
  <c r="K337" i="4" s="1"/>
  <c r="K336" i="4" a="1"/>
  <c r="K336" i="4"/>
  <c r="K335" i="4" a="1"/>
  <c r="K335" i="4" s="1"/>
  <c r="K334" i="4" a="1"/>
  <c r="K334" i="4"/>
  <c r="K333" i="4" a="1"/>
  <c r="K333" i="4" s="1"/>
  <c r="K332" i="4" a="1"/>
  <c r="K332" i="4"/>
  <c r="K331" i="4" a="1"/>
  <c r="K331" i="4" s="1"/>
  <c r="K330" i="4" a="1"/>
  <c r="K330" i="4"/>
  <c r="K329" i="4" a="1"/>
  <c r="K329" i="4" s="1"/>
  <c r="K328" i="4" a="1"/>
  <c r="K328" i="4"/>
  <c r="K327" i="4" a="1"/>
  <c r="K327" i="4" s="1"/>
  <c r="K326" i="4" a="1"/>
  <c r="K326" i="4"/>
  <c r="K325" i="4" a="1"/>
  <c r="K325" i="4" s="1"/>
  <c r="K324" i="4" a="1"/>
  <c r="K324" i="4" s="1"/>
  <c r="K323" i="4" a="1"/>
  <c r="K323" i="4" s="1"/>
  <c r="K322" i="4" a="1"/>
  <c r="K322" i="4"/>
  <c r="K321" i="4" a="1"/>
  <c r="K321" i="4" s="1"/>
  <c r="K320" i="4" a="1"/>
  <c r="K320" i="4" s="1"/>
  <c r="K319" i="4" a="1"/>
  <c r="K319" i="4" s="1"/>
  <c r="K318" i="4" a="1"/>
  <c r="K318" i="4"/>
  <c r="K317" i="4" a="1"/>
  <c r="K317" i="4" s="1"/>
  <c r="K316" i="4" a="1"/>
  <c r="K316" i="4" s="1"/>
  <c r="K315" i="4" a="1"/>
  <c r="K315" i="4" s="1"/>
  <c r="K314" i="4" a="1"/>
  <c r="K314" i="4"/>
  <c r="K313" i="4" a="1"/>
  <c r="K313" i="4" s="1"/>
  <c r="K312" i="4" a="1"/>
  <c r="K312" i="4" s="1"/>
  <c r="K311" i="4" a="1"/>
  <c r="K311" i="4" s="1"/>
  <c r="K310" i="4" a="1"/>
  <c r="K310" i="4"/>
  <c r="L310" i="4" s="1"/>
  <c r="K309" i="4" a="1"/>
  <c r="K309" i="4" s="1"/>
  <c r="K308" i="4" a="1"/>
  <c r="K308" i="4" s="1"/>
  <c r="K307" i="4" a="1"/>
  <c r="K307" i="4" s="1"/>
  <c r="K306" i="4" a="1"/>
  <c r="K306" i="4"/>
  <c r="K305" i="4" a="1"/>
  <c r="K305" i="4" s="1"/>
  <c r="K304" i="4" a="1"/>
  <c r="K304" i="4" s="1"/>
  <c r="K303" i="4" a="1"/>
  <c r="K303" i="4" s="1"/>
  <c r="K302" i="4" a="1"/>
  <c r="K302" i="4"/>
  <c r="K301" i="4" a="1"/>
  <c r="K301" i="4" s="1"/>
  <c r="K300" i="4" a="1"/>
  <c r="K300" i="4" s="1"/>
  <c r="K299" i="4" a="1"/>
  <c r="K299" i="4" s="1"/>
  <c r="K298" i="4" a="1"/>
  <c r="K298" i="4"/>
  <c r="K297" i="4" a="1"/>
  <c r="K297" i="4" s="1"/>
  <c r="L297" i="4" s="1"/>
  <c r="K296" i="4" a="1"/>
  <c r="K296" i="4" s="1"/>
  <c r="K295" i="4" a="1"/>
  <c r="K295" i="4" s="1"/>
  <c r="K294" i="4" a="1"/>
  <c r="K294" i="4"/>
  <c r="K293" i="4" a="1"/>
  <c r="K293" i="4" s="1"/>
  <c r="K292" i="4" a="1"/>
  <c r="K292" i="4" s="1"/>
  <c r="K291" i="4" a="1"/>
  <c r="K291" i="4" s="1"/>
  <c r="K290" i="4" a="1"/>
  <c r="K290" i="4"/>
  <c r="K289" i="4" a="1"/>
  <c r="K289" i="4" s="1"/>
  <c r="K288" i="4" a="1"/>
  <c r="K288" i="4" s="1"/>
  <c r="K287" i="4" a="1"/>
  <c r="K287" i="4" s="1"/>
  <c r="K286" i="4" a="1"/>
  <c r="K286" i="4"/>
  <c r="K285" i="4" a="1"/>
  <c r="K285" i="4" s="1"/>
  <c r="K284" i="4" a="1"/>
  <c r="K284" i="4" s="1"/>
  <c r="K283" i="4" a="1"/>
  <c r="K283" i="4" s="1"/>
  <c r="K282" i="4" a="1"/>
  <c r="K282" i="4"/>
  <c r="K281" i="4" a="1"/>
  <c r="K281" i="4" s="1"/>
  <c r="K280" i="4" a="1"/>
  <c r="K280" i="4" s="1"/>
  <c r="K279" i="4" a="1"/>
  <c r="K279" i="4" s="1"/>
  <c r="K278" i="4" a="1"/>
  <c r="K278" i="4"/>
  <c r="L278" i="4" s="1"/>
  <c r="K277" i="4" a="1"/>
  <c r="K277" i="4" s="1"/>
  <c r="K276" i="4" a="1"/>
  <c r="K276" i="4" s="1"/>
  <c r="K275" i="4" a="1"/>
  <c r="K275" i="4" s="1"/>
  <c r="K274" i="4" a="1"/>
  <c r="K274" i="4" s="1"/>
  <c r="K273" i="4" a="1"/>
  <c r="K273" i="4" s="1"/>
  <c r="K272" i="4" a="1"/>
  <c r="K272" i="4" s="1"/>
  <c r="K271" i="4" a="1"/>
  <c r="K271" i="4" s="1"/>
  <c r="K270" i="4" a="1"/>
  <c r="K270" i="4" s="1"/>
  <c r="L270" i="4" s="1"/>
  <c r="K269" i="4" a="1"/>
  <c r="K269" i="4" s="1"/>
  <c r="K268" i="4" a="1"/>
  <c r="K268" i="4" s="1"/>
  <c r="K267" i="4" a="1"/>
  <c r="K267" i="4" s="1"/>
  <c r="K266" i="4" a="1"/>
  <c r="K266" i="4" s="1"/>
  <c r="K265" i="4" a="1"/>
  <c r="K265" i="4" s="1"/>
  <c r="L265" i="4" s="1"/>
  <c r="K264" i="4" a="1"/>
  <c r="K264" i="4" s="1"/>
  <c r="K263" i="4" a="1"/>
  <c r="K263" i="4" s="1"/>
  <c r="K262" i="4" a="1"/>
  <c r="K262" i="4"/>
  <c r="K261" i="4" a="1"/>
  <c r="K261" i="4" s="1"/>
  <c r="K260" i="4" a="1"/>
  <c r="K260" i="4" s="1"/>
  <c r="K259" i="4" a="1"/>
  <c r="K259" i="4" s="1"/>
  <c r="K258" i="4" a="1"/>
  <c r="K258" i="4" s="1"/>
  <c r="K257" i="4" a="1"/>
  <c r="K257" i="4" s="1"/>
  <c r="K256" i="4" a="1"/>
  <c r="K256" i="4" s="1"/>
  <c r="K255" i="4" a="1"/>
  <c r="K255" i="4" s="1"/>
  <c r="K254" i="4" a="1"/>
  <c r="K254" i="4"/>
  <c r="K253" i="4" a="1"/>
  <c r="K253" i="4" s="1"/>
  <c r="K252" i="4" a="1"/>
  <c r="K252" i="4" s="1"/>
  <c r="K251" i="4" a="1"/>
  <c r="K251" i="4" s="1"/>
  <c r="K250" i="4" a="1"/>
  <c r="K250" i="4"/>
  <c r="K249" i="4" a="1"/>
  <c r="K249" i="4" s="1"/>
  <c r="K248" i="4" a="1"/>
  <c r="K248" i="4" s="1"/>
  <c r="K247" i="4" a="1"/>
  <c r="K247" i="4" s="1"/>
  <c r="K246" i="4" a="1"/>
  <c r="K246" i="4"/>
  <c r="K245" i="4" a="1"/>
  <c r="K245" i="4" s="1"/>
  <c r="K244" i="4" a="1"/>
  <c r="K244" i="4" s="1"/>
  <c r="K243" i="4" a="1"/>
  <c r="K243" i="4" s="1"/>
  <c r="K242" i="4" a="1"/>
  <c r="K242" i="4" s="1"/>
  <c r="K241" i="4" a="1"/>
  <c r="K241" i="4" s="1"/>
  <c r="K240" i="4" a="1"/>
  <c r="K240" i="4" s="1"/>
  <c r="K239" i="4" a="1"/>
  <c r="K239" i="4" s="1"/>
  <c r="K238" i="4" a="1"/>
  <c r="K238" i="4" s="1"/>
  <c r="K237" i="4" a="1"/>
  <c r="K237" i="4" s="1"/>
  <c r="K236" i="4" a="1"/>
  <c r="K236" i="4" s="1"/>
  <c r="K235" i="4" a="1"/>
  <c r="K235" i="4" s="1"/>
  <c r="K234" i="4" a="1"/>
  <c r="K234" i="4" s="1"/>
  <c r="K233" i="4" a="1"/>
  <c r="K233" i="4" s="1"/>
  <c r="L233" i="4" s="1"/>
  <c r="K232" i="4" a="1"/>
  <c r="K232" i="4" s="1"/>
  <c r="K231" i="4" a="1"/>
  <c r="K231" i="4" s="1"/>
  <c r="K230" i="4" a="1"/>
  <c r="K230" i="4"/>
  <c r="K229" i="4" a="1"/>
  <c r="K229" i="4" s="1"/>
  <c r="K228" i="4" a="1"/>
  <c r="K228" i="4" s="1"/>
  <c r="K227" i="4" a="1"/>
  <c r="K227" i="4" s="1"/>
  <c r="K226" i="4" a="1"/>
  <c r="K226" i="4" s="1"/>
  <c r="K225" i="4" a="1"/>
  <c r="K225" i="4" s="1"/>
  <c r="K224" i="4" a="1"/>
  <c r="K224" i="4" s="1"/>
  <c r="K223" i="4" a="1"/>
  <c r="K223" i="4" s="1"/>
  <c r="K222" i="4" a="1"/>
  <c r="K222" i="4"/>
  <c r="K221" i="4" a="1"/>
  <c r="K221" i="4" s="1"/>
  <c r="K220" i="4" a="1"/>
  <c r="K220" i="4" s="1"/>
  <c r="K219" i="4" a="1"/>
  <c r="K219" i="4" s="1"/>
  <c r="K218" i="4" a="1"/>
  <c r="K218" i="4"/>
  <c r="K217" i="4" a="1"/>
  <c r="K217" i="4" s="1"/>
  <c r="K216" i="4" a="1"/>
  <c r="K216" i="4" s="1"/>
  <c r="K215" i="4" a="1"/>
  <c r="K215" i="4" s="1"/>
  <c r="K214" i="4" a="1"/>
  <c r="K214" i="4"/>
  <c r="K213" i="4" a="1"/>
  <c r="K213" i="4" s="1"/>
  <c r="K212" i="4" a="1"/>
  <c r="K212" i="4" s="1"/>
  <c r="K211" i="4" a="1"/>
  <c r="K211" i="4" s="1"/>
  <c r="K210" i="4" a="1"/>
  <c r="K210" i="4" s="1"/>
  <c r="K209" i="4" a="1"/>
  <c r="K209" i="4" s="1"/>
  <c r="K208" i="4" a="1"/>
  <c r="K208" i="4" s="1"/>
  <c r="K207" i="4" a="1"/>
  <c r="K207" i="4" s="1"/>
  <c r="K206" i="4" a="1"/>
  <c r="K206" i="4" s="1"/>
  <c r="K205" i="4" a="1"/>
  <c r="K205" i="4" s="1"/>
  <c r="K204" i="4" a="1"/>
  <c r="K204" i="4" s="1"/>
  <c r="K203" i="4" a="1"/>
  <c r="K203" i="4" s="1"/>
  <c r="K202" i="4" a="1"/>
  <c r="K202" i="4" s="1"/>
  <c r="K201" i="4" a="1"/>
  <c r="K201" i="4" s="1"/>
  <c r="K200" i="4" a="1"/>
  <c r="K200" i="4" s="1"/>
  <c r="K199" i="4" a="1"/>
  <c r="K199" i="4" s="1"/>
  <c r="K198" i="4" a="1"/>
  <c r="K198" i="4"/>
  <c r="K197" i="4" a="1"/>
  <c r="K197" i="4" s="1"/>
  <c r="K196" i="4" a="1"/>
  <c r="K196" i="4" s="1"/>
  <c r="K195" i="4" a="1"/>
  <c r="K195" i="4" s="1"/>
  <c r="K194" i="4" a="1"/>
  <c r="K194" i="4" s="1"/>
  <c r="K193" i="4" a="1"/>
  <c r="K193" i="4" s="1"/>
  <c r="K192" i="4" a="1"/>
  <c r="K192" i="4" s="1"/>
  <c r="K191" i="4" a="1"/>
  <c r="K191" i="4" s="1"/>
  <c r="K190" i="4" a="1"/>
  <c r="K190" i="4"/>
  <c r="K189" i="4" a="1"/>
  <c r="K189" i="4" s="1"/>
  <c r="K188" i="4" a="1"/>
  <c r="K188" i="4" s="1"/>
  <c r="K187" i="4" a="1"/>
  <c r="K187" i="4" s="1"/>
  <c r="K186" i="4" a="1"/>
  <c r="K186" i="4" s="1"/>
  <c r="K185" i="4" a="1"/>
  <c r="K185" i="4" s="1"/>
  <c r="K184" i="4" a="1"/>
  <c r="K184" i="4" s="1"/>
  <c r="K183" i="4" a="1"/>
  <c r="K183" i="4" s="1"/>
  <c r="K182" i="4" a="1"/>
  <c r="K182" i="4"/>
  <c r="K181" i="4" a="1"/>
  <c r="K181" i="4" s="1"/>
  <c r="K180" i="4" a="1"/>
  <c r="K180" i="4" s="1"/>
  <c r="K179" i="4" a="1"/>
  <c r="K179" i="4" s="1"/>
  <c r="K178" i="4" a="1"/>
  <c r="K178" i="4" s="1"/>
  <c r="K177" i="4" a="1"/>
  <c r="K177" i="4" s="1"/>
  <c r="K176" i="4" a="1"/>
  <c r="K176" i="4" s="1"/>
  <c r="K175" i="4" a="1"/>
  <c r="K175" i="4" s="1"/>
  <c r="K174" i="4" a="1"/>
  <c r="K174" i="4" s="1"/>
  <c r="K173" i="4" a="1"/>
  <c r="K173" i="4" s="1"/>
  <c r="K172" i="4" a="1"/>
  <c r="K172" i="4" s="1"/>
  <c r="K171" i="4" a="1"/>
  <c r="K171" i="4" s="1"/>
  <c r="K170" i="4" a="1"/>
  <c r="K170" i="4"/>
  <c r="K169" i="4" a="1"/>
  <c r="K169" i="4" s="1"/>
  <c r="L169" i="4" s="1"/>
  <c r="K168" i="4" a="1"/>
  <c r="K168" i="4" s="1"/>
  <c r="K167" i="4" a="1"/>
  <c r="K167" i="4" s="1"/>
  <c r="K166" i="4" a="1"/>
  <c r="K166" i="4"/>
  <c r="K165" i="4" a="1"/>
  <c r="K165" i="4" s="1"/>
  <c r="K164" i="4" a="1"/>
  <c r="K164" i="4" s="1"/>
  <c r="K163" i="4" a="1"/>
  <c r="K163" i="4" s="1"/>
  <c r="K162" i="4" a="1"/>
  <c r="K162" i="4" s="1"/>
  <c r="K161" i="4" a="1"/>
  <c r="K161" i="4" s="1"/>
  <c r="K160" i="4" a="1"/>
  <c r="K160" i="4" s="1"/>
  <c r="K159" i="4" a="1"/>
  <c r="K159" i="4" s="1"/>
  <c r="K158" i="4" a="1"/>
  <c r="K158" i="4"/>
  <c r="K157" i="4" a="1"/>
  <c r="K157" i="4" s="1"/>
  <c r="K156" i="4" a="1"/>
  <c r="K156" i="4" s="1"/>
  <c r="K155" i="4" a="1"/>
  <c r="K155" i="4" s="1"/>
  <c r="K154" i="4" a="1"/>
  <c r="K154" i="4"/>
  <c r="K153" i="4" a="1"/>
  <c r="K153" i="4" s="1"/>
  <c r="K152" i="4" a="1"/>
  <c r="K152" i="4" s="1"/>
  <c r="K151" i="4" a="1"/>
  <c r="K151" i="4" s="1"/>
  <c r="K150" i="4" a="1"/>
  <c r="K150" i="4"/>
  <c r="K149" i="4" a="1"/>
  <c r="K149" i="4" s="1"/>
  <c r="K148" i="4" a="1"/>
  <c r="K148" i="4" s="1"/>
  <c r="K147" i="4" a="1"/>
  <c r="K147" i="4" s="1"/>
  <c r="K146" i="4" a="1"/>
  <c r="K146" i="4" s="1"/>
  <c r="K145" i="4" a="1"/>
  <c r="K145" i="4" s="1"/>
  <c r="K144" i="4" a="1"/>
  <c r="K144" i="4" s="1"/>
  <c r="K143" i="4" a="1"/>
  <c r="K143" i="4" s="1"/>
  <c r="K142" i="4" a="1"/>
  <c r="K142" i="4" s="1"/>
  <c r="K141" i="4" a="1"/>
  <c r="K141" i="4" s="1"/>
  <c r="K140" i="4" a="1"/>
  <c r="K140" i="4" s="1"/>
  <c r="K139" i="4" a="1"/>
  <c r="K139" i="4" s="1"/>
  <c r="K138" i="4" a="1"/>
  <c r="K138" i="4" s="1"/>
  <c r="K137" i="4" a="1"/>
  <c r="K137" i="4" s="1"/>
  <c r="L137" i="4" s="1"/>
  <c r="K136" i="4" a="1"/>
  <c r="K136" i="4" s="1"/>
  <c r="K135" i="4" a="1"/>
  <c r="K135" i="4" s="1"/>
  <c r="K134" i="4" a="1"/>
  <c r="K134" i="4"/>
  <c r="K133" i="4" a="1"/>
  <c r="K133" i="4" s="1"/>
  <c r="K132" i="4" a="1"/>
  <c r="K132" i="4" s="1"/>
  <c r="K131" i="4" a="1"/>
  <c r="K131" i="4" s="1"/>
  <c r="K130" i="4" a="1"/>
  <c r="K130" i="4" s="1"/>
  <c r="K129" i="4" a="1"/>
  <c r="K129" i="4" s="1"/>
  <c r="K128" i="4" a="1"/>
  <c r="K128" i="4" s="1"/>
  <c r="K127" i="4" a="1"/>
  <c r="K127" i="4" s="1"/>
  <c r="K126" i="4" a="1"/>
  <c r="K126" i="4"/>
  <c r="K125" i="4" a="1"/>
  <c r="K125" i="4" s="1"/>
  <c r="K124" i="4" a="1"/>
  <c r="K124" i="4" s="1"/>
  <c r="K123" i="4" a="1"/>
  <c r="K123" i="4" s="1"/>
  <c r="K122" i="4" a="1"/>
  <c r="K122" i="4" s="1"/>
  <c r="K121" i="4" a="1"/>
  <c r="K121" i="4" s="1"/>
  <c r="K120" i="4" a="1"/>
  <c r="K120" i="4" s="1"/>
  <c r="K119" i="4" a="1"/>
  <c r="K119" i="4" s="1"/>
  <c r="K118" i="4" a="1"/>
  <c r="K118" i="4"/>
  <c r="K117" i="4" a="1"/>
  <c r="K117" i="4" s="1"/>
  <c r="K116" i="4" a="1"/>
  <c r="K116" i="4" s="1"/>
  <c r="K115" i="4" a="1"/>
  <c r="K115" i="4" s="1"/>
  <c r="K114" i="4" a="1"/>
  <c r="K114" i="4" s="1"/>
  <c r="K113" i="4" a="1"/>
  <c r="K113" i="4" s="1"/>
  <c r="K112" i="4" a="1"/>
  <c r="K112" i="4" s="1"/>
  <c r="K111" i="4" a="1"/>
  <c r="K111" i="4" s="1"/>
  <c r="K110" i="4" a="1"/>
  <c r="K110" i="4" s="1"/>
  <c r="K109" i="4" a="1"/>
  <c r="K109" i="4" s="1"/>
  <c r="K108" i="4" a="1"/>
  <c r="K108" i="4" s="1"/>
  <c r="K107" i="4" a="1"/>
  <c r="K107" i="4" s="1"/>
  <c r="K106" i="4" a="1"/>
  <c r="K106" i="4"/>
  <c r="K105" i="4" a="1"/>
  <c r="K105" i="4" s="1"/>
  <c r="L105" i="4" s="1"/>
  <c r="K104" i="4" a="1"/>
  <c r="K104" i="4" s="1"/>
  <c r="K103" i="4" a="1"/>
  <c r="K103" i="4" s="1"/>
  <c r="K102" i="4" a="1"/>
  <c r="K102" i="4"/>
  <c r="K101" i="4" a="1"/>
  <c r="K101" i="4" s="1"/>
  <c r="K100" i="4" a="1"/>
  <c r="K100" i="4" s="1"/>
  <c r="K99" i="4" a="1"/>
  <c r="K99" i="4" s="1"/>
  <c r="K98" i="4" a="1"/>
  <c r="K98" i="4" s="1"/>
  <c r="K97" i="4" a="1"/>
  <c r="K97" i="4" s="1"/>
  <c r="K96" i="4" a="1"/>
  <c r="K96" i="4" s="1"/>
  <c r="K95" i="4" a="1"/>
  <c r="K95" i="4" s="1"/>
  <c r="K94" i="4" a="1"/>
  <c r="K94" i="4"/>
  <c r="K93" i="4" a="1"/>
  <c r="K93" i="4" s="1"/>
  <c r="K92" i="4" a="1"/>
  <c r="K92" i="4" s="1"/>
  <c r="K91" i="4" a="1"/>
  <c r="K91" i="4" s="1"/>
  <c r="K90" i="4" a="1"/>
  <c r="K90" i="4"/>
  <c r="K89" i="4" a="1"/>
  <c r="K89" i="4" s="1"/>
  <c r="K88" i="4" a="1"/>
  <c r="K88" i="4" s="1"/>
  <c r="K87" i="4" a="1"/>
  <c r="K87" i="4" s="1"/>
  <c r="K86" i="4" a="1"/>
  <c r="K86" i="4"/>
  <c r="K85" i="4" a="1"/>
  <c r="K85" i="4" s="1"/>
  <c r="K84" i="4" a="1"/>
  <c r="K84" i="4" s="1"/>
  <c r="K83" i="4" a="1"/>
  <c r="K83" i="4" s="1"/>
  <c r="K82" i="4" a="1"/>
  <c r="K82" i="4" s="1"/>
  <c r="K81" i="4" a="1"/>
  <c r="K81" i="4" s="1"/>
  <c r="K80" i="4" a="1"/>
  <c r="K80" i="4" s="1"/>
  <c r="K79" i="4" a="1"/>
  <c r="K79" i="4" s="1"/>
  <c r="K78" i="4" a="1"/>
  <c r="K78" i="4" s="1"/>
  <c r="K77" i="4" a="1"/>
  <c r="K77" i="4" s="1"/>
  <c r="K76" i="4" a="1"/>
  <c r="K76" i="4" s="1"/>
  <c r="K75" i="4" a="1"/>
  <c r="K75" i="4" s="1"/>
  <c r="K74" i="4" a="1"/>
  <c r="K74" i="4"/>
  <c r="K73" i="4" a="1"/>
  <c r="K73" i="4" s="1"/>
  <c r="L73" i="4" s="1"/>
  <c r="K72" i="4" a="1"/>
  <c r="K72" i="4" s="1"/>
  <c r="K71" i="4" a="1"/>
  <c r="K71" i="4" s="1"/>
  <c r="K70" i="4" a="1"/>
  <c r="K70" i="4"/>
  <c r="K69" i="4" a="1"/>
  <c r="K69" i="4" s="1"/>
  <c r="K68" i="4" a="1"/>
  <c r="K68" i="4" s="1"/>
  <c r="K67" i="4" a="1"/>
  <c r="K67" i="4" s="1"/>
  <c r="K66" i="4" a="1"/>
  <c r="K66" i="4" s="1"/>
  <c r="K65" i="4" a="1"/>
  <c r="K65" i="4" s="1"/>
  <c r="K64" i="4" a="1"/>
  <c r="K64" i="4" s="1"/>
  <c r="K63" i="4" a="1"/>
  <c r="K63" i="4" s="1"/>
  <c r="K62" i="4" a="1"/>
  <c r="K62" i="4"/>
  <c r="K61" i="4" a="1"/>
  <c r="K61" i="4" s="1"/>
  <c r="K60" i="4" a="1"/>
  <c r="K60" i="4" s="1"/>
  <c r="K59" i="4" a="1"/>
  <c r="K59" i="4" s="1"/>
  <c r="K58" i="4" a="1"/>
  <c r="K58" i="4"/>
  <c r="K57" i="4" a="1"/>
  <c r="K57" i="4" s="1"/>
  <c r="K56" i="4" a="1"/>
  <c r="K56" i="4" s="1"/>
  <c r="K55" i="4" a="1"/>
  <c r="K55" i="4" s="1"/>
  <c r="K54" i="4" a="1"/>
  <c r="K54" i="4"/>
  <c r="K53" i="4" a="1"/>
  <c r="K53" i="4" s="1"/>
  <c r="K52" i="4" a="1"/>
  <c r="K52" i="4" s="1"/>
  <c r="K51" i="4" a="1"/>
  <c r="K51" i="4" s="1"/>
  <c r="K50" i="4" a="1"/>
  <c r="K50" i="4" s="1"/>
  <c r="K49" i="4" a="1"/>
  <c r="K49" i="4" s="1"/>
  <c r="K48" i="4" a="1"/>
  <c r="K48" i="4" s="1"/>
  <c r="K47" i="4" a="1"/>
  <c r="K47" i="4" s="1"/>
  <c r="K46" i="4" a="1"/>
  <c r="K46" i="4" s="1"/>
  <c r="L46" i="4" s="1"/>
  <c r="K45" i="4" a="1"/>
  <c r="K45" i="4" s="1"/>
  <c r="K44" i="4" a="1"/>
  <c r="K44" i="4" s="1"/>
  <c r="K43" i="4" a="1"/>
  <c r="K43" i="4" s="1"/>
  <c r="K42" i="4" a="1"/>
  <c r="K42" i="4" s="1"/>
  <c r="L42" i="4" s="1"/>
  <c r="K41" i="4" a="1"/>
  <c r="K41" i="4" s="1"/>
  <c r="K40" i="4" a="1"/>
  <c r="K40" i="4" s="1"/>
  <c r="K39" i="4" a="1"/>
  <c r="K39" i="4" s="1"/>
  <c r="K38" i="4" a="1"/>
  <c r="K38" i="4"/>
  <c r="K37" i="4" a="1"/>
  <c r="K37" i="4" s="1"/>
  <c r="K36" i="4" a="1"/>
  <c r="K36" i="4" s="1"/>
  <c r="K35" i="4" a="1"/>
  <c r="K35" i="4" s="1"/>
  <c r="K34" i="4" a="1"/>
  <c r="K34" i="4" s="1"/>
  <c r="L34" i="4" s="1"/>
  <c r="K33" i="4" a="1"/>
  <c r="K33" i="4" s="1"/>
  <c r="K32" i="4" a="1"/>
  <c r="K32" i="4" s="1"/>
  <c r="K31" i="4" a="1"/>
  <c r="K31" i="4" s="1"/>
  <c r="K30" i="4" a="1"/>
  <c r="K30" i="4"/>
  <c r="K29" i="4" a="1"/>
  <c r="K29" i="4" s="1"/>
  <c r="K28" i="4" a="1"/>
  <c r="K28" i="4" s="1"/>
  <c r="L28" i="4" s="1"/>
  <c r="K27" i="4" a="1"/>
  <c r="K27" i="4" s="1"/>
  <c r="K26" i="4" a="1"/>
  <c r="K26" i="4"/>
  <c r="K25" i="4" a="1"/>
  <c r="K25" i="4" s="1"/>
  <c r="K24" i="4" a="1"/>
  <c r="K24" i="4" s="1"/>
  <c r="K23" i="4" a="1"/>
  <c r="K23" i="4" s="1"/>
  <c r="K22" i="4" a="1"/>
  <c r="K22" i="4"/>
  <c r="L22" i="4" s="1"/>
  <c r="K21" i="4" a="1"/>
  <c r="K21" i="4" s="1"/>
  <c r="K20" i="4" a="1"/>
  <c r="K20" i="4" s="1"/>
  <c r="K19" i="4" a="1"/>
  <c r="K19" i="4" s="1"/>
  <c r="K18" i="4" a="1"/>
  <c r="K18" i="4" s="1"/>
  <c r="L18" i="4" s="1"/>
  <c r="K17" i="4" a="1"/>
  <c r="K17" i="4" s="1"/>
  <c r="K16" i="4" a="1"/>
  <c r="K16" i="4" s="1"/>
  <c r="K15" i="4" a="1"/>
  <c r="K15" i="4" s="1"/>
  <c r="K14" i="4" a="1"/>
  <c r="K14" i="4" s="1"/>
  <c r="L14" i="4" s="1"/>
  <c r="K13" i="4" a="1"/>
  <c r="K13" i="4" s="1"/>
  <c r="K11" i="4" a="1"/>
  <c r="K11" i="4" s="1"/>
  <c r="L263" i="4"/>
  <c r="L359" i="4"/>
  <c r="L367" i="4"/>
  <c r="L375" i="4"/>
  <c r="L391" i="4"/>
  <c r="L399" i="4"/>
  <c r="L407" i="4"/>
  <c r="L415" i="4"/>
  <c r="L423" i="4"/>
  <c r="L447" i="4"/>
  <c r="L455" i="4"/>
  <c r="L463" i="4"/>
  <c r="L471" i="4"/>
  <c r="L479" i="4"/>
  <c r="L487" i="4"/>
  <c r="L495" i="4"/>
  <c r="L503" i="4"/>
  <c r="L511" i="4"/>
  <c r="L519" i="4"/>
  <c r="L527" i="4"/>
  <c r="L535" i="4"/>
  <c r="L551" i="4"/>
  <c r="L559" i="4"/>
  <c r="L567" i="4"/>
  <c r="L575" i="4"/>
  <c r="L583" i="4"/>
  <c r="L591" i="4"/>
  <c r="L599" i="4"/>
  <c r="L607" i="4"/>
  <c r="L623" i="4"/>
  <c r="L631" i="4"/>
  <c r="L639" i="4"/>
  <c r="L647" i="4"/>
  <c r="L64" i="4"/>
  <c r="L397" i="4"/>
  <c r="L621" i="4"/>
  <c r="L628" i="4"/>
  <c r="L648" i="4"/>
  <c r="L665" i="4"/>
  <c r="L684" i="4"/>
  <c r="L690" i="4"/>
  <c r="L697" i="4"/>
  <c r="L706" i="4"/>
  <c r="L709" i="4"/>
  <c r="L715" i="4"/>
  <c r="L716" i="4"/>
  <c r="L722" i="4"/>
  <c r="L729" i="4"/>
  <c r="L738" i="4"/>
  <c r="L748" i="4"/>
  <c r="L754" i="4"/>
  <c r="L761" i="4"/>
  <c r="L773" i="4"/>
  <c r="L780" i="4"/>
  <c r="L786" i="4"/>
  <c r="L802" i="4"/>
  <c r="L805" i="4"/>
  <c r="L818" i="4"/>
  <c r="L826" i="4"/>
  <c r="L844" i="4"/>
  <c r="L850" i="4"/>
  <c r="L866" i="4"/>
  <c r="L869" i="4"/>
  <c r="L882" i="4"/>
  <c r="L890" i="4"/>
  <c r="L902" i="4"/>
  <c r="L908" i="4"/>
  <c r="L930" i="4"/>
  <c r="L933" i="4"/>
  <c r="L953" i="4"/>
  <c r="L954" i="4"/>
  <c r="L956" i="4"/>
  <c r="L964" i="4"/>
  <c r="L972" i="4"/>
  <c r="L980" i="4"/>
  <c r="L985" i="4"/>
  <c r="L988" i="4"/>
  <c r="L149" i="4"/>
  <c r="L165" i="4"/>
  <c r="L181" i="4"/>
  <c r="L213" i="4"/>
  <c r="L245" i="4"/>
  <c r="L261" i="4"/>
  <c r="L285" i="4"/>
  <c r="L309" i="4"/>
  <c r="L317" i="4"/>
  <c r="L325" i="4"/>
  <c r="L333" i="4"/>
  <c r="L341" i="4"/>
  <c r="L351" i="4"/>
  <c r="L357" i="4"/>
  <c r="L365" i="4"/>
  <c r="L373" i="4"/>
  <c r="L381" i="4"/>
  <c r="L383" i="4"/>
  <c r="L389" i="4"/>
  <c r="L405" i="4"/>
  <c r="L413" i="4"/>
  <c r="L429" i="4"/>
  <c r="L439" i="4"/>
  <c r="L445" i="4"/>
  <c r="L453" i="4"/>
  <c r="L469" i="4"/>
  <c r="L485" i="4"/>
  <c r="L533" i="4"/>
  <c r="L543" i="4"/>
  <c r="L549" i="4"/>
  <c r="L615" i="4"/>
  <c r="L645" i="4"/>
  <c r="L661" i="4"/>
  <c r="L669" i="4"/>
  <c r="L677" i="4"/>
  <c r="L685" i="4"/>
  <c r="L693" i="4"/>
  <c r="L701" i="4"/>
  <c r="L717" i="4"/>
  <c r="L725" i="4"/>
  <c r="L741" i="4"/>
  <c r="L757" i="4"/>
  <c r="L765" i="4"/>
  <c r="L781" i="4"/>
  <c r="L789" i="4"/>
  <c r="L797" i="4"/>
  <c r="L813" i="4"/>
  <c r="L821" i="4"/>
  <c r="L837" i="4"/>
  <c r="L853" i="4"/>
  <c r="L861" i="4"/>
  <c r="L877" i="4"/>
  <c r="L885" i="4"/>
  <c r="L893" i="4"/>
  <c r="L901" i="4"/>
  <c r="L909" i="4"/>
  <c r="L925" i="4"/>
  <c r="L941" i="4"/>
  <c r="L957" i="4"/>
  <c r="L965" i="4"/>
  <c r="L977" i="4"/>
  <c r="L981" i="4"/>
  <c r="L989" i="4"/>
  <c r="J991" i="4"/>
  <c r="J990" i="4"/>
  <c r="J989" i="4"/>
  <c r="J988" i="4"/>
  <c r="J987" i="4"/>
  <c r="L987" i="4" s="1"/>
  <c r="J986" i="4"/>
  <c r="J985" i="4"/>
  <c r="J984" i="4"/>
  <c r="J983" i="4"/>
  <c r="J982" i="4"/>
  <c r="J981" i="4"/>
  <c r="J980" i="4"/>
  <c r="J979" i="4"/>
  <c r="L978" i="4"/>
  <c r="J978" i="4"/>
  <c r="J977" i="4"/>
  <c r="J976" i="4"/>
  <c r="L976" i="4" s="1"/>
  <c r="J975" i="4"/>
  <c r="J974" i="4"/>
  <c r="L973" i="4"/>
  <c r="J973" i="4"/>
  <c r="J972" i="4"/>
  <c r="J971" i="4"/>
  <c r="L971" i="4" s="1"/>
  <c r="J970" i="4"/>
  <c r="L969" i="4"/>
  <c r="J969" i="4"/>
  <c r="J968" i="4"/>
  <c r="J967" i="4"/>
  <c r="J966" i="4"/>
  <c r="J965" i="4"/>
  <c r="J964" i="4"/>
  <c r="J963" i="4"/>
  <c r="L963" i="4" s="1"/>
  <c r="J962" i="4"/>
  <c r="L962" i="4" s="1"/>
  <c r="J961" i="4"/>
  <c r="J960" i="4"/>
  <c r="L960" i="4" s="1"/>
  <c r="J959" i="4"/>
  <c r="J958" i="4"/>
  <c r="J957" i="4"/>
  <c r="J956" i="4"/>
  <c r="J955" i="4"/>
  <c r="J954" i="4"/>
  <c r="J953" i="4"/>
  <c r="J952" i="4"/>
  <c r="L952" i="4" s="1"/>
  <c r="J951" i="4"/>
  <c r="J950" i="4"/>
  <c r="L949" i="4"/>
  <c r="J949" i="4"/>
  <c r="J948" i="4"/>
  <c r="J947" i="4"/>
  <c r="L947" i="4" s="1"/>
  <c r="J946" i="4"/>
  <c r="L945" i="4"/>
  <c r="J945" i="4"/>
  <c r="J944" i="4"/>
  <c r="L944" i="4" s="1"/>
  <c r="J943" i="4"/>
  <c r="J942" i="4"/>
  <c r="L942" i="4" s="1"/>
  <c r="J941" i="4"/>
  <c r="J940" i="4"/>
  <c r="J939" i="4"/>
  <c r="L939" i="4" s="1"/>
  <c r="L938" i="4"/>
  <c r="J938" i="4"/>
  <c r="L937" i="4"/>
  <c r="J937" i="4"/>
  <c r="J936" i="4"/>
  <c r="L936" i="4" s="1"/>
  <c r="J935" i="4"/>
  <c r="J934" i="4"/>
  <c r="J933" i="4"/>
  <c r="L932" i="4"/>
  <c r="J932" i="4"/>
  <c r="J931" i="4"/>
  <c r="L931" i="4" s="1"/>
  <c r="J930" i="4"/>
  <c r="L929" i="4"/>
  <c r="J929" i="4"/>
  <c r="J928" i="4"/>
  <c r="L928" i="4" s="1"/>
  <c r="J927" i="4"/>
  <c r="J926" i="4"/>
  <c r="J925" i="4"/>
  <c r="L924" i="4"/>
  <c r="J924" i="4"/>
  <c r="J923" i="4"/>
  <c r="L923" i="4" s="1"/>
  <c r="J922" i="4"/>
  <c r="L921" i="4"/>
  <c r="J921" i="4"/>
  <c r="J920" i="4"/>
  <c r="J919" i="4"/>
  <c r="J918" i="4"/>
  <c r="L917" i="4"/>
  <c r="J917" i="4"/>
  <c r="L916" i="4"/>
  <c r="J916" i="4"/>
  <c r="J915" i="4"/>
  <c r="L915" i="4" s="1"/>
  <c r="J914" i="4"/>
  <c r="L913" i="4"/>
  <c r="J913" i="4"/>
  <c r="J912" i="4"/>
  <c r="J911" i="4"/>
  <c r="J910" i="4"/>
  <c r="L910" i="4" s="1"/>
  <c r="J909" i="4"/>
  <c r="J908" i="4"/>
  <c r="J907" i="4"/>
  <c r="J906" i="4"/>
  <c r="L906" i="4" s="1"/>
  <c r="L905" i="4"/>
  <c r="J905" i="4"/>
  <c r="J904" i="4"/>
  <c r="L904" i="4" s="1"/>
  <c r="J903" i="4"/>
  <c r="J902" i="4"/>
  <c r="J901" i="4"/>
  <c r="L900" i="4"/>
  <c r="J900" i="4"/>
  <c r="J899" i="4"/>
  <c r="L899" i="4" s="1"/>
  <c r="J898" i="4"/>
  <c r="J897" i="4"/>
  <c r="L897" i="4" s="1"/>
  <c r="J896" i="4"/>
  <c r="L896" i="4" s="1"/>
  <c r="J895" i="4"/>
  <c r="J894" i="4"/>
  <c r="J893" i="4"/>
  <c r="L892" i="4"/>
  <c r="J892" i="4"/>
  <c r="J891" i="4"/>
  <c r="J890" i="4"/>
  <c r="J889" i="4"/>
  <c r="J888" i="4"/>
  <c r="J887" i="4"/>
  <c r="J886" i="4"/>
  <c r="J885" i="4"/>
  <c r="J884" i="4"/>
  <c r="J883" i="4"/>
  <c r="L883" i="4" s="1"/>
  <c r="J882" i="4"/>
  <c r="J881" i="4"/>
  <c r="L881" i="4" s="1"/>
  <c r="J880" i="4"/>
  <c r="L880" i="4" s="1"/>
  <c r="J879" i="4"/>
  <c r="J878" i="4"/>
  <c r="L878" i="4" s="1"/>
  <c r="J877" i="4"/>
  <c r="J876" i="4"/>
  <c r="J875" i="4"/>
  <c r="J874" i="4"/>
  <c r="L874" i="4" s="1"/>
  <c r="J873" i="4"/>
  <c r="L873" i="4" s="1"/>
  <c r="J872" i="4"/>
  <c r="L872" i="4" s="1"/>
  <c r="J871" i="4"/>
  <c r="J870" i="4"/>
  <c r="J869" i="4"/>
  <c r="L868" i="4"/>
  <c r="J868" i="4"/>
  <c r="J867" i="4"/>
  <c r="L867" i="4" s="1"/>
  <c r="J866" i="4"/>
  <c r="L865" i="4"/>
  <c r="J865" i="4"/>
  <c r="J864" i="4"/>
  <c r="L864" i="4" s="1"/>
  <c r="J863" i="4"/>
  <c r="J862" i="4"/>
  <c r="J861" i="4"/>
  <c r="L860" i="4"/>
  <c r="J860" i="4"/>
  <c r="J859" i="4"/>
  <c r="L859" i="4" s="1"/>
  <c r="J858" i="4"/>
  <c r="J857" i="4"/>
  <c r="J856" i="4"/>
  <c r="J855" i="4"/>
  <c r="J854" i="4"/>
  <c r="J853" i="4"/>
  <c r="L852" i="4"/>
  <c r="J852" i="4"/>
  <c r="J851" i="4"/>
  <c r="L851" i="4" s="1"/>
  <c r="J850" i="4"/>
  <c r="J849" i="4"/>
  <c r="L849" i="4" s="1"/>
  <c r="J848" i="4"/>
  <c r="J847" i="4"/>
  <c r="J846" i="4"/>
  <c r="L846" i="4" s="1"/>
  <c r="L845" i="4"/>
  <c r="J845" i="4"/>
  <c r="J844" i="4"/>
  <c r="J843" i="4"/>
  <c r="L842" i="4"/>
  <c r="J842" i="4"/>
  <c r="J841" i="4"/>
  <c r="L841" i="4" s="1"/>
  <c r="J840" i="4"/>
  <c r="L840" i="4" s="1"/>
  <c r="J839" i="4"/>
  <c r="J838" i="4"/>
  <c r="J837" i="4"/>
  <c r="L836" i="4"/>
  <c r="J836" i="4"/>
  <c r="J835" i="4"/>
  <c r="L835" i="4" s="1"/>
  <c r="J834" i="4"/>
  <c r="L833" i="4"/>
  <c r="J833" i="4"/>
  <c r="J832" i="4"/>
  <c r="L832" i="4" s="1"/>
  <c r="J831" i="4"/>
  <c r="J830" i="4"/>
  <c r="L829" i="4"/>
  <c r="J829" i="4"/>
  <c r="L828" i="4"/>
  <c r="J828" i="4"/>
  <c r="J827" i="4"/>
  <c r="L827" i="4" s="1"/>
  <c r="J826" i="4"/>
  <c r="J825" i="4"/>
  <c r="J824" i="4"/>
  <c r="J823" i="4"/>
  <c r="J822" i="4"/>
  <c r="J821" i="4"/>
  <c r="J820" i="4"/>
  <c r="J819" i="4"/>
  <c r="L819" i="4" s="1"/>
  <c r="J818" i="4"/>
  <c r="J817" i="4"/>
  <c r="L817" i="4" s="1"/>
  <c r="J816" i="4"/>
  <c r="L816" i="4" s="1"/>
  <c r="J815" i="4"/>
  <c r="J814" i="4"/>
  <c r="L814" i="4" s="1"/>
  <c r="J813" i="4"/>
  <c r="J812" i="4"/>
  <c r="J811" i="4"/>
  <c r="J810" i="4"/>
  <c r="L810" i="4" s="1"/>
  <c r="J809" i="4"/>
  <c r="L809" i="4" s="1"/>
  <c r="J808" i="4"/>
  <c r="L808" i="4" s="1"/>
  <c r="J807" i="4"/>
  <c r="J806" i="4"/>
  <c r="J805" i="4"/>
  <c r="L804" i="4"/>
  <c r="J804" i="4"/>
  <c r="J803" i="4"/>
  <c r="L803" i="4" s="1"/>
  <c r="J802" i="4"/>
  <c r="J801" i="4"/>
  <c r="L801" i="4" s="1"/>
  <c r="J800" i="4"/>
  <c r="L800" i="4" s="1"/>
  <c r="J799" i="4"/>
  <c r="J798" i="4"/>
  <c r="J797" i="4"/>
  <c r="L796" i="4"/>
  <c r="J796" i="4"/>
  <c r="J795" i="4"/>
  <c r="L795" i="4" s="1"/>
  <c r="J794" i="4"/>
  <c r="J793" i="4"/>
  <c r="J792" i="4"/>
  <c r="J791" i="4"/>
  <c r="J790" i="4"/>
  <c r="J789" i="4"/>
  <c r="L788" i="4"/>
  <c r="J788" i="4"/>
  <c r="J787" i="4"/>
  <c r="L787" i="4" s="1"/>
  <c r="J786" i="4"/>
  <c r="L785" i="4"/>
  <c r="J785" i="4"/>
  <c r="J784" i="4"/>
  <c r="L784" i="4" s="1"/>
  <c r="J783" i="4"/>
  <c r="J782" i="4"/>
  <c r="L782" i="4" s="1"/>
  <c r="J781" i="4"/>
  <c r="J780" i="4"/>
  <c r="J779" i="4"/>
  <c r="L778" i="4"/>
  <c r="J778" i="4"/>
  <c r="J777" i="4"/>
  <c r="L777" i="4" s="1"/>
  <c r="J776" i="4"/>
  <c r="L776" i="4" s="1"/>
  <c r="J775" i="4"/>
  <c r="J774" i="4"/>
  <c r="J773" i="4"/>
  <c r="L772" i="4"/>
  <c r="J772" i="4"/>
  <c r="L771" i="4"/>
  <c r="J771" i="4"/>
  <c r="J770" i="4"/>
  <c r="J769" i="4"/>
  <c r="J768" i="4"/>
  <c r="L768" i="4" s="1"/>
  <c r="J767" i="4"/>
  <c r="J766" i="4"/>
  <c r="J765" i="4"/>
  <c r="L764" i="4"/>
  <c r="J764" i="4"/>
  <c r="L763" i="4"/>
  <c r="J763" i="4"/>
  <c r="J762" i="4"/>
  <c r="J761" i="4"/>
  <c r="J760" i="4"/>
  <c r="J759" i="4"/>
  <c r="J758" i="4"/>
  <c r="J757" i="4"/>
  <c r="L756" i="4"/>
  <c r="J756" i="4"/>
  <c r="L755" i="4"/>
  <c r="J755" i="4"/>
  <c r="J754" i="4"/>
  <c r="L753" i="4"/>
  <c r="J753" i="4"/>
  <c r="J752" i="4"/>
  <c r="L752" i="4" s="1"/>
  <c r="J751" i="4"/>
  <c r="J750" i="4"/>
  <c r="L750" i="4" s="1"/>
  <c r="L749" i="4"/>
  <c r="J749" i="4"/>
  <c r="J748" i="4"/>
  <c r="L747" i="4"/>
  <c r="J747" i="4"/>
  <c r="L746" i="4"/>
  <c r="J746" i="4"/>
  <c r="L745" i="4"/>
  <c r="J745" i="4"/>
  <c r="J744" i="4"/>
  <c r="L744" i="4" s="1"/>
  <c r="J743" i="4"/>
  <c r="J742" i="4"/>
  <c r="J741" i="4"/>
  <c r="L740" i="4"/>
  <c r="J740" i="4"/>
  <c r="L739" i="4"/>
  <c r="J739" i="4"/>
  <c r="J738" i="4"/>
  <c r="L737" i="4"/>
  <c r="J737" i="4"/>
  <c r="J736" i="4"/>
  <c r="L736" i="4" s="1"/>
  <c r="J735" i="4"/>
  <c r="J734" i="4"/>
  <c r="L733" i="4"/>
  <c r="J733" i="4"/>
  <c r="L732" i="4"/>
  <c r="J732" i="4"/>
  <c r="L731" i="4"/>
  <c r="J731" i="4"/>
  <c r="L730" i="4"/>
  <c r="J730" i="4"/>
  <c r="J729" i="4"/>
  <c r="J728" i="4"/>
  <c r="L728" i="4" s="1"/>
  <c r="J727" i="4"/>
  <c r="J726" i="4"/>
  <c r="J725" i="4"/>
  <c r="L724" i="4"/>
  <c r="J724" i="4"/>
  <c r="L723" i="4"/>
  <c r="J723" i="4"/>
  <c r="J722" i="4"/>
  <c r="L721" i="4"/>
  <c r="J721" i="4"/>
  <c r="J720" i="4"/>
  <c r="L720" i="4" s="1"/>
  <c r="J719" i="4"/>
  <c r="J718" i="4"/>
  <c r="L718" i="4" s="1"/>
  <c r="J717" i="4"/>
  <c r="J716" i="4"/>
  <c r="J715" i="4"/>
  <c r="L714" i="4"/>
  <c r="J714" i="4"/>
  <c r="L713" i="4"/>
  <c r="J713" i="4"/>
  <c r="J712" i="4"/>
  <c r="L712" i="4" s="1"/>
  <c r="J711" i="4"/>
  <c r="J710" i="4"/>
  <c r="J709" i="4"/>
  <c r="L708" i="4"/>
  <c r="J708" i="4"/>
  <c r="L707" i="4"/>
  <c r="J707" i="4"/>
  <c r="J706" i="4"/>
  <c r="L705" i="4"/>
  <c r="J705" i="4"/>
  <c r="J704" i="4"/>
  <c r="L704" i="4" s="1"/>
  <c r="J703" i="4"/>
  <c r="J702" i="4"/>
  <c r="J701" i="4"/>
  <c r="L700" i="4"/>
  <c r="J700" i="4"/>
  <c r="L699" i="4"/>
  <c r="J699" i="4"/>
  <c r="L698" i="4"/>
  <c r="J698" i="4"/>
  <c r="J697" i="4"/>
  <c r="J696" i="4"/>
  <c r="L696" i="4" s="1"/>
  <c r="J695" i="4"/>
  <c r="J694" i="4"/>
  <c r="J693" i="4"/>
  <c r="L692" i="4"/>
  <c r="J692" i="4"/>
  <c r="J691" i="4"/>
  <c r="L691" i="4" s="1"/>
  <c r="J690" i="4"/>
  <c r="J689" i="4"/>
  <c r="L689" i="4" s="1"/>
  <c r="J688" i="4"/>
  <c r="L688" i="4" s="1"/>
  <c r="J687" i="4"/>
  <c r="J686" i="4"/>
  <c r="L686" i="4" s="1"/>
  <c r="J685" i="4"/>
  <c r="J684" i="4"/>
  <c r="J683" i="4"/>
  <c r="L683" i="4" s="1"/>
  <c r="J682" i="4"/>
  <c r="L682" i="4" s="1"/>
  <c r="L681" i="4"/>
  <c r="J681" i="4"/>
  <c r="J680" i="4"/>
  <c r="L680" i="4" s="1"/>
  <c r="J679" i="4"/>
  <c r="J678" i="4"/>
  <c r="J677" i="4"/>
  <c r="L676" i="4"/>
  <c r="J676" i="4"/>
  <c r="J675" i="4"/>
  <c r="L675" i="4" s="1"/>
  <c r="J674" i="4"/>
  <c r="J673" i="4"/>
  <c r="L673" i="4" s="1"/>
  <c r="J672" i="4"/>
  <c r="L672" i="4" s="1"/>
  <c r="J671" i="4"/>
  <c r="J670" i="4"/>
  <c r="J669" i="4"/>
  <c r="L668" i="4"/>
  <c r="J668" i="4"/>
  <c r="J667" i="4"/>
  <c r="J666" i="4"/>
  <c r="J665" i="4"/>
  <c r="J664" i="4"/>
  <c r="J663" i="4"/>
  <c r="J662" i="4"/>
  <c r="J661" i="4"/>
  <c r="J660" i="4"/>
  <c r="J659" i="4"/>
  <c r="J658" i="4"/>
  <c r="J657" i="4"/>
  <c r="L657" i="4" s="1"/>
  <c r="J656" i="4"/>
  <c r="L656" i="4" s="1"/>
  <c r="J655" i="4"/>
  <c r="J654" i="4"/>
  <c r="L653" i="4"/>
  <c r="J653" i="4"/>
  <c r="J652" i="4"/>
  <c r="L652" i="4" s="1"/>
  <c r="J651" i="4"/>
  <c r="L651" i="4" s="1"/>
  <c r="J650" i="4"/>
  <c r="L650" i="4" s="1"/>
  <c r="L649" i="4"/>
  <c r="J649" i="4"/>
  <c r="J648" i="4"/>
  <c r="J647" i="4"/>
  <c r="J646" i="4"/>
  <c r="J645" i="4"/>
  <c r="J644" i="4"/>
  <c r="L644" i="4" s="1"/>
  <c r="J643" i="4"/>
  <c r="L643" i="4" s="1"/>
  <c r="J642" i="4"/>
  <c r="L642" i="4" s="1"/>
  <c r="L641" i="4"/>
  <c r="J641" i="4"/>
  <c r="L640" i="4"/>
  <c r="J640" i="4"/>
  <c r="J639" i="4"/>
  <c r="J638" i="4"/>
  <c r="L637" i="4"/>
  <c r="J637" i="4"/>
  <c r="L636" i="4"/>
  <c r="J636" i="4"/>
  <c r="J635" i="4"/>
  <c r="L635" i="4" s="1"/>
  <c r="J634" i="4"/>
  <c r="L633" i="4"/>
  <c r="J633" i="4"/>
  <c r="L632" i="4"/>
  <c r="J632" i="4"/>
  <c r="J631" i="4"/>
  <c r="J630" i="4"/>
  <c r="J629" i="4"/>
  <c r="J628" i="4"/>
  <c r="J627" i="4"/>
  <c r="L627" i="4" s="1"/>
  <c r="J626" i="4"/>
  <c r="L626" i="4" s="1"/>
  <c r="L625" i="4"/>
  <c r="J625" i="4"/>
  <c r="L624" i="4"/>
  <c r="J624" i="4"/>
  <c r="J623" i="4"/>
  <c r="J622" i="4"/>
  <c r="J621" i="4"/>
  <c r="J620" i="4"/>
  <c r="L620" i="4" s="1"/>
  <c r="J619" i="4"/>
  <c r="L619" i="4" s="1"/>
  <c r="J618" i="4"/>
  <c r="L618" i="4" s="1"/>
  <c r="J617" i="4"/>
  <c r="L617" i="4" s="1"/>
  <c r="L616" i="4"/>
  <c r="J616" i="4"/>
  <c r="J615" i="4"/>
  <c r="J614" i="4"/>
  <c r="J613" i="4"/>
  <c r="L612" i="4"/>
  <c r="J612" i="4"/>
  <c r="J611" i="4"/>
  <c r="L611" i="4" s="1"/>
  <c r="J610" i="4"/>
  <c r="L610" i="4" s="1"/>
  <c r="L609" i="4"/>
  <c r="J609" i="4"/>
  <c r="L608" i="4"/>
  <c r="J608" i="4"/>
  <c r="J607" i="4"/>
  <c r="J606" i="4"/>
  <c r="J605" i="4"/>
  <c r="L605" i="4" s="1"/>
  <c r="J604" i="4"/>
  <c r="L604" i="4" s="1"/>
  <c r="J603" i="4"/>
  <c r="L603" i="4" s="1"/>
  <c r="J602" i="4"/>
  <c r="L602" i="4" s="1"/>
  <c r="J601" i="4"/>
  <c r="L601" i="4" s="1"/>
  <c r="L600" i="4"/>
  <c r="J600" i="4"/>
  <c r="J599" i="4"/>
  <c r="J598" i="4"/>
  <c r="L597" i="4"/>
  <c r="J597" i="4"/>
  <c r="J596" i="4"/>
  <c r="L596" i="4" s="1"/>
  <c r="J595" i="4"/>
  <c r="L595" i="4" s="1"/>
  <c r="J594" i="4"/>
  <c r="L594" i="4" s="1"/>
  <c r="J593" i="4"/>
  <c r="L593" i="4" s="1"/>
  <c r="L592" i="4"/>
  <c r="J592" i="4"/>
  <c r="J591" i="4"/>
  <c r="J590" i="4"/>
  <c r="J589" i="4"/>
  <c r="J588" i="4"/>
  <c r="L588" i="4" s="1"/>
  <c r="J587" i="4"/>
  <c r="L587" i="4" s="1"/>
  <c r="J586" i="4"/>
  <c r="L585" i="4"/>
  <c r="J585" i="4"/>
  <c r="L584" i="4"/>
  <c r="J584" i="4"/>
  <c r="J583" i="4"/>
  <c r="J582" i="4"/>
  <c r="L582" i="4" s="1"/>
  <c r="L581" i="4"/>
  <c r="J581" i="4"/>
  <c r="L580" i="4"/>
  <c r="J580" i="4"/>
  <c r="J579" i="4"/>
  <c r="L579" i="4" s="1"/>
  <c r="J578" i="4"/>
  <c r="L577" i="4"/>
  <c r="J577" i="4"/>
  <c r="L576" i="4"/>
  <c r="J576" i="4"/>
  <c r="J575" i="4"/>
  <c r="J574" i="4"/>
  <c r="J573" i="4"/>
  <c r="L572" i="4"/>
  <c r="J572" i="4"/>
  <c r="J571" i="4"/>
  <c r="L571" i="4" s="1"/>
  <c r="J570" i="4"/>
  <c r="J569" i="4"/>
  <c r="L569" i="4" s="1"/>
  <c r="L568" i="4"/>
  <c r="J568" i="4"/>
  <c r="J567" i="4"/>
  <c r="J566" i="4"/>
  <c r="J565" i="4"/>
  <c r="L565" i="4" s="1"/>
  <c r="J564" i="4"/>
  <c r="J563" i="4"/>
  <c r="L563" i="4" s="1"/>
  <c r="J562" i="4"/>
  <c r="L562" i="4" s="1"/>
  <c r="J561" i="4"/>
  <c r="L561" i="4" s="1"/>
  <c r="L560" i="4"/>
  <c r="J560" i="4"/>
  <c r="J559" i="4"/>
  <c r="J558" i="4"/>
  <c r="J557" i="4"/>
  <c r="L556" i="4"/>
  <c r="J556" i="4"/>
  <c r="J555" i="4"/>
  <c r="L555" i="4" s="1"/>
  <c r="J554" i="4"/>
  <c r="L554" i="4" s="1"/>
  <c r="L553" i="4"/>
  <c r="J553" i="4"/>
  <c r="L552" i="4"/>
  <c r="J552" i="4"/>
  <c r="J551" i="4"/>
  <c r="J550" i="4"/>
  <c r="J549" i="4"/>
  <c r="J548" i="4"/>
  <c r="L548" i="4" s="1"/>
  <c r="J547" i="4"/>
  <c r="L547" i="4" s="1"/>
  <c r="J546" i="4"/>
  <c r="L546" i="4" s="1"/>
  <c r="J545" i="4"/>
  <c r="L545" i="4" s="1"/>
  <c r="L544" i="4"/>
  <c r="J544" i="4"/>
  <c r="J543" i="4"/>
  <c r="J542" i="4"/>
  <c r="J541" i="4"/>
  <c r="L540" i="4"/>
  <c r="J540" i="4"/>
  <c r="J539" i="4"/>
  <c r="L539" i="4" s="1"/>
  <c r="J538" i="4"/>
  <c r="L538" i="4" s="1"/>
  <c r="J537" i="4"/>
  <c r="L537" i="4" s="1"/>
  <c r="L536" i="4"/>
  <c r="J536" i="4"/>
  <c r="J535" i="4"/>
  <c r="J534" i="4"/>
  <c r="J533" i="4"/>
  <c r="J532" i="4"/>
  <c r="L532" i="4" s="1"/>
  <c r="J531" i="4"/>
  <c r="L531" i="4" s="1"/>
  <c r="J530" i="4"/>
  <c r="L530" i="4" s="1"/>
  <c r="J529" i="4"/>
  <c r="L529" i="4" s="1"/>
  <c r="L528" i="4"/>
  <c r="J528" i="4"/>
  <c r="J527" i="4"/>
  <c r="J526" i="4"/>
  <c r="J525" i="4"/>
  <c r="L524" i="4"/>
  <c r="J524" i="4"/>
  <c r="J523" i="4"/>
  <c r="L523" i="4" s="1"/>
  <c r="J522" i="4"/>
  <c r="J521" i="4"/>
  <c r="L521" i="4" s="1"/>
  <c r="L520" i="4"/>
  <c r="J520" i="4"/>
  <c r="J519" i="4"/>
  <c r="J518" i="4"/>
  <c r="L518" i="4" s="1"/>
  <c r="L517" i="4"/>
  <c r="J517" i="4"/>
  <c r="J516" i="4"/>
  <c r="L516" i="4" s="1"/>
  <c r="J515" i="4"/>
  <c r="L515" i="4" s="1"/>
  <c r="J514" i="4"/>
  <c r="J513" i="4"/>
  <c r="L513" i="4" s="1"/>
  <c r="L512" i="4"/>
  <c r="J512" i="4"/>
  <c r="J511" i="4"/>
  <c r="J510" i="4"/>
  <c r="J509" i="4"/>
  <c r="L508" i="4"/>
  <c r="J508" i="4"/>
  <c r="J507" i="4"/>
  <c r="L507" i="4" s="1"/>
  <c r="J506" i="4"/>
  <c r="J505" i="4"/>
  <c r="L505" i="4" s="1"/>
  <c r="L504" i="4"/>
  <c r="J504" i="4"/>
  <c r="J503" i="4"/>
  <c r="J502" i="4"/>
  <c r="L501" i="4"/>
  <c r="J501" i="4"/>
  <c r="J500" i="4"/>
  <c r="J499" i="4"/>
  <c r="L499" i="4" s="1"/>
  <c r="J498" i="4"/>
  <c r="L498" i="4" s="1"/>
  <c r="J497" i="4"/>
  <c r="L497" i="4" s="1"/>
  <c r="L496" i="4"/>
  <c r="J496" i="4"/>
  <c r="J495" i="4"/>
  <c r="J494" i="4"/>
  <c r="J493" i="4"/>
  <c r="L492" i="4"/>
  <c r="J492" i="4"/>
  <c r="J491" i="4"/>
  <c r="L491" i="4" s="1"/>
  <c r="J490" i="4"/>
  <c r="L490" i="4" s="1"/>
  <c r="J489" i="4"/>
  <c r="L489" i="4" s="1"/>
  <c r="L488" i="4"/>
  <c r="J488" i="4"/>
  <c r="J487" i="4"/>
  <c r="J486" i="4"/>
  <c r="J485" i="4"/>
  <c r="J484" i="4"/>
  <c r="L484" i="4" s="1"/>
  <c r="J483" i="4"/>
  <c r="L483" i="4" s="1"/>
  <c r="J482" i="4"/>
  <c r="L482" i="4" s="1"/>
  <c r="J481" i="4"/>
  <c r="L481" i="4" s="1"/>
  <c r="L480" i="4"/>
  <c r="J480" i="4"/>
  <c r="J479" i="4"/>
  <c r="J478" i="4"/>
  <c r="J477" i="4"/>
  <c r="L476" i="4"/>
  <c r="J476" i="4"/>
  <c r="J475" i="4"/>
  <c r="L475" i="4" s="1"/>
  <c r="J474" i="4"/>
  <c r="L474" i="4" s="1"/>
  <c r="J473" i="4"/>
  <c r="L473" i="4" s="1"/>
  <c r="L472" i="4"/>
  <c r="J472" i="4"/>
  <c r="J471" i="4"/>
  <c r="J470" i="4"/>
  <c r="J469" i="4"/>
  <c r="J468" i="4"/>
  <c r="L468" i="4" s="1"/>
  <c r="J467" i="4"/>
  <c r="L467" i="4" s="1"/>
  <c r="J466" i="4"/>
  <c r="L466" i="4" s="1"/>
  <c r="J465" i="4"/>
  <c r="L465" i="4" s="1"/>
  <c r="L464" i="4"/>
  <c r="J464" i="4"/>
  <c r="J463" i="4"/>
  <c r="J462" i="4"/>
  <c r="J461" i="4"/>
  <c r="L460" i="4"/>
  <c r="J460" i="4"/>
  <c r="J459" i="4"/>
  <c r="L459" i="4" s="1"/>
  <c r="J458" i="4"/>
  <c r="L457" i="4"/>
  <c r="J457" i="4"/>
  <c r="L456" i="4"/>
  <c r="J456" i="4"/>
  <c r="J455" i="4"/>
  <c r="J454" i="4"/>
  <c r="J453" i="4"/>
  <c r="J452" i="4"/>
  <c r="L452" i="4" s="1"/>
  <c r="J451" i="4"/>
  <c r="L451" i="4" s="1"/>
  <c r="J450" i="4"/>
  <c r="J449" i="4"/>
  <c r="L449" i="4" s="1"/>
  <c r="L448" i="4"/>
  <c r="J448" i="4"/>
  <c r="J447" i="4"/>
  <c r="J446" i="4"/>
  <c r="L446" i="4" s="1"/>
  <c r="J445" i="4"/>
  <c r="L444" i="4"/>
  <c r="J444" i="4"/>
  <c r="J443" i="4"/>
  <c r="L443" i="4" s="1"/>
  <c r="J442" i="4"/>
  <c r="L442" i="4" s="1"/>
  <c r="J441" i="4"/>
  <c r="L441" i="4" s="1"/>
  <c r="L440" i="4"/>
  <c r="J440" i="4"/>
  <c r="J439" i="4"/>
  <c r="J438" i="4"/>
  <c r="L437" i="4"/>
  <c r="J437" i="4"/>
  <c r="J436" i="4"/>
  <c r="L436" i="4" s="1"/>
  <c r="J435" i="4"/>
  <c r="L435" i="4" s="1"/>
  <c r="J434" i="4"/>
  <c r="L434" i="4" s="1"/>
  <c r="J433" i="4"/>
  <c r="L433" i="4" s="1"/>
  <c r="L432" i="4"/>
  <c r="J432" i="4"/>
  <c r="L431" i="4"/>
  <c r="J431" i="4"/>
  <c r="J430" i="4"/>
  <c r="J429" i="4"/>
  <c r="L428" i="4"/>
  <c r="J428" i="4"/>
  <c r="J427" i="4"/>
  <c r="L427" i="4" s="1"/>
  <c r="J426" i="4"/>
  <c r="L426" i="4" s="1"/>
  <c r="J425" i="4"/>
  <c r="L425" i="4" s="1"/>
  <c r="L424" i="4"/>
  <c r="J424" i="4"/>
  <c r="J423" i="4"/>
  <c r="J422" i="4"/>
  <c r="J421" i="4"/>
  <c r="J420" i="4"/>
  <c r="L420" i="4" s="1"/>
  <c r="J419" i="4"/>
  <c r="L419" i="4" s="1"/>
  <c r="J418" i="4"/>
  <c r="L418" i="4" s="1"/>
  <c r="J417" i="4"/>
  <c r="L417" i="4" s="1"/>
  <c r="L416" i="4"/>
  <c r="J416" i="4"/>
  <c r="J415" i="4"/>
  <c r="J414" i="4"/>
  <c r="L414" i="4" s="1"/>
  <c r="J413" i="4"/>
  <c r="L412" i="4"/>
  <c r="J412" i="4"/>
  <c r="J411" i="4"/>
  <c r="L411" i="4" s="1"/>
  <c r="J410" i="4"/>
  <c r="L410" i="4" s="1"/>
  <c r="J409" i="4"/>
  <c r="L409" i="4" s="1"/>
  <c r="L408" i="4"/>
  <c r="J408" i="4"/>
  <c r="J407" i="4"/>
  <c r="J406" i="4"/>
  <c r="J405" i="4"/>
  <c r="L404" i="4"/>
  <c r="J404" i="4"/>
  <c r="J403" i="4"/>
  <c r="J402" i="4"/>
  <c r="L402" i="4" s="1"/>
  <c r="J401" i="4"/>
  <c r="L401" i="4" s="1"/>
  <c r="L400" i="4"/>
  <c r="J400" i="4"/>
  <c r="J399" i="4"/>
  <c r="J398" i="4"/>
  <c r="J397" i="4"/>
  <c r="J396" i="4"/>
  <c r="L396" i="4" s="1"/>
  <c r="J395" i="4"/>
  <c r="L395" i="4" s="1"/>
  <c r="J394" i="4"/>
  <c r="L394" i="4" s="1"/>
  <c r="J393" i="4"/>
  <c r="L393" i="4" s="1"/>
  <c r="L392" i="4"/>
  <c r="J392" i="4"/>
  <c r="J391" i="4"/>
  <c r="J390" i="4"/>
  <c r="J389" i="4"/>
  <c r="J388" i="4"/>
  <c r="L388" i="4" s="1"/>
  <c r="J387" i="4"/>
  <c r="L387" i="4" s="1"/>
  <c r="J386" i="4"/>
  <c r="L386" i="4" s="1"/>
  <c r="J385" i="4"/>
  <c r="L385" i="4" s="1"/>
  <c r="L384" i="4"/>
  <c r="J384" i="4"/>
  <c r="J383" i="4"/>
  <c r="J382" i="4"/>
  <c r="J381" i="4"/>
  <c r="J380" i="4"/>
  <c r="L380" i="4" s="1"/>
  <c r="J379" i="4"/>
  <c r="L379" i="4" s="1"/>
  <c r="J378" i="4"/>
  <c r="L378" i="4" s="1"/>
  <c r="J377" i="4"/>
  <c r="L377" i="4" s="1"/>
  <c r="L376" i="4"/>
  <c r="J376" i="4"/>
  <c r="J375" i="4"/>
  <c r="J374" i="4"/>
  <c r="J373" i="4"/>
  <c r="J372" i="4"/>
  <c r="L372" i="4" s="1"/>
  <c r="J371" i="4"/>
  <c r="L371" i="4" s="1"/>
  <c r="J370" i="4"/>
  <c r="L370" i="4" s="1"/>
  <c r="J369" i="4"/>
  <c r="L369" i="4" s="1"/>
  <c r="L368" i="4"/>
  <c r="J368" i="4"/>
  <c r="J367" i="4"/>
  <c r="J366" i="4"/>
  <c r="J365" i="4"/>
  <c r="J364" i="4"/>
  <c r="L364" i="4" s="1"/>
  <c r="J363" i="4"/>
  <c r="L363" i="4" s="1"/>
  <c r="J362" i="4"/>
  <c r="L362" i="4" s="1"/>
  <c r="J361" i="4"/>
  <c r="L360" i="4"/>
  <c r="J360" i="4"/>
  <c r="J359" i="4"/>
  <c r="J358" i="4"/>
  <c r="J357" i="4"/>
  <c r="L356" i="4"/>
  <c r="J356" i="4"/>
  <c r="J355" i="4"/>
  <c r="L355" i="4" s="1"/>
  <c r="J354" i="4"/>
  <c r="L354" i="4" s="1"/>
  <c r="J353" i="4"/>
  <c r="L353" i="4" s="1"/>
  <c r="L352" i="4"/>
  <c r="J352" i="4"/>
  <c r="J351" i="4"/>
  <c r="J350" i="4"/>
  <c r="J349" i="4"/>
  <c r="J348" i="4"/>
  <c r="L348" i="4" s="1"/>
  <c r="J347" i="4"/>
  <c r="L347" i="4" s="1"/>
  <c r="J346" i="4"/>
  <c r="L346" i="4" s="1"/>
  <c r="J345" i="4"/>
  <c r="L345" i="4" s="1"/>
  <c r="L344" i="4"/>
  <c r="J344" i="4"/>
  <c r="J343" i="4"/>
  <c r="L342" i="4"/>
  <c r="J342" i="4"/>
  <c r="J341" i="4"/>
  <c r="J340" i="4"/>
  <c r="L340" i="4" s="1"/>
  <c r="J339" i="4"/>
  <c r="J338" i="4"/>
  <c r="L338" i="4" s="1"/>
  <c r="L337" i="4"/>
  <c r="J337" i="4"/>
  <c r="L336" i="4"/>
  <c r="J336" i="4"/>
  <c r="J335" i="4"/>
  <c r="L334" i="4"/>
  <c r="J334" i="4"/>
  <c r="J333" i="4"/>
  <c r="J332" i="4"/>
  <c r="L332" i="4" s="1"/>
  <c r="J331" i="4"/>
  <c r="L331" i="4" s="1"/>
  <c r="J330" i="4"/>
  <c r="L330" i="4" s="1"/>
  <c r="L329" i="4"/>
  <c r="J329" i="4"/>
  <c r="L328" i="4"/>
  <c r="J328" i="4"/>
  <c r="J327" i="4"/>
  <c r="L326" i="4"/>
  <c r="J326" i="4"/>
  <c r="J325" i="4"/>
  <c r="J324" i="4"/>
  <c r="L324" i="4" s="1"/>
  <c r="J323" i="4"/>
  <c r="L323" i="4" s="1"/>
  <c r="J322" i="4"/>
  <c r="L322" i="4" s="1"/>
  <c r="L321" i="4"/>
  <c r="J321" i="4"/>
  <c r="L320" i="4"/>
  <c r="J320" i="4"/>
  <c r="J319" i="4"/>
  <c r="L318" i="4"/>
  <c r="J318" i="4"/>
  <c r="J317" i="4"/>
  <c r="J316" i="4"/>
  <c r="J315" i="4"/>
  <c r="L315" i="4" s="1"/>
  <c r="J314" i="4"/>
  <c r="L314" i="4" s="1"/>
  <c r="L313" i="4"/>
  <c r="J313" i="4"/>
  <c r="L312" i="4"/>
  <c r="J312" i="4"/>
  <c r="J311" i="4"/>
  <c r="J310" i="4"/>
  <c r="J309" i="4"/>
  <c r="J308" i="4"/>
  <c r="L308" i="4" s="1"/>
  <c r="J307" i="4"/>
  <c r="L307" i="4" s="1"/>
  <c r="J306" i="4"/>
  <c r="L306" i="4" s="1"/>
  <c r="L305" i="4"/>
  <c r="J305" i="4"/>
  <c r="L304" i="4"/>
  <c r="J304" i="4"/>
  <c r="J303" i="4"/>
  <c r="L302" i="4"/>
  <c r="J302" i="4"/>
  <c r="J301" i="4"/>
  <c r="J300" i="4"/>
  <c r="L300" i="4" s="1"/>
  <c r="J299" i="4"/>
  <c r="L299" i="4" s="1"/>
  <c r="J298" i="4"/>
  <c r="L298" i="4" s="1"/>
  <c r="J297" i="4"/>
  <c r="L296" i="4"/>
  <c r="J296" i="4"/>
  <c r="J295" i="4"/>
  <c r="L294" i="4"/>
  <c r="J294" i="4"/>
  <c r="J293" i="4"/>
  <c r="L293" i="4" s="1"/>
  <c r="J292" i="4"/>
  <c r="L292" i="4" s="1"/>
  <c r="J291" i="4"/>
  <c r="L291" i="4" s="1"/>
  <c r="J290" i="4"/>
  <c r="L290" i="4" s="1"/>
  <c r="L289" i="4"/>
  <c r="J289" i="4"/>
  <c r="L288" i="4"/>
  <c r="J288" i="4"/>
  <c r="J287" i="4"/>
  <c r="L287" i="4" s="1"/>
  <c r="L286" i="4"/>
  <c r="J286" i="4"/>
  <c r="J285" i="4"/>
  <c r="J284" i="4"/>
  <c r="J283" i="4"/>
  <c r="L283" i="4" s="1"/>
  <c r="J282" i="4"/>
  <c r="L282" i="4" s="1"/>
  <c r="L281" i="4"/>
  <c r="J281" i="4"/>
  <c r="L280" i="4"/>
  <c r="J280" i="4"/>
  <c r="J279" i="4"/>
  <c r="J278" i="4"/>
  <c r="J277" i="4"/>
  <c r="J276" i="4"/>
  <c r="L276" i="4" s="1"/>
  <c r="J275" i="4"/>
  <c r="L275" i="4" s="1"/>
  <c r="J274" i="4"/>
  <c r="L273" i="4"/>
  <c r="J273" i="4"/>
  <c r="L272" i="4"/>
  <c r="J272" i="4"/>
  <c r="J271" i="4"/>
  <c r="J270" i="4"/>
  <c r="L269" i="4"/>
  <c r="J269" i="4"/>
  <c r="J268" i="4"/>
  <c r="L268" i="4" s="1"/>
  <c r="J267" i="4"/>
  <c r="L267" i="4" s="1"/>
  <c r="J266" i="4"/>
  <c r="J265" i="4"/>
  <c r="L264" i="4"/>
  <c r="J264" i="4"/>
  <c r="J263" i="4"/>
  <c r="J262" i="4"/>
  <c r="L262" i="4" s="1"/>
  <c r="J261" i="4"/>
  <c r="J260" i="4"/>
  <c r="L260" i="4" s="1"/>
  <c r="J259" i="4"/>
  <c r="L259" i="4" s="1"/>
  <c r="J258" i="4"/>
  <c r="L257" i="4"/>
  <c r="J257" i="4"/>
  <c r="L256" i="4"/>
  <c r="J256" i="4"/>
  <c r="J255" i="4"/>
  <c r="J254" i="4"/>
  <c r="L254" i="4" s="1"/>
  <c r="J253" i="4"/>
  <c r="J252" i="4"/>
  <c r="L252" i="4" s="1"/>
  <c r="J251" i="4"/>
  <c r="L251" i="4" s="1"/>
  <c r="J250" i="4"/>
  <c r="L250" i="4" s="1"/>
  <c r="L249" i="4"/>
  <c r="J249" i="4"/>
  <c r="L248" i="4"/>
  <c r="J248" i="4"/>
  <c r="J247" i="4"/>
  <c r="J246" i="4"/>
  <c r="L246" i="4" s="1"/>
  <c r="J245" i="4"/>
  <c r="J244" i="4"/>
  <c r="L244" i="4" s="1"/>
  <c r="J243" i="4"/>
  <c r="L243" i="4" s="1"/>
  <c r="J242" i="4"/>
  <c r="L241" i="4"/>
  <c r="J241" i="4"/>
  <c r="L240" i="4"/>
  <c r="J240" i="4"/>
  <c r="J239" i="4"/>
  <c r="J238" i="4"/>
  <c r="J237" i="4"/>
  <c r="J236" i="4"/>
  <c r="L236" i="4" s="1"/>
  <c r="J235" i="4"/>
  <c r="L235" i="4" s="1"/>
  <c r="J234" i="4"/>
  <c r="J233" i="4"/>
  <c r="L232" i="4"/>
  <c r="J232" i="4"/>
  <c r="J231" i="4"/>
  <c r="J230" i="4"/>
  <c r="L230" i="4" s="1"/>
  <c r="L229" i="4"/>
  <c r="J229" i="4"/>
  <c r="J228" i="4"/>
  <c r="L228" i="4" s="1"/>
  <c r="J227" i="4"/>
  <c r="L227" i="4" s="1"/>
  <c r="J226" i="4"/>
  <c r="L225" i="4"/>
  <c r="J225" i="4"/>
  <c r="L224" i="4"/>
  <c r="J224" i="4"/>
  <c r="J223" i="4"/>
  <c r="J222" i="4"/>
  <c r="L222" i="4" s="1"/>
  <c r="J221" i="4"/>
  <c r="J220" i="4"/>
  <c r="J219" i="4"/>
  <c r="L219" i="4" s="1"/>
  <c r="J218" i="4"/>
  <c r="L218" i="4" s="1"/>
  <c r="L217" i="4"/>
  <c r="J217" i="4"/>
  <c r="L216" i="4"/>
  <c r="J216" i="4"/>
  <c r="J215" i="4"/>
  <c r="J214" i="4"/>
  <c r="J213" i="4"/>
  <c r="J212" i="4"/>
  <c r="L212" i="4" s="1"/>
  <c r="J211" i="4"/>
  <c r="L211" i="4" s="1"/>
  <c r="J210" i="4"/>
  <c r="L209" i="4"/>
  <c r="J209" i="4"/>
  <c r="L208" i="4"/>
  <c r="J208" i="4"/>
  <c r="J207" i="4"/>
  <c r="J206" i="4"/>
  <c r="J205" i="4"/>
  <c r="L205" i="4" s="1"/>
  <c r="J204" i="4"/>
  <c r="L204" i="4" s="1"/>
  <c r="J203" i="4"/>
  <c r="L203" i="4" s="1"/>
  <c r="J202" i="4"/>
  <c r="L201" i="4"/>
  <c r="J201" i="4"/>
  <c r="L200" i="4"/>
  <c r="J200" i="4"/>
  <c r="J199" i="4"/>
  <c r="J198" i="4"/>
  <c r="L198" i="4" s="1"/>
  <c r="L197" i="4"/>
  <c r="J197" i="4"/>
  <c r="J196" i="4"/>
  <c r="L196" i="4" s="1"/>
  <c r="J195" i="4"/>
  <c r="L195" i="4" s="1"/>
  <c r="J194" i="4"/>
  <c r="L193" i="4"/>
  <c r="J193" i="4"/>
  <c r="L192" i="4"/>
  <c r="J192" i="4"/>
  <c r="J191" i="4"/>
  <c r="J190" i="4"/>
  <c r="L190" i="4" s="1"/>
  <c r="J189" i="4"/>
  <c r="J188" i="4"/>
  <c r="J187" i="4"/>
  <c r="L187" i="4" s="1"/>
  <c r="J186" i="4"/>
  <c r="L185" i="4"/>
  <c r="J185" i="4"/>
  <c r="L184" i="4"/>
  <c r="J184" i="4"/>
  <c r="J183" i="4"/>
  <c r="J182" i="4"/>
  <c r="J181" i="4"/>
  <c r="J180" i="4"/>
  <c r="L180" i="4" s="1"/>
  <c r="J179" i="4"/>
  <c r="L179" i="4" s="1"/>
  <c r="J178" i="4"/>
  <c r="L177" i="4"/>
  <c r="J177" i="4"/>
  <c r="L176" i="4"/>
  <c r="J176" i="4"/>
  <c r="J175" i="4"/>
  <c r="J174" i="4"/>
  <c r="J173" i="4"/>
  <c r="L173" i="4" s="1"/>
  <c r="J172" i="4"/>
  <c r="L172" i="4" s="1"/>
  <c r="J171" i="4"/>
  <c r="L171" i="4" s="1"/>
  <c r="J170" i="4"/>
  <c r="L170" i="4" s="1"/>
  <c r="J169" i="4"/>
  <c r="L168" i="4"/>
  <c r="J168" i="4"/>
  <c r="J167" i="4"/>
  <c r="J166" i="4"/>
  <c r="L166" i="4" s="1"/>
  <c r="J165" i="4"/>
  <c r="J164" i="4"/>
  <c r="L164" i="4" s="1"/>
  <c r="J163" i="4"/>
  <c r="L163" i="4" s="1"/>
  <c r="J162" i="4"/>
  <c r="L161" i="4"/>
  <c r="J161" i="4"/>
  <c r="L160" i="4"/>
  <c r="J160" i="4"/>
  <c r="J159" i="4"/>
  <c r="J158" i="4"/>
  <c r="L158" i="4" s="1"/>
  <c r="J157" i="4"/>
  <c r="J156" i="4"/>
  <c r="J155" i="4"/>
  <c r="L155" i="4" s="1"/>
  <c r="J154" i="4"/>
  <c r="L154" i="4" s="1"/>
  <c r="L153" i="4"/>
  <c r="J153" i="4"/>
  <c r="L152" i="4"/>
  <c r="J152" i="4"/>
  <c r="J151" i="4"/>
  <c r="J150" i="4"/>
  <c r="J149" i="4"/>
  <c r="J148" i="4"/>
  <c r="L148" i="4" s="1"/>
  <c r="J147" i="4"/>
  <c r="L147" i="4" s="1"/>
  <c r="J146" i="4"/>
  <c r="L145" i="4"/>
  <c r="J145" i="4"/>
  <c r="L144" i="4"/>
  <c r="J144" i="4"/>
  <c r="J143" i="4"/>
  <c r="J142" i="4"/>
  <c r="J141" i="4"/>
  <c r="J140" i="4"/>
  <c r="L140" i="4" s="1"/>
  <c r="J139" i="4"/>
  <c r="L139" i="4" s="1"/>
  <c r="J138" i="4"/>
  <c r="J137" i="4"/>
  <c r="L136" i="4"/>
  <c r="J136" i="4"/>
  <c r="J135" i="4"/>
  <c r="J134" i="4"/>
  <c r="L134" i="4" s="1"/>
  <c r="J133" i="4"/>
  <c r="J132" i="4"/>
  <c r="L132" i="4" s="1"/>
  <c r="J131" i="4"/>
  <c r="L131" i="4" s="1"/>
  <c r="J130" i="4"/>
  <c r="L129" i="4"/>
  <c r="J129" i="4"/>
  <c r="L128" i="4"/>
  <c r="J128" i="4"/>
  <c r="J127" i="4"/>
  <c r="J126" i="4"/>
  <c r="L126" i="4" s="1"/>
  <c r="J125" i="4"/>
  <c r="L125" i="4" s="1"/>
  <c r="J124" i="4"/>
  <c r="J123" i="4"/>
  <c r="L123" i="4" s="1"/>
  <c r="J122" i="4"/>
  <c r="L121" i="4"/>
  <c r="J121" i="4"/>
  <c r="L120" i="4"/>
  <c r="J120" i="4"/>
  <c r="J119" i="4"/>
  <c r="L119" i="4" s="1"/>
  <c r="J118" i="4"/>
  <c r="J117" i="4"/>
  <c r="L117" i="4" s="1"/>
  <c r="J116" i="4"/>
  <c r="L116" i="4" s="1"/>
  <c r="J115" i="4"/>
  <c r="L115" i="4" s="1"/>
  <c r="J114" i="4"/>
  <c r="L113" i="4"/>
  <c r="J113" i="4"/>
  <c r="L112" i="4"/>
  <c r="J112" i="4"/>
  <c r="J111" i="4"/>
  <c r="J110" i="4"/>
  <c r="J109" i="4"/>
  <c r="J108" i="4"/>
  <c r="L108" i="4" s="1"/>
  <c r="J107" i="4"/>
  <c r="L107" i="4" s="1"/>
  <c r="J106" i="4"/>
  <c r="L106" i="4" s="1"/>
  <c r="J105" i="4"/>
  <c r="L104" i="4"/>
  <c r="J104" i="4"/>
  <c r="J103" i="4"/>
  <c r="J102" i="4"/>
  <c r="L102" i="4" s="1"/>
  <c r="J101" i="4"/>
  <c r="J100" i="4"/>
  <c r="L100" i="4" s="1"/>
  <c r="J99" i="4"/>
  <c r="L99" i="4" s="1"/>
  <c r="J98" i="4"/>
  <c r="L97" i="4"/>
  <c r="J97" i="4"/>
  <c r="L96" i="4"/>
  <c r="J96" i="4"/>
  <c r="J95" i="4"/>
  <c r="J94" i="4"/>
  <c r="L94" i="4" s="1"/>
  <c r="J93" i="4"/>
  <c r="L93" i="4" s="1"/>
  <c r="J92" i="4"/>
  <c r="J91" i="4"/>
  <c r="L91" i="4" s="1"/>
  <c r="J90" i="4"/>
  <c r="L90" i="4" s="1"/>
  <c r="L89" i="4"/>
  <c r="J89" i="4"/>
  <c r="L88" i="4"/>
  <c r="J88" i="4"/>
  <c r="J87" i="4"/>
  <c r="L87" i="4" s="1"/>
  <c r="J86" i="4"/>
  <c r="J85" i="4"/>
  <c r="L85" i="4" s="1"/>
  <c r="J84" i="4"/>
  <c r="L84" i="4" s="1"/>
  <c r="J83" i="4"/>
  <c r="L83" i="4" s="1"/>
  <c r="J82" i="4"/>
  <c r="L81" i="4"/>
  <c r="J81" i="4"/>
  <c r="L80" i="4"/>
  <c r="J80" i="4"/>
  <c r="J79" i="4"/>
  <c r="J78" i="4"/>
  <c r="J77" i="4"/>
  <c r="J76" i="4"/>
  <c r="L76" i="4" s="1"/>
  <c r="J75" i="4"/>
  <c r="L75" i="4" s="1"/>
  <c r="J74" i="4"/>
  <c r="L74" i="4" s="1"/>
  <c r="J73" i="4"/>
  <c r="L72" i="4"/>
  <c r="J72" i="4"/>
  <c r="J71" i="4"/>
  <c r="J70" i="4"/>
  <c r="L70" i="4" s="1"/>
  <c r="J69" i="4"/>
  <c r="J68" i="4"/>
  <c r="L68" i="4" s="1"/>
  <c r="J67" i="4"/>
  <c r="L67" i="4" s="1"/>
  <c r="J66" i="4"/>
  <c r="L65" i="4"/>
  <c r="J65" i="4"/>
  <c r="J64" i="4"/>
  <c r="J63" i="4"/>
  <c r="J62" i="4"/>
  <c r="L62" i="4" s="1"/>
  <c r="J61" i="4"/>
  <c r="L61" i="4" s="1"/>
  <c r="J60" i="4"/>
  <c r="J59" i="4"/>
  <c r="L59" i="4" s="1"/>
  <c r="J58" i="4"/>
  <c r="L58" i="4" s="1"/>
  <c r="L57" i="4"/>
  <c r="J57" i="4"/>
  <c r="L56" i="4"/>
  <c r="J56" i="4"/>
  <c r="J55" i="4"/>
  <c r="J54" i="4"/>
  <c r="J53" i="4"/>
  <c r="L53" i="4" s="1"/>
  <c r="J52" i="4"/>
  <c r="L52" i="4" s="1"/>
  <c r="J51" i="4"/>
  <c r="L51" i="4" s="1"/>
  <c r="J50" i="4"/>
  <c r="L49" i="4"/>
  <c r="J49" i="4"/>
  <c r="L48" i="4"/>
  <c r="J48" i="4"/>
  <c r="J47" i="4"/>
  <c r="J46" i="4"/>
  <c r="J45" i="4"/>
  <c r="L44" i="4"/>
  <c r="J44" i="4"/>
  <c r="J43" i="4"/>
  <c r="J42" i="4"/>
  <c r="J41" i="4"/>
  <c r="L40" i="4"/>
  <c r="J40" i="4"/>
  <c r="J39" i="4"/>
  <c r="L38" i="4"/>
  <c r="J38" i="4"/>
  <c r="J37" i="4"/>
  <c r="L36" i="4"/>
  <c r="J36" i="4"/>
  <c r="J35" i="4"/>
  <c r="L35" i="4" s="1"/>
  <c r="J34" i="4"/>
  <c r="J33" i="4"/>
  <c r="L33" i="4" s="1"/>
  <c r="L32" i="4"/>
  <c r="J32" i="4"/>
  <c r="J31" i="4"/>
  <c r="L30" i="4"/>
  <c r="J30" i="4"/>
  <c r="J29" i="4"/>
  <c r="J28" i="4"/>
  <c r="J27" i="4"/>
  <c r="L27" i="4" s="1"/>
  <c r="L26" i="4"/>
  <c r="J26" i="4"/>
  <c r="J25" i="4"/>
  <c r="L25" i="4" s="1"/>
  <c r="L24" i="4"/>
  <c r="J24" i="4"/>
  <c r="J23" i="4"/>
  <c r="J22" i="4"/>
  <c r="J21" i="4"/>
  <c r="L20" i="4"/>
  <c r="J20" i="4"/>
  <c r="J19" i="4"/>
  <c r="L19" i="4" s="1"/>
  <c r="J18" i="4"/>
  <c r="J17" i="4"/>
  <c r="L17" i="4" s="1"/>
  <c r="L16" i="4"/>
  <c r="J16" i="4"/>
  <c r="J15" i="4"/>
  <c r="J14" i="4"/>
  <c r="J13" i="4"/>
  <c r="J12" i="4"/>
  <c r="K12" i="4" s="1" a="1"/>
  <c r="K12" i="4" s="1"/>
  <c r="L12" i="4" s="1"/>
  <c r="J11" i="4"/>
  <c r="J10" i="4"/>
  <c r="K10" i="4" s="1" a="1"/>
  <c r="K10" i="4" s="1"/>
  <c r="J8" i="4"/>
  <c r="K8" i="4" s="1" a="1"/>
  <c r="K8" i="4" s="1"/>
  <c r="L8" i="4" s="1"/>
  <c r="J7" i="4"/>
  <c r="K7" i="4" s="1" a="1"/>
  <c r="K7" i="4" s="1"/>
  <c r="L11" i="4" l="1"/>
  <c r="L202" i="4"/>
  <c r="L374" i="4"/>
  <c r="L454" i="4"/>
  <c r="L558" i="4"/>
  <c r="L667" i="4"/>
  <c r="L82" i="4"/>
  <c r="L114" i="4"/>
  <c r="L146" i="4"/>
  <c r="L178" i="4"/>
  <c r="L234" i="4"/>
  <c r="L266" i="4"/>
  <c r="L382" i="4"/>
  <c r="L494" i="4"/>
  <c r="L526" i="4"/>
  <c r="L566" i="4"/>
  <c r="L590" i="4"/>
  <c r="L955" i="4"/>
  <c r="L10" i="4"/>
  <c r="L50" i="4"/>
  <c r="L210" i="4"/>
  <c r="L284" i="4"/>
  <c r="L430" i="4"/>
  <c r="L534" i="4"/>
  <c r="L630" i="4"/>
  <c r="L848" i="4"/>
  <c r="L891" i="4"/>
  <c r="L912" i="4"/>
  <c r="L110" i="4"/>
  <c r="L122" i="4"/>
  <c r="L142" i="4"/>
  <c r="L174" i="4"/>
  <c r="L186" i="4"/>
  <c r="L242" i="4"/>
  <c r="L398" i="4"/>
  <c r="L462" i="4"/>
  <c r="L502" i="4"/>
  <c r="L574" i="4"/>
  <c r="L598" i="4"/>
  <c r="L41" i="4"/>
  <c r="L206" i="4"/>
  <c r="L470" i="4"/>
  <c r="L138" i="4"/>
  <c r="L66" i="4"/>
  <c r="L86" i="4"/>
  <c r="L92" i="4"/>
  <c r="L98" i="4"/>
  <c r="L118" i="4"/>
  <c r="L124" i="4"/>
  <c r="L130" i="4"/>
  <c r="L150" i="4"/>
  <c r="L156" i="4"/>
  <c r="L162" i="4"/>
  <c r="L182" i="4"/>
  <c r="L188" i="4"/>
  <c r="L194" i="4"/>
  <c r="L238" i="4"/>
  <c r="L274" i="4"/>
  <c r="L406" i="4"/>
  <c r="L438" i="4"/>
  <c r="L510" i="4"/>
  <c r="L769" i="4"/>
  <c r="L258" i="4"/>
  <c r="L9" i="4"/>
  <c r="L54" i="4"/>
  <c r="L60" i="4"/>
  <c r="L214" i="4"/>
  <c r="L220" i="4"/>
  <c r="L226" i="4"/>
  <c r="L316" i="4"/>
  <c r="L339" i="4"/>
  <c r="L638" i="4"/>
  <c r="L55" i="4"/>
  <c r="L719" i="4"/>
  <c r="L335" i="4"/>
  <c r="L167" i="4"/>
  <c r="L319" i="4"/>
  <c r="L199" i="4"/>
  <c r="L79" i="4"/>
  <c r="L111" i="4"/>
  <c r="L143" i="4"/>
  <c r="L175" i="4"/>
  <c r="L303" i="4"/>
  <c r="L775" i="4"/>
  <c r="L15" i="4"/>
  <c r="L31" i="4"/>
  <c r="L47" i="4"/>
  <c r="L887" i="4"/>
  <c r="L43" i="4"/>
  <c r="L450" i="4"/>
  <c r="L514" i="4"/>
  <c r="L578" i="4"/>
  <c r="L622" i="4"/>
  <c r="L664" i="4"/>
  <c r="L670" i="4"/>
  <c r="L822" i="4"/>
  <c r="L834" i="4"/>
  <c r="L958" i="4"/>
  <c r="L662" i="4"/>
  <c r="L614" i="4"/>
  <c r="L366" i="4"/>
  <c r="L658" i="4"/>
  <c r="L678" i="4"/>
  <c r="L702" i="4"/>
  <c r="L760" i="4"/>
  <c r="L790" i="4"/>
  <c r="L886" i="4"/>
  <c r="L984" i="4"/>
  <c r="L870" i="4"/>
  <c r="L758" i="4"/>
  <c r="L898" i="4"/>
  <c r="L946" i="4"/>
  <c r="L522" i="4"/>
  <c r="L542" i="4"/>
  <c r="L634" i="4"/>
  <c r="L646" i="4"/>
  <c r="L659" i="4"/>
  <c r="L734" i="4"/>
  <c r="L766" i="4"/>
  <c r="L779" i="4"/>
  <c r="L798" i="4"/>
  <c r="L811" i="4"/>
  <c r="L824" i="4"/>
  <c r="L854" i="4"/>
  <c r="L918" i="4"/>
  <c r="L966" i="4"/>
  <c r="L934" i="4"/>
  <c r="L982" i="4"/>
  <c r="L458" i="4"/>
  <c r="L478" i="4"/>
  <c r="L550" i="4"/>
  <c r="L666" i="4"/>
  <c r="L792" i="4"/>
  <c r="L825" i="4"/>
  <c r="L830" i="4"/>
  <c r="L843" i="4"/>
  <c r="L862" i="4"/>
  <c r="L875" i="4"/>
  <c r="L888" i="4"/>
  <c r="L894" i="4"/>
  <c r="L907" i="4"/>
  <c r="L979" i="4"/>
  <c r="L742" i="4"/>
  <c r="L858" i="4"/>
  <c r="L970" i="4"/>
  <c r="L361" i="4"/>
  <c r="L390" i="4"/>
  <c r="L403" i="4"/>
  <c r="L422" i="4"/>
  <c r="L486" i="4"/>
  <c r="L570" i="4"/>
  <c r="L586" i="4"/>
  <c r="L606" i="4"/>
  <c r="L674" i="4"/>
  <c r="L762" i="4"/>
  <c r="L774" i="4"/>
  <c r="L793" i="4"/>
  <c r="L856" i="4"/>
  <c r="L889" i="4"/>
  <c r="L914" i="4"/>
  <c r="L920" i="4"/>
  <c r="L926" i="4"/>
  <c r="L968" i="4"/>
  <c r="L770" i="4"/>
  <c r="L922" i="4"/>
  <c r="L78" i="4"/>
  <c r="L350" i="4"/>
  <c r="L500" i="4"/>
  <c r="L506" i="4"/>
  <c r="L557" i="4"/>
  <c r="L564" i="4"/>
  <c r="L654" i="4"/>
  <c r="L694" i="4"/>
  <c r="L710" i="4"/>
  <c r="L726" i="4"/>
  <c r="L794" i="4"/>
  <c r="L806" i="4"/>
  <c r="L838" i="4"/>
  <c r="L857" i="4"/>
  <c r="L950" i="4"/>
  <c r="L974" i="4"/>
  <c r="L7" i="4"/>
  <c r="L21" i="4"/>
  <c r="L37" i="4"/>
  <c r="L223" i="4"/>
  <c r="L247" i="4"/>
  <c r="L253" i="4"/>
  <c r="L421" i="4"/>
  <c r="L477" i="4"/>
  <c r="L541" i="4"/>
  <c r="L671" i="4"/>
  <c r="L695" i="4"/>
  <c r="L759" i="4"/>
  <c r="L799" i="4"/>
  <c r="L823" i="4"/>
  <c r="L911" i="4"/>
  <c r="L967" i="4"/>
  <c r="L735" i="4"/>
  <c r="L847" i="4"/>
  <c r="L151" i="4"/>
  <c r="L157" i="4"/>
  <c r="L255" i="4"/>
  <c r="L271" i="4"/>
  <c r="L277" i="4"/>
  <c r="L349" i="4"/>
  <c r="L461" i="4"/>
  <c r="L525" i="4"/>
  <c r="L679" i="4"/>
  <c r="L711" i="4"/>
  <c r="L783" i="4"/>
  <c r="L871" i="4"/>
  <c r="L895" i="4"/>
  <c r="L935" i="4"/>
  <c r="L990" i="4"/>
  <c r="L23" i="4"/>
  <c r="L39" i="4"/>
  <c r="L63" i="4"/>
  <c r="L69" i="4"/>
  <c r="L95" i="4"/>
  <c r="L101" i="4"/>
  <c r="L127" i="4"/>
  <c r="L133" i="4"/>
  <c r="L207" i="4"/>
  <c r="L231" i="4"/>
  <c r="L237" i="4"/>
  <c r="L311" i="4"/>
  <c r="L327" i="4"/>
  <c r="L343" i="4"/>
  <c r="L655" i="4"/>
  <c r="L751" i="4"/>
  <c r="L807" i="4"/>
  <c r="L831" i="4"/>
  <c r="L919" i="4"/>
  <c r="L975" i="4"/>
  <c r="L991" i="4"/>
  <c r="L13" i="4"/>
  <c r="L29" i="4"/>
  <c r="L45" i="4"/>
  <c r="L159" i="4"/>
  <c r="L183" i="4"/>
  <c r="L189" i="4"/>
  <c r="L295" i="4"/>
  <c r="L301" i="4"/>
  <c r="L509" i="4"/>
  <c r="L573" i="4"/>
  <c r="L589" i="4"/>
  <c r="L629" i="4"/>
  <c r="L727" i="4"/>
  <c r="L767" i="4"/>
  <c r="L855" i="4"/>
  <c r="L879" i="4"/>
  <c r="L71" i="4"/>
  <c r="L77" i="4"/>
  <c r="L103" i="4"/>
  <c r="L109" i="4"/>
  <c r="L135" i="4"/>
  <c r="L141" i="4"/>
  <c r="L239" i="4"/>
  <c r="L279" i="4"/>
  <c r="L613" i="4"/>
  <c r="L663" i="4"/>
  <c r="L687" i="4"/>
  <c r="L703" i="4"/>
  <c r="L815" i="4"/>
  <c r="L903" i="4"/>
  <c r="L959" i="4"/>
  <c r="L983" i="4"/>
  <c r="L951" i="4"/>
  <c r="L191" i="4"/>
  <c r="L215" i="4"/>
  <c r="L221" i="4"/>
  <c r="L493" i="4"/>
  <c r="L743" i="4"/>
  <c r="L791" i="4"/>
  <c r="L839" i="4"/>
  <c r="L863" i="4"/>
  <c r="L927" i="4"/>
  <c r="L943" i="4"/>
  <c r="K5" i="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Bergström Jonas, PLnpa</author>
  </authors>
  <commentList>
    <comment ref="G6" authorId="0" shapeId="0" xr:uid="{3D63146D-ABD0-40A8-9BB2-9AA5C912483B}">
      <text>
        <r>
          <rPr>
            <b/>
            <sz val="9"/>
            <color indexed="81"/>
            <rFont val="Tahoma"/>
            <family val="2"/>
          </rPr>
          <t>Jämförande ordinarie biljettpris:</t>
        </r>
        <r>
          <rPr>
            <sz val="9"/>
            <color indexed="81"/>
            <rFont val="Tahoma"/>
            <family val="2"/>
          </rPr>
          <t xml:space="preserve"> 
Det pris som resenären annars hade betalat, om den inte erhållit en särskild rabatt.</t>
        </r>
      </text>
    </comment>
    <comment ref="I6" authorId="0" shapeId="0" xr:uid="{296EECBC-1228-4BCA-A6DE-BDE8A1C8EDE1}">
      <text>
        <r>
          <rPr>
            <b/>
            <sz val="9"/>
            <color indexed="81"/>
            <rFont val="Tahoma"/>
            <family val="2"/>
          </rPr>
          <t>Särskild rabatt:</t>
        </r>
        <r>
          <rPr>
            <sz val="9"/>
            <color indexed="81"/>
            <rFont val="Tahoma"/>
            <family val="2"/>
          </rPr>
          <t xml:space="preserve"> 
En prisrabatt som transportören lämnar till en resenär på grund av att resenären är barn, studerande, pensionär eller på grund av något annat än att resenären är folkbokförd på Gotland. 
Om svaret är </t>
        </r>
        <r>
          <rPr>
            <b/>
            <sz val="9"/>
            <color indexed="81"/>
            <rFont val="Tahoma"/>
            <family val="2"/>
          </rPr>
          <t>Ja,</t>
        </r>
        <r>
          <rPr>
            <sz val="9"/>
            <color indexed="81"/>
            <rFont val="Tahoma"/>
            <family val="2"/>
          </rPr>
          <t xml:space="preserve"> behöver kolumn G fyllas i.</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<sst xmlns="http://schemas.openxmlformats.org/spreadsheetml/2006/main" count="46" uniqueCount="25">
  <si>
    <t>Till</t>
  </si>
  <si>
    <t>XXX</t>
  </si>
  <si>
    <t>Från</t>
  </si>
  <si>
    <t>Visby</t>
  </si>
  <si>
    <t>Nynäshamn</t>
  </si>
  <si>
    <t>Flyg- eller sjötransport</t>
  </si>
  <si>
    <t>Sjö</t>
  </si>
  <si>
    <t>Ja</t>
  </si>
  <si>
    <t>Nej</t>
  </si>
  <si>
    <t>Biljett-nummer</t>
  </si>
  <si>
    <t>Stödbelopp att söka hos Trafikverket, för perioden:</t>
  </si>
  <si>
    <t>Flyg</t>
  </si>
  <si>
    <t>Stockholm</t>
  </si>
  <si>
    <t>Oskarshamn</t>
  </si>
  <si>
    <t>Stödbelopp (gjorda avdrag)</t>
  </si>
  <si>
    <t>Biljettpris som hade gällt utan särskild rabatt</t>
  </si>
  <si>
    <t>Rabatt (%), jmf med biljettpris som gällt utan särskild rabatt</t>
  </si>
  <si>
    <t>Biljettpris till resenär efter Gotlandsavdrag</t>
  </si>
  <si>
    <t>Bilaga 3: Uppgift om det avdrag som har gjorts för respektive biljett</t>
  </si>
  <si>
    <t>Datum:</t>
  </si>
  <si>
    <t>Sökande företag:</t>
  </si>
  <si>
    <t>Biljettpris till resenär utan Gotlands-avdrag</t>
  </si>
  <si>
    <t>Avresedag:
(2026-07-01 - 2026-07-31)</t>
  </si>
  <si>
    <r>
      <rPr>
        <b/>
        <sz val="10"/>
        <color theme="1"/>
        <rFont val="Calibri"/>
        <family val="2"/>
        <scheme val="minor"/>
      </rPr>
      <t>Obs</t>
    </r>
    <r>
      <rPr>
        <sz val="10"/>
        <color theme="1"/>
        <rFont val="Calibri"/>
        <family val="2"/>
        <scheme val="minor"/>
      </rPr>
      <t>. Ändra inte i celler med grå bakgrund.</t>
    </r>
  </si>
  <si>
    <t>Särskild rabatt (Ja/Nej)</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</si>
</sst>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_-* #,##0_-;\-* #,##0_-;_-* &quot;-&quot;??_-;_-@_-"/>
    <numFmt numFmtId="165" formatCode="_-* #,##0.0_-;\-* #,##0.0_-;_-* &quot;-&quot;??_-;_-@_-"/>
    <numFmt numFmtId="166" formatCode="#,##0.0"/>
  </numFmts>
  <fonts count="12" x14ac:knownFonts="1">
    <font>
      <sz val="11"/>
      <color theme="1"/>
      <name val="Calibri"/>
      <family val="2"/>
      <scheme val="minor"/>
    </font>
    <font>
      <sz val="10"/>
      <color theme="1"/>
      <name val="Calibri"/>
      <family val="2"/>
      <scheme val="minor"/>
    </font>
    <font>
      <sz val="11"/>
      <color theme="1"/>
      <name val="Calibri"/>
      <family val="2"/>
      <scheme val="minor"/>
    </font>
    <font>
      <sz val="9"/>
      <color indexed="81"/>
      <name val="Tahoma"/>
      <family val="2"/>
    </font>
    <font>
      <b/>
      <sz val="9"/>
      <color indexed="81"/>
      <name val="Tahoma"/>
      <family val="2"/>
    </font>
    <font>
      <b/>
      <sz val="10"/>
      <color theme="1"/>
      <name val="Calibri"/>
      <family val="2"/>
      <scheme val="minor"/>
    </font>
    <font>
      <sz val="10"/>
      <name val="Calibri"/>
      <family val="2"/>
      <scheme val="minor"/>
    </font>
    <font>
      <b/>
      <sz val="11"/>
      <color theme="1"/>
      <name val="Calibri"/>
      <family val="2"/>
      <scheme val="minor"/>
    </font>
    <font>
      <sz val="9"/>
      <name val="Calibri"/>
      <family val="2"/>
      <scheme val="minor"/>
    </font>
    <font>
      <sz val="8"/>
      <color rgb="FFFF0000"/>
      <name val="Calibri"/>
      <family val="2"/>
      <scheme val="minor"/>
    </font>
    <font>
      <i/>
      <sz val="10"/>
      <color theme="1"/>
      <name val="Calibri"/>
      <family val="2"/>
      <scheme val="minor"/>
    </font>
    <font>
      <i/>
      <sz val="10"/>
      <name val="Calibri"/>
      <family val="2"/>
      <scheme val="minor"/>
    </font>
  </fonts>
  <fills count="4">
    <fill>
      <patternFill patternType="none"/>
    </fill>
    <fill>
      <patternFill patternType="gray125"/>
    </fill>
    <fill>
      <patternFill patternType="solid">
        <fgColor theme="0" tint="-0.14999847407452621"/>
        <bgColor indexed="64"/>
      </patternFill>
    </fill>
    <fill>
      <patternFill patternType="solid">
        <fgColor theme="0" tint="-4.9989318521683403E-2"/>
        <bgColor indexed="64"/>
      </patternFill>
    </fill>
  </fills>
  <borders count="32">
    <border>
      <left/>
      <right/>
      <top/>
      <bottom/>
      <diagonal/>
    </border>
    <border>
      <left style="medium">
        <color indexed="64"/>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hair">
        <color auto="1"/>
      </right>
      <top style="medium">
        <color indexed="64"/>
      </top>
      <bottom style="hair">
        <color auto="1"/>
      </bottom>
      <diagonal/>
    </border>
    <border>
      <left style="hair">
        <color auto="1"/>
      </left>
      <right style="hair">
        <color auto="1"/>
      </right>
      <top style="medium">
        <color indexed="64"/>
      </top>
      <bottom style="hair">
        <color auto="1"/>
      </bottom>
      <diagonal/>
    </border>
    <border>
      <left style="hair">
        <color auto="1"/>
      </left>
      <right style="medium">
        <color indexed="64"/>
      </right>
      <top style="medium">
        <color indexed="64"/>
      </top>
      <bottom style="hair">
        <color auto="1"/>
      </bottom>
      <diagonal/>
    </border>
    <border>
      <left style="thin">
        <color indexed="64"/>
      </left>
      <right style="hair">
        <color auto="1"/>
      </right>
      <top style="hair">
        <color auto="1"/>
      </top>
      <bottom style="hair">
        <color auto="1"/>
      </bottom>
      <diagonal/>
    </border>
    <border>
      <left style="hair">
        <color auto="1"/>
      </left>
      <right style="hair">
        <color auto="1"/>
      </right>
      <top style="hair">
        <color auto="1"/>
      </top>
      <bottom style="hair">
        <color auto="1"/>
      </bottom>
      <diagonal/>
    </border>
    <border>
      <left style="hair">
        <color auto="1"/>
      </left>
      <right style="medium">
        <color indexed="64"/>
      </right>
      <top style="hair">
        <color auto="1"/>
      </top>
      <bottom style="hair">
        <color auto="1"/>
      </bottom>
      <diagonal/>
    </border>
    <border>
      <left style="thin">
        <color indexed="64"/>
      </left>
      <right style="hair">
        <color auto="1"/>
      </right>
      <top style="hair">
        <color auto="1"/>
      </top>
      <bottom/>
      <diagonal/>
    </border>
    <border>
      <left style="hair">
        <color auto="1"/>
      </left>
      <right style="hair">
        <color auto="1"/>
      </right>
      <top style="hair">
        <color auto="1"/>
      </top>
      <bottom/>
      <diagonal/>
    </border>
    <border>
      <left style="hair">
        <color auto="1"/>
      </left>
      <right style="medium">
        <color indexed="64"/>
      </right>
      <top style="hair">
        <color auto="1"/>
      </top>
      <bottom/>
      <diagonal/>
    </border>
  </borders>
  <cellStyleXfs count="3">
    <xf numFmtId="0" fontId="0" fillId="0" borderId="0"/>
    <xf numFmtId="43" fontId="2" fillId="0" borderId="0" applyFont="0" applyFill="0" applyBorder="0" applyAlignment="0" applyProtection="0"/>
    <xf numFmtId="9" fontId="2" fillId="0" borderId="0" applyFont="0" applyFill="0" applyBorder="0" applyAlignment="0" applyProtection="0"/>
  </cellStyleXfs>
  <cellXfs count="69">
    <xf numFmtId="0" fontId="0" fillId="0" borderId="0" xfId="0"/>
    <xf numFmtId="0" fontId="1" fillId="0" borderId="1" xfId="0" applyFont="1" applyBorder="1"/>
    <xf numFmtId="0" fontId="1" fillId="0" borderId="0" xfId="0" applyFont="1" applyBorder="1"/>
    <xf numFmtId="14" fontId="1" fillId="0" borderId="0" xfId="0" applyNumberFormat="1" applyFont="1" applyBorder="1" applyAlignment="1">
      <alignment horizontal="center"/>
    </xf>
    <xf numFmtId="164" fontId="1" fillId="0" borderId="0" xfId="1" applyNumberFormat="1" applyFont="1" applyBorder="1"/>
    <xf numFmtId="0" fontId="1" fillId="0" borderId="0" xfId="0" applyFont="1"/>
    <xf numFmtId="164" fontId="5" fillId="2" borderId="14" xfId="1" applyNumberFormat="1" applyFont="1" applyFill="1" applyBorder="1" applyAlignment="1">
      <alignment horizontal="center" vertical="center"/>
    </xf>
    <xf numFmtId="164" fontId="1" fillId="0" borderId="0" xfId="1" applyNumberFormat="1" applyFont="1"/>
    <xf numFmtId="0" fontId="5" fillId="2" borderId="14" xfId="0" applyFont="1" applyFill="1" applyBorder="1"/>
    <xf numFmtId="0" fontId="1" fillId="2" borderId="14" xfId="0" applyFont="1" applyFill="1" applyBorder="1"/>
    <xf numFmtId="164" fontId="1" fillId="2" borderId="14" xfId="1" applyNumberFormat="1" applyFont="1" applyFill="1" applyBorder="1"/>
    <xf numFmtId="0" fontId="1" fillId="0" borderId="9" xfId="0" applyFont="1" applyBorder="1"/>
    <xf numFmtId="0" fontId="1" fillId="0" borderId="10" xfId="0" applyFont="1" applyBorder="1"/>
    <xf numFmtId="3" fontId="1" fillId="0" borderId="0" xfId="1" applyNumberFormat="1" applyFont="1"/>
    <xf numFmtId="3" fontId="1" fillId="2" borderId="14" xfId="1" applyNumberFormat="1" applyFont="1" applyFill="1" applyBorder="1" applyAlignment="1">
      <alignment horizontal="center" wrapText="1"/>
    </xf>
    <xf numFmtId="3" fontId="1" fillId="0" borderId="0" xfId="1" applyNumberFormat="1" applyFont="1" applyBorder="1"/>
    <xf numFmtId="3" fontId="1" fillId="0" borderId="0" xfId="1" applyNumberFormat="1" applyFont="1" applyFill="1" applyBorder="1"/>
    <xf numFmtId="3" fontId="1" fillId="2" borderId="15" xfId="1" applyNumberFormat="1" applyFont="1" applyFill="1" applyBorder="1"/>
    <xf numFmtId="3" fontId="1" fillId="0" borderId="10" xfId="1" applyNumberFormat="1" applyFont="1" applyBorder="1"/>
    <xf numFmtId="3" fontId="1" fillId="0" borderId="10" xfId="1" applyNumberFormat="1" applyFont="1" applyFill="1" applyBorder="1"/>
    <xf numFmtId="0" fontId="5" fillId="0" borderId="0" xfId="0" applyFont="1"/>
    <xf numFmtId="3" fontId="6" fillId="0" borderId="0" xfId="1" applyNumberFormat="1" applyFont="1" applyFill="1" applyBorder="1"/>
    <xf numFmtId="0" fontId="1" fillId="0" borderId="5" xfId="0" applyFont="1" applyBorder="1" applyAlignment="1"/>
    <xf numFmtId="164" fontId="1" fillId="0" borderId="0" xfId="1" applyNumberFormat="1" applyFont="1" applyBorder="1" applyAlignment="1">
      <alignment horizontal="center"/>
    </xf>
    <xf numFmtId="164" fontId="1" fillId="0" borderId="10" xfId="1" applyNumberFormat="1" applyFont="1" applyBorder="1" applyAlignment="1">
      <alignment horizontal="center"/>
    </xf>
    <xf numFmtId="0" fontId="1" fillId="3" borderId="16" xfId="0" applyFont="1" applyFill="1" applyBorder="1" applyAlignment="1">
      <alignment wrapText="1"/>
    </xf>
    <xf numFmtId="0" fontId="1" fillId="3" borderId="17" xfId="0" applyFont="1" applyFill="1" applyBorder="1" applyAlignment="1">
      <alignment wrapText="1"/>
    </xf>
    <xf numFmtId="0" fontId="1" fillId="3" borderId="17" xfId="0" applyFont="1" applyFill="1" applyBorder="1"/>
    <xf numFmtId="164" fontId="1" fillId="3" borderId="17" xfId="1" applyNumberFormat="1" applyFont="1" applyFill="1" applyBorder="1" applyAlignment="1">
      <alignment wrapText="1"/>
    </xf>
    <xf numFmtId="3" fontId="1" fillId="3" borderId="17" xfId="0" applyNumberFormat="1" applyFont="1" applyFill="1" applyBorder="1" applyAlignment="1">
      <alignment wrapText="1"/>
    </xf>
    <xf numFmtId="3" fontId="1" fillId="3" borderId="18" xfId="0" applyNumberFormat="1" applyFont="1" applyFill="1" applyBorder="1" applyAlignment="1">
      <alignment wrapText="1"/>
    </xf>
    <xf numFmtId="0" fontId="6" fillId="0" borderId="0" xfId="0" applyFont="1"/>
    <xf numFmtId="3" fontId="6" fillId="3" borderId="17" xfId="0" applyNumberFormat="1" applyFont="1" applyFill="1" applyBorder="1" applyAlignment="1">
      <alignment wrapText="1"/>
    </xf>
    <xf numFmtId="9" fontId="6" fillId="0" borderId="0" xfId="2" applyFont="1" applyFill="1" applyBorder="1" applyAlignment="1">
      <alignment horizontal="center"/>
    </xf>
    <xf numFmtId="0" fontId="6" fillId="0" borderId="0" xfId="0" applyFont="1" applyBorder="1"/>
    <xf numFmtId="0" fontId="8" fillId="2" borderId="14" xfId="0" applyFont="1" applyFill="1" applyBorder="1" applyAlignment="1">
      <alignment horizontal="right" vertical="center"/>
    </xf>
    <xf numFmtId="0" fontId="7" fillId="2" borderId="13" xfId="0" applyFont="1" applyFill="1" applyBorder="1" applyAlignment="1">
      <alignment vertical="center"/>
    </xf>
    <xf numFmtId="0" fontId="9" fillId="0" borderId="0" xfId="0" applyNumberFormat="1" applyFont="1" applyAlignment="1">
      <alignment horizontal="left"/>
    </xf>
    <xf numFmtId="0" fontId="9" fillId="0" borderId="0" xfId="0" applyFont="1" applyAlignment="1">
      <alignment horizontal="left"/>
    </xf>
    <xf numFmtId="9" fontId="6" fillId="2" borderId="23" xfId="2" applyFont="1" applyFill="1" applyBorder="1" applyAlignment="1">
      <alignment horizontal="center"/>
    </xf>
    <xf numFmtId="9" fontId="6" fillId="2" borderId="26" xfId="2" applyFont="1" applyFill="1" applyBorder="1" applyAlignment="1">
      <alignment horizontal="center"/>
    </xf>
    <xf numFmtId="9" fontId="6" fillId="2" borderId="29" xfId="2" applyFont="1" applyFill="1" applyBorder="1" applyAlignment="1">
      <alignment horizontal="center"/>
    </xf>
    <xf numFmtId="166" fontId="5" fillId="2" borderId="19" xfId="1" applyNumberFormat="1" applyFont="1" applyFill="1" applyBorder="1" applyAlignment="1">
      <alignment horizontal="center" vertical="center"/>
    </xf>
    <xf numFmtId="165" fontId="1" fillId="2" borderId="24" xfId="1" applyNumberFormat="1" applyFont="1" applyFill="1" applyBorder="1"/>
    <xf numFmtId="165" fontId="1" fillId="2" borderId="25" xfId="1" applyNumberFormat="1" applyFont="1" applyFill="1" applyBorder="1"/>
    <xf numFmtId="165" fontId="1" fillId="2" borderId="27" xfId="1" applyNumberFormat="1" applyFont="1" applyFill="1" applyBorder="1"/>
    <xf numFmtId="165" fontId="1" fillId="2" borderId="28" xfId="1" applyNumberFormat="1" applyFont="1" applyFill="1" applyBorder="1"/>
    <xf numFmtId="165" fontId="1" fillId="2" borderId="30" xfId="1" applyNumberFormat="1" applyFont="1" applyFill="1" applyBorder="1"/>
    <xf numFmtId="165" fontId="1" fillId="2" borderId="31" xfId="1" applyNumberFormat="1" applyFont="1" applyFill="1" applyBorder="1"/>
    <xf numFmtId="0" fontId="9" fillId="0" borderId="0" xfId="0" applyFont="1" applyAlignment="1">
      <alignment horizontal="center"/>
    </xf>
    <xf numFmtId="0" fontId="9" fillId="0" borderId="0" xfId="0" applyFont="1" applyBorder="1" applyAlignment="1">
      <alignment horizontal="center"/>
    </xf>
    <xf numFmtId="0" fontId="1" fillId="0" borderId="20" xfId="0" applyFont="1" applyBorder="1" applyAlignment="1">
      <alignment horizontal="left"/>
    </xf>
    <xf numFmtId="0" fontId="1" fillId="0" borderId="21" xfId="0" applyFont="1" applyBorder="1" applyAlignment="1">
      <alignment horizontal="left"/>
    </xf>
    <xf numFmtId="0" fontId="1" fillId="0" borderId="22" xfId="0" applyFont="1" applyBorder="1" applyAlignment="1">
      <alignment horizontal="left"/>
    </xf>
    <xf numFmtId="14" fontId="1" fillId="0" borderId="6" xfId="0" applyNumberFormat="1" applyFont="1" applyBorder="1" applyAlignment="1">
      <alignment horizontal="left"/>
    </xf>
    <xf numFmtId="0" fontId="1" fillId="0" borderId="7" xfId="0" applyFont="1" applyBorder="1" applyAlignment="1">
      <alignment horizontal="left"/>
    </xf>
    <xf numFmtId="0" fontId="1" fillId="0" borderId="8" xfId="0" applyFont="1" applyBorder="1" applyAlignment="1">
      <alignment horizontal="left"/>
    </xf>
    <xf numFmtId="0" fontId="1" fillId="2" borderId="2" xfId="0" applyFont="1" applyFill="1" applyBorder="1" applyAlignment="1">
      <alignment horizontal="center" vertical="center"/>
    </xf>
    <xf numFmtId="0" fontId="1" fillId="2" borderId="3" xfId="0" applyFont="1" applyFill="1" applyBorder="1" applyAlignment="1">
      <alignment horizontal="center" vertical="center"/>
    </xf>
    <xf numFmtId="0" fontId="1" fillId="2" borderId="4" xfId="0" applyFont="1" applyFill="1" applyBorder="1" applyAlignment="1">
      <alignment horizontal="center" vertical="center"/>
    </xf>
    <xf numFmtId="0" fontId="1" fillId="2" borderId="12" xfId="0" applyFont="1" applyFill="1" applyBorder="1" applyAlignment="1">
      <alignment horizontal="center" vertical="center"/>
    </xf>
    <xf numFmtId="0" fontId="1" fillId="2" borderId="10" xfId="0" applyFont="1" applyFill="1" applyBorder="1" applyAlignment="1">
      <alignment horizontal="center" vertical="center"/>
    </xf>
    <xf numFmtId="0" fontId="1" fillId="2" borderId="11" xfId="0" applyFont="1" applyFill="1" applyBorder="1" applyAlignment="1">
      <alignment horizontal="center" vertical="center"/>
    </xf>
    <xf numFmtId="0" fontId="10" fillId="0" borderId="1" xfId="0" applyFont="1" applyBorder="1"/>
    <xf numFmtId="0" fontId="10" fillId="0" borderId="0" xfId="0" applyFont="1" applyBorder="1"/>
    <xf numFmtId="14" fontId="10" fillId="0" borderId="0" xfId="0" applyNumberFormat="1" applyFont="1" applyBorder="1" applyAlignment="1">
      <alignment horizontal="center"/>
    </xf>
    <xf numFmtId="3" fontId="11" fillId="0" borderId="0" xfId="1" applyNumberFormat="1" applyFont="1" applyFill="1" applyBorder="1"/>
    <xf numFmtId="3" fontId="10" fillId="0" borderId="0" xfId="1" applyNumberFormat="1" applyFont="1" applyBorder="1"/>
    <xf numFmtId="164" fontId="10" fillId="0" borderId="0" xfId="1" applyNumberFormat="1" applyFont="1" applyBorder="1" applyAlignment="1">
      <alignment horizontal="center"/>
    </xf>
  </cellXfs>
  <cellStyles count="3">
    <cellStyle name="Normal" xfId="0" builtinId="0"/>
    <cellStyle name="Procent" xfId="2" builtinId="5"/>
    <cellStyle name="Tusental" xfId="1" builtinId="3"/>
  </cellStyles>
  <dxfs count="1">
    <dxf>
      <font>
        <color theme="0" tint="-0.14996795556505021"/>
      </font>
      <numFmt numFmtId="2" formatCode="0.0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styles" Target="styles.xml"/><Relationship Id="rId7" Type="http://schemas.openxmlformats.org/officeDocument/2006/relationships/customXml" Target="../customXml/item1.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eetMetadata" Target="metadata.xml"/><Relationship Id="rId4" Type="http://schemas.openxmlformats.org/officeDocument/2006/relationships/sharedStrings" Target="sharedStrings.xml"/><Relationship Id="rId9" Type="http://schemas.openxmlformats.org/officeDocument/2006/relationships/customXml" Target="../customXml/item3.xml"/></Relationships>
</file>

<file path=xl/theme/theme1.xml><?xml version="1.0" encoding="utf-8"?>
<a:theme xmlns:a="http://schemas.openxmlformats.org/drawingml/2006/main" name="Office-t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1B586F-B028-4503-9BD7-374689249299}">
  <dimension ref="B1:N5446"/>
  <sheetViews>
    <sheetView tabSelected="1" topLeftCell="C1" zoomScale="145" zoomScaleNormal="145" workbookViewId="0">
      <selection activeCell="E8" sqref="E8"/>
    </sheetView>
  </sheetViews>
  <sheetFormatPr defaultColWidth="8.7265625" defaultRowHeight="13" x14ac:dyDescent="0.3"/>
  <cols>
    <col min="1" max="1" width="2.54296875" style="5" customWidth="1"/>
    <col min="2" max="3" width="10.81640625" style="2" customWidth="1"/>
    <col min="4" max="4" width="11.81640625" style="2" customWidth="1"/>
    <col min="5" max="5" width="11.1796875" style="2" customWidth="1"/>
    <col min="6" max="6" width="11.54296875" style="2" customWidth="1"/>
    <col min="7" max="7" width="12.7265625" style="4" customWidth="1"/>
    <col min="8" max="8" width="11.81640625" style="15" customWidth="1"/>
    <col min="9" max="9" width="7.81640625" style="23" bestFit="1" customWidth="1"/>
    <col min="10" max="10" width="12.7265625" style="34" customWidth="1"/>
    <col min="11" max="11" width="11.26953125" style="15" bestFit="1" customWidth="1"/>
    <col min="12" max="12" width="13.1796875" style="15" customWidth="1"/>
    <col min="13" max="13" width="16.453125" style="50" customWidth="1"/>
    <col min="14" max="14" width="15.26953125" style="38" customWidth="1"/>
    <col min="15" max="17" width="9.453125" style="5" customWidth="1"/>
    <col min="18" max="16384" width="8.7265625" style="5"/>
  </cols>
  <sheetData>
    <row r="1" spans="2:14" ht="11.5" customHeight="1" x14ac:dyDescent="0.3">
      <c r="B1" s="5"/>
      <c r="C1" s="5"/>
      <c r="D1" s="5"/>
      <c r="E1" s="5"/>
      <c r="F1" s="5"/>
      <c r="G1" s="7"/>
      <c r="H1" s="13"/>
      <c r="I1" s="7"/>
      <c r="J1" s="31"/>
      <c r="K1" s="13"/>
      <c r="L1" s="13"/>
      <c r="M1" s="49"/>
    </row>
    <row r="2" spans="2:14" ht="16.5" customHeight="1" x14ac:dyDescent="0.3">
      <c r="B2" s="20" t="s">
        <v>20</v>
      </c>
      <c r="C2" s="22"/>
      <c r="D2" s="51"/>
      <c r="E2" s="52"/>
      <c r="F2" s="53"/>
      <c r="G2" s="7"/>
      <c r="H2" s="13"/>
      <c r="I2" s="7"/>
      <c r="J2" s="31"/>
      <c r="K2" s="13"/>
      <c r="L2" s="13"/>
      <c r="M2" s="49"/>
    </row>
    <row r="3" spans="2:14" ht="13.5" customHeight="1" x14ac:dyDescent="0.3">
      <c r="B3" s="20" t="s">
        <v>19</v>
      </c>
      <c r="C3" s="22"/>
      <c r="D3" s="54"/>
      <c r="E3" s="55"/>
      <c r="F3" s="56"/>
      <c r="G3" s="7"/>
      <c r="H3" s="13"/>
      <c r="I3" s="7"/>
      <c r="J3" s="57" t="s">
        <v>23</v>
      </c>
      <c r="K3" s="58"/>
      <c r="L3" s="59"/>
      <c r="M3" s="49"/>
    </row>
    <row r="4" spans="2:14" ht="11.5" customHeight="1" thickBot="1" x14ac:dyDescent="0.35">
      <c r="B4" s="5"/>
      <c r="C4" s="5"/>
      <c r="D4" s="5"/>
      <c r="E4" s="5"/>
      <c r="F4" s="5"/>
      <c r="G4" s="7"/>
      <c r="H4" s="13"/>
      <c r="I4" s="7"/>
      <c r="J4" s="60"/>
      <c r="K4" s="61"/>
      <c r="L4" s="62"/>
      <c r="M4" s="49"/>
    </row>
    <row r="5" spans="2:14" ht="23.5" customHeight="1" x14ac:dyDescent="0.3">
      <c r="B5" s="36" t="s">
        <v>18</v>
      </c>
      <c r="C5" s="8"/>
      <c r="D5" s="9"/>
      <c r="E5" s="9"/>
      <c r="F5" s="9"/>
      <c r="G5" s="10"/>
      <c r="H5" s="14"/>
      <c r="I5" s="6"/>
      <c r="J5" s="35" t="s">
        <v>10</v>
      </c>
      <c r="K5" s="42">
        <f>SUM(K7:K99991)</f>
        <v>1009</v>
      </c>
      <c r="L5" s="17"/>
      <c r="M5" s="49"/>
    </row>
    <row r="6" spans="2:14" ht="56.15" customHeight="1" thickBot="1" x14ac:dyDescent="0.35">
      <c r="B6" s="25" t="s">
        <v>5</v>
      </c>
      <c r="C6" s="26" t="s">
        <v>9</v>
      </c>
      <c r="D6" s="26" t="s">
        <v>22</v>
      </c>
      <c r="E6" s="27" t="s">
        <v>2</v>
      </c>
      <c r="F6" s="27" t="s">
        <v>0</v>
      </c>
      <c r="G6" s="28" t="s">
        <v>15</v>
      </c>
      <c r="H6" s="29" t="s">
        <v>21</v>
      </c>
      <c r="I6" s="26" t="s">
        <v>24</v>
      </c>
      <c r="J6" s="32" t="s">
        <v>16</v>
      </c>
      <c r="K6" s="29" t="s">
        <v>14</v>
      </c>
      <c r="L6" s="30" t="s">
        <v>17</v>
      </c>
      <c r="M6" s="49"/>
    </row>
    <row r="7" spans="2:14" ht="14.5" customHeight="1" x14ac:dyDescent="0.3">
      <c r="B7" s="63" t="s">
        <v>11</v>
      </c>
      <c r="C7" s="64" t="s">
        <v>1</v>
      </c>
      <c r="D7" s="65">
        <v>46234</v>
      </c>
      <c r="E7" s="64" t="s">
        <v>3</v>
      </c>
      <c r="F7" s="64" t="s">
        <v>12</v>
      </c>
      <c r="G7" s="66"/>
      <c r="H7" s="67">
        <v>1700</v>
      </c>
      <c r="I7" s="68" t="s">
        <v>8</v>
      </c>
      <c r="J7" s="39">
        <f>MAX(0,IF(I7="Ja",1-H7/G7,0))</f>
        <v>0</v>
      </c>
      <c r="K7" s="43" cm="1">
        <f t="array" ref="K7">IF(50&gt;H7,IF(I7="Nej",H7,(1-J7)*H7),IF(200&gt;H7,IF(I7="Nej",MAX(0,H7-75),MAX(0,MIN(H7-50,H7*(1-J7)))),IF(I7="Nej",MIN(IF(B7="Sjö",200,IF(B7="Flyg",500,X))*(1-J7),MAX(0,H7-75)),MIN(IF(B7="Sjö",200,IF(B7="Flyg",500,X))*(1-J7),MAX(0,H7-50)))))</f>
        <v>500</v>
      </c>
      <c r="L7" s="44">
        <f>H7-K7</f>
        <v>1200</v>
      </c>
      <c r="M7" s="37" t="str">
        <f>IF(H7="","",IF(B7="Sjö","",IF(B7="Flyg","","Obs. Fyll i ´Sjö´ eller ´Flyg´")))</f>
        <v/>
      </c>
      <c r="N7" s="38" t="str">
        <f>IF(I7="Ja",IF(G7="","Obs: Fyll i Biljettpris utan rabatt, vid Särskild rabatt",""),"")</f>
        <v/>
      </c>
    </row>
    <row r="8" spans="2:14" x14ac:dyDescent="0.3">
      <c r="B8" s="63" t="s">
        <v>6</v>
      </c>
      <c r="C8" s="64" t="s">
        <v>1</v>
      </c>
      <c r="D8" s="65">
        <v>46204</v>
      </c>
      <c r="E8" s="64" t="s">
        <v>3</v>
      </c>
      <c r="F8" s="64" t="s">
        <v>4</v>
      </c>
      <c r="G8" s="66"/>
      <c r="H8" s="67">
        <v>250</v>
      </c>
      <c r="I8" s="68" t="s">
        <v>8</v>
      </c>
      <c r="J8" s="40">
        <f t="shared" ref="J8:J71" si="0">MAX(0,IF(I8="Ja",1-H8/G8,0))</f>
        <v>0</v>
      </c>
      <c r="K8" s="45" cm="1">
        <f t="array" ref="K8">IF(50&gt;H8,IF(I8="Nej",H8,(1-J8)*H8),IF(200&gt;H8,IF(I8="Nej",MAX(0,H8-75),MAX(0,MIN(H8-50,H8*(1-J8)))),IF(I8="Nej",MIN(IF(B8="Sjö",200,IF(B8="Flyg",500,X))*(1-J8),MAX(0,H8-75)),MIN(IF(B8="Sjö",200,IF(B8="Flyg",500,X))*(1-J8),MAX(0,H8-50)))))</f>
        <v>175</v>
      </c>
      <c r="L8" s="46">
        <f t="shared" ref="L8:L71" si="1">H8-K8</f>
        <v>75</v>
      </c>
      <c r="M8" s="37" t="str">
        <f t="shared" ref="M8:M71" si="2">IF(H8="","",IF(B8="Sjö","",IF(B8="Flyg","","Obs. Fyll i ´Sjö´ eller ´Flyg´")))</f>
        <v/>
      </c>
      <c r="N8" s="38" t="str">
        <f t="shared" ref="N8:N71" si="3">IF(I8="Ja",IF(G8="","Obs: Fyll i Biljettpris utan rabatt, vid Särskild rabatt",""),"")</f>
        <v/>
      </c>
    </row>
    <row r="9" spans="2:14" x14ac:dyDescent="0.3">
      <c r="B9" s="63" t="s">
        <v>6</v>
      </c>
      <c r="C9" s="64" t="s">
        <v>1</v>
      </c>
      <c r="D9" s="65">
        <v>46225</v>
      </c>
      <c r="E9" s="64" t="s">
        <v>3</v>
      </c>
      <c r="F9" s="64" t="s">
        <v>4</v>
      </c>
      <c r="G9" s="66">
        <v>260</v>
      </c>
      <c r="H9" s="67">
        <v>234</v>
      </c>
      <c r="I9" s="68" t="s">
        <v>7</v>
      </c>
      <c r="J9" s="40">
        <f>MAX(0,IF(I9="Ja",1-H9/G9,0))</f>
        <v>9.9999999999999978E-2</v>
      </c>
      <c r="K9" s="45" cm="1">
        <f t="array" ref="K9">IF(50&gt;H9,IF(I9="Nej",H9,(1-J9)*H9),IF(200&gt;H9,IF(I9="Nej",MAX(0,H9-75),MAX(0,MIN(H9-50,H9*(1-J9)))),IF(I9="Nej",MIN(IF(B9="Sjö",200,IF(B9="Flyg",500,X))*(1-J9),MAX(0,H9-75)),MIN(IF(B9="Sjö",200,IF(B9="Flyg",500,X))*(1-J9),MAX(0,H9-50)))))</f>
        <v>180</v>
      </c>
      <c r="L9" s="46">
        <f t="shared" si="1"/>
        <v>54</v>
      </c>
      <c r="M9" s="37" t="str">
        <f t="shared" si="2"/>
        <v/>
      </c>
      <c r="N9" s="38" t="str">
        <f t="shared" si="3"/>
        <v/>
      </c>
    </row>
    <row r="10" spans="2:14" x14ac:dyDescent="0.3">
      <c r="B10" s="63" t="s">
        <v>6</v>
      </c>
      <c r="C10" s="64" t="s">
        <v>1</v>
      </c>
      <c r="D10" s="65">
        <v>46225</v>
      </c>
      <c r="E10" s="64" t="s">
        <v>3</v>
      </c>
      <c r="F10" s="64" t="s">
        <v>13</v>
      </c>
      <c r="G10" s="66">
        <v>300</v>
      </c>
      <c r="H10" s="67">
        <v>150</v>
      </c>
      <c r="I10" s="68" t="s">
        <v>7</v>
      </c>
      <c r="J10" s="40">
        <f t="shared" si="0"/>
        <v>0.5</v>
      </c>
      <c r="K10" s="45" cm="1">
        <f t="array" ref="K10">IF(50&gt;H10,IF(I10="Nej",H10,(1-J10)*H10),IF(200&gt;H10,IF(I10="Nej",MAX(0,H10-75),MAX(0,MIN(H10-50,H10*(1-J10)))),IF(I10="Nej",MIN(IF(B10="Sjö",200,IF(B10="Flyg",500,X))*(1-J10),MAX(0,H10-75)),MIN(IF(B10="Sjö",200,IF(B10="Flyg",500,X))*(1-J10),MAX(0,H10-50)))))</f>
        <v>75</v>
      </c>
      <c r="L10" s="46">
        <f t="shared" si="1"/>
        <v>75</v>
      </c>
      <c r="M10" s="37" t="str">
        <f t="shared" si="2"/>
        <v/>
      </c>
      <c r="N10" s="38" t="str">
        <f t="shared" si="3"/>
        <v/>
      </c>
    </row>
    <row r="11" spans="2:14" ht="13" customHeight="1" x14ac:dyDescent="0.3">
      <c r="B11" s="63" t="s">
        <v>6</v>
      </c>
      <c r="C11" s="64" t="s">
        <v>1</v>
      </c>
      <c r="D11" s="65">
        <v>46225</v>
      </c>
      <c r="E11" s="64" t="s">
        <v>3</v>
      </c>
      <c r="F11" s="64" t="s">
        <v>4</v>
      </c>
      <c r="G11" s="66">
        <v>160</v>
      </c>
      <c r="H11" s="67">
        <v>80</v>
      </c>
      <c r="I11" s="68" t="s">
        <v>7</v>
      </c>
      <c r="J11" s="40">
        <f t="shared" si="0"/>
        <v>0.5</v>
      </c>
      <c r="K11" s="45" cm="1">
        <f t="array" ref="K11">IF(50&gt;H11,IF(I11="Nej",H11,(1-J11)*H11),IF(200&gt;H11,IF(I11="Nej",MAX(0,H11-75),MAX(0,MIN(H11-50,H11*(1-J11)))),IF(I11="Nej",MIN(IF(B11="Sjö",200,IF(B11="Flyg",500,X))*(1-J11),MAX(0,H11-75)),MIN(IF(B11="Sjö",200,IF(B11="Flyg",500,X))*(1-J11),MAX(0,H11-50)))))</f>
        <v>30</v>
      </c>
      <c r="L11" s="46">
        <f t="shared" si="1"/>
        <v>50</v>
      </c>
      <c r="M11" s="37" t="str">
        <f t="shared" si="2"/>
        <v/>
      </c>
      <c r="N11" s="38" t="str">
        <f t="shared" si="3"/>
        <v/>
      </c>
    </row>
    <row r="12" spans="2:14" x14ac:dyDescent="0.3">
      <c r="B12" s="63" t="s">
        <v>6</v>
      </c>
      <c r="C12" s="64" t="s">
        <v>1</v>
      </c>
      <c r="D12" s="65">
        <v>46233</v>
      </c>
      <c r="E12" s="64" t="s">
        <v>13</v>
      </c>
      <c r="F12" s="64" t="s">
        <v>3</v>
      </c>
      <c r="G12" s="66"/>
      <c r="H12" s="67">
        <v>49</v>
      </c>
      <c r="I12" s="68" t="s">
        <v>8</v>
      </c>
      <c r="J12" s="40">
        <f t="shared" si="0"/>
        <v>0</v>
      </c>
      <c r="K12" s="45" cm="1">
        <f t="array" ref="K12">IF(50&gt;H12,IF(I12="Nej",H12,(1-J12)*H12),IF(200&gt;H12,IF(I12="Nej",MAX(0,H12-75),MAX(0,MIN(H12-50,H12*(1-J12)))),IF(I12="Nej",MIN(IF(B12="Sjö",200,IF(B12="Flyg",500,X))*(1-J12),MAX(0,H12-75)),MIN(IF(B12="Sjö",200,IF(B12="Flyg",500,X))*(1-J12),MAX(0,H12-50)))))</f>
        <v>49</v>
      </c>
      <c r="L12" s="46">
        <f t="shared" si="1"/>
        <v>0</v>
      </c>
      <c r="M12" s="37" t="str">
        <f t="shared" si="2"/>
        <v/>
      </c>
      <c r="N12" s="38" t="str">
        <f t="shared" si="3"/>
        <v/>
      </c>
    </row>
    <row r="13" spans="2:14" x14ac:dyDescent="0.3">
      <c r="B13" s="1"/>
      <c r="D13" s="3"/>
      <c r="G13" s="21"/>
      <c r="J13" s="40">
        <f t="shared" si="0"/>
        <v>0</v>
      </c>
      <c r="K13" s="45" cm="1">
        <f t="array" ref="K13">IF(50&gt;H13,IF(I13="Nej",H13,(1-J13)*H13),IF(200&gt;H13,IF(I13="Nej",MAX(0,H13-75),MAX(0,MIN(H13-50,H13*(1-J13)))),IF(I13="Nej",MIN(IF(B13="Sjö",200,IF(B13="Flyg",500,X))*(1-J13),MAX(0,H13-75)),MIN(IF(B13="Sjö",200,IF(B13="Flyg",500,X))*(1-J13),MAX(0,H13-50)))))</f>
        <v>0</v>
      </c>
      <c r="L13" s="46">
        <f t="shared" si="1"/>
        <v>0</v>
      </c>
      <c r="M13" s="37" t="str">
        <f t="shared" si="2"/>
        <v/>
      </c>
      <c r="N13" s="38" t="str">
        <f t="shared" si="3"/>
        <v/>
      </c>
    </row>
    <row r="14" spans="2:14" x14ac:dyDescent="0.3">
      <c r="B14" s="1"/>
      <c r="D14" s="3"/>
      <c r="G14" s="21"/>
      <c r="J14" s="40">
        <f t="shared" si="0"/>
        <v>0</v>
      </c>
      <c r="K14" s="45" cm="1">
        <f t="array" ref="K14">IF(50&gt;H14,IF(I14="Nej",H14,(1-J14)*H14),IF(200&gt;H14,IF(I14="Nej",MAX(0,H14-75),MAX(0,MIN(H14-50,H14*(1-J14)))),IF(I14="Nej",MIN(IF(B14="Sjö",200,IF(B14="Flyg",500,X))*(1-J14),MAX(0,H14-75)),MIN(IF(B14="Sjö",200,IF(B14="Flyg",500,X))*(1-J14),MAX(0,H14-50)))))</f>
        <v>0</v>
      </c>
      <c r="L14" s="46">
        <f t="shared" si="1"/>
        <v>0</v>
      </c>
      <c r="M14" s="37" t="str">
        <f t="shared" si="2"/>
        <v/>
      </c>
      <c r="N14" s="38" t="str">
        <f t="shared" si="3"/>
        <v/>
      </c>
    </row>
    <row r="15" spans="2:14" x14ac:dyDescent="0.3">
      <c r="B15" s="1"/>
      <c r="D15" s="3"/>
      <c r="G15" s="21"/>
      <c r="J15" s="40">
        <f t="shared" si="0"/>
        <v>0</v>
      </c>
      <c r="K15" s="45" cm="1">
        <f t="array" ref="K15">IF(50&gt;H15,IF(I15="Nej",H15,(1-J15)*H15),IF(200&gt;H15,IF(I15="Nej",MAX(0,H15-75),MAX(0,MIN(H15-50,H15*(1-J15)))),IF(I15="Nej",MIN(IF(B15="Sjö",200,IF(B15="Flyg",500,X))*(1-J15),MAX(0,H15-75)),MIN(IF(B15="Sjö",200,IF(B15="Flyg",500,X))*(1-J15),MAX(0,H15-50)))))</f>
        <v>0</v>
      </c>
      <c r="L15" s="46">
        <f t="shared" si="1"/>
        <v>0</v>
      </c>
      <c r="M15" s="37" t="str">
        <f t="shared" si="2"/>
        <v/>
      </c>
      <c r="N15" s="38" t="str">
        <f t="shared" si="3"/>
        <v/>
      </c>
    </row>
    <row r="16" spans="2:14" x14ac:dyDescent="0.3">
      <c r="B16" s="1"/>
      <c r="D16" s="3"/>
      <c r="G16" s="21"/>
      <c r="J16" s="40">
        <f t="shared" si="0"/>
        <v>0</v>
      </c>
      <c r="K16" s="45" cm="1">
        <f t="array" ref="K16">IF(50&gt;H16,IF(I16="Nej",H16,(1-J16)*H16),IF(200&gt;H16,IF(I16="Nej",MAX(0,H16-75),MAX(0,MIN(H16-50,H16*(1-J16)))),IF(I16="Nej",MIN(IF(B16="Sjö",200,IF(B16="Flyg",500,X))*(1-J16),MAX(0,H16-75)),MIN(IF(B16="Sjö",200,IF(B16="Flyg",500,X))*(1-J16),MAX(0,H16-50)))))</f>
        <v>0</v>
      </c>
      <c r="L16" s="46">
        <f t="shared" si="1"/>
        <v>0</v>
      </c>
      <c r="M16" s="37" t="str">
        <f t="shared" si="2"/>
        <v/>
      </c>
      <c r="N16" s="38" t="str">
        <f t="shared" si="3"/>
        <v/>
      </c>
    </row>
    <row r="17" spans="2:14" x14ac:dyDescent="0.3">
      <c r="B17" s="1"/>
      <c r="D17" s="3"/>
      <c r="G17" s="21"/>
      <c r="J17" s="40">
        <f t="shared" si="0"/>
        <v>0</v>
      </c>
      <c r="K17" s="45" cm="1">
        <f t="array" ref="K17">IF(50&gt;H17,IF(I17="Nej",H17,(1-J17)*H17),IF(200&gt;H17,IF(I17="Nej",MAX(0,H17-75),MAX(0,MIN(H17-50,H17*(1-J17)))),IF(I17="Nej",MIN(IF(B17="Sjö",200,IF(B17="Flyg",500,X))*(1-J17),MAX(0,H17-75)),MIN(IF(B17="Sjö",200,IF(B17="Flyg",500,X))*(1-J17),MAX(0,H17-50)))))</f>
        <v>0</v>
      </c>
      <c r="L17" s="46">
        <f t="shared" si="1"/>
        <v>0</v>
      </c>
      <c r="M17" s="37" t="str">
        <f t="shared" si="2"/>
        <v/>
      </c>
      <c r="N17" s="38" t="str">
        <f t="shared" si="3"/>
        <v/>
      </c>
    </row>
    <row r="18" spans="2:14" x14ac:dyDescent="0.3">
      <c r="B18" s="1"/>
      <c r="D18" s="3"/>
      <c r="G18" s="21"/>
      <c r="J18" s="40">
        <f t="shared" si="0"/>
        <v>0</v>
      </c>
      <c r="K18" s="45" cm="1">
        <f t="array" ref="K18">IF(50&gt;H18,IF(I18="Nej",H18,(1-J18)*H18),IF(200&gt;H18,IF(I18="Nej",MAX(0,H18-75),MAX(0,MIN(H18-50,H18*(1-J18)))),IF(I18="Nej",MIN(IF(B18="Sjö",200,IF(B18="Flyg",500,X))*(1-J18),MAX(0,H18-75)),MIN(IF(B18="Sjö",200,IF(B18="Flyg",500,X))*(1-J18),MAX(0,H18-50)))))</f>
        <v>0</v>
      </c>
      <c r="L18" s="46">
        <f t="shared" si="1"/>
        <v>0</v>
      </c>
      <c r="M18" s="37" t="str">
        <f t="shared" si="2"/>
        <v/>
      </c>
      <c r="N18" s="38" t="str">
        <f t="shared" si="3"/>
        <v/>
      </c>
    </row>
    <row r="19" spans="2:14" x14ac:dyDescent="0.3">
      <c r="B19" s="1"/>
      <c r="D19" s="3"/>
      <c r="G19" s="21"/>
      <c r="J19" s="40">
        <f t="shared" si="0"/>
        <v>0</v>
      </c>
      <c r="K19" s="45" cm="1">
        <f t="array" ref="K19">IF(50&gt;H19,IF(I19="Nej",H19,(1-J19)*H19),IF(200&gt;H19,IF(I19="Nej",MAX(0,H19-75),MAX(0,MIN(H19-50,H19*(1-J19)))),IF(I19="Nej",MIN(IF(B19="Sjö",200,IF(B19="Flyg",500,X))*(1-J19),MAX(0,H19-75)),MIN(IF(B19="Sjö",200,IF(B19="Flyg",500,X))*(1-J19),MAX(0,H19-50)))))</f>
        <v>0</v>
      </c>
      <c r="L19" s="46">
        <f t="shared" si="1"/>
        <v>0</v>
      </c>
      <c r="M19" s="37" t="str">
        <f t="shared" si="2"/>
        <v/>
      </c>
      <c r="N19" s="38" t="str">
        <f t="shared" si="3"/>
        <v/>
      </c>
    </row>
    <row r="20" spans="2:14" x14ac:dyDescent="0.3">
      <c r="B20" s="1"/>
      <c r="D20" s="3"/>
      <c r="G20" s="21"/>
      <c r="J20" s="40">
        <f t="shared" si="0"/>
        <v>0</v>
      </c>
      <c r="K20" s="45" cm="1">
        <f t="array" ref="K20">IF(50&gt;H20,IF(I20="Nej",H20,(1-J20)*H20),IF(200&gt;H20,IF(I20="Nej",MAX(0,H20-75),MAX(0,MIN(H20-50,H20*(1-J20)))),IF(I20="Nej",MIN(IF(B20="Sjö",200,IF(B20="Flyg",500,X))*(1-J20),MAX(0,H20-75)),MIN(IF(B20="Sjö",200,IF(B20="Flyg",500,X))*(1-J20),MAX(0,H20-50)))))</f>
        <v>0</v>
      </c>
      <c r="L20" s="46">
        <f t="shared" si="1"/>
        <v>0</v>
      </c>
      <c r="M20" s="37" t="str">
        <f t="shared" si="2"/>
        <v/>
      </c>
      <c r="N20" s="38" t="str">
        <f t="shared" si="3"/>
        <v/>
      </c>
    </row>
    <row r="21" spans="2:14" x14ac:dyDescent="0.3">
      <c r="B21" s="1"/>
      <c r="D21" s="3"/>
      <c r="G21" s="21"/>
      <c r="J21" s="40">
        <f t="shared" si="0"/>
        <v>0</v>
      </c>
      <c r="K21" s="45" cm="1">
        <f t="array" ref="K21">IF(50&gt;H21,IF(I21="Nej",H21,(1-J21)*H21),IF(200&gt;H21,IF(I21="Nej",MAX(0,H21-75),MAX(0,MIN(H21-50,H21*(1-J21)))),IF(I21="Nej",MIN(IF(B21="Sjö",200,IF(B21="Flyg",500,X))*(1-J21),MAX(0,H21-75)),MIN(IF(B21="Sjö",200,IF(B21="Flyg",500,X))*(1-J21),MAX(0,H21-50)))))</f>
        <v>0</v>
      </c>
      <c r="L21" s="46">
        <f t="shared" si="1"/>
        <v>0</v>
      </c>
      <c r="M21" s="37" t="str">
        <f t="shared" si="2"/>
        <v/>
      </c>
      <c r="N21" s="38" t="str">
        <f t="shared" si="3"/>
        <v/>
      </c>
    </row>
    <row r="22" spans="2:14" x14ac:dyDescent="0.3">
      <c r="B22" s="1"/>
      <c r="D22" s="3"/>
      <c r="G22" s="21"/>
      <c r="J22" s="40">
        <f t="shared" si="0"/>
        <v>0</v>
      </c>
      <c r="K22" s="45" cm="1">
        <f t="array" ref="K22">IF(50&gt;H22,IF(I22="Nej",H22,(1-J22)*H22),IF(200&gt;H22,IF(I22="Nej",MAX(0,H22-75),MAX(0,MIN(H22-50,H22*(1-J22)))),IF(I22="Nej",MIN(IF(B22="Sjö",200,IF(B22="Flyg",500,X))*(1-J22),MAX(0,H22-75)),MIN(IF(B22="Sjö",200,IF(B22="Flyg",500,X))*(1-J22),MAX(0,H22-50)))))</f>
        <v>0</v>
      </c>
      <c r="L22" s="46">
        <f t="shared" si="1"/>
        <v>0</v>
      </c>
      <c r="M22" s="37" t="str">
        <f t="shared" si="2"/>
        <v/>
      </c>
      <c r="N22" s="38" t="str">
        <f t="shared" si="3"/>
        <v/>
      </c>
    </row>
    <row r="23" spans="2:14" x14ac:dyDescent="0.3">
      <c r="B23" s="1"/>
      <c r="D23" s="3"/>
      <c r="G23" s="21"/>
      <c r="J23" s="40">
        <f t="shared" si="0"/>
        <v>0</v>
      </c>
      <c r="K23" s="45" cm="1">
        <f t="array" ref="K23">IF(50&gt;H23,IF(I23="Nej",H23,(1-J23)*H23),IF(200&gt;H23,IF(I23="Nej",MAX(0,H23-75),MAX(0,MIN(H23-50,H23*(1-J23)))),IF(I23="Nej",MIN(IF(B23="Sjö",200,IF(B23="Flyg",500,X))*(1-J23),MAX(0,H23-75)),MIN(IF(B23="Sjö",200,IF(B23="Flyg",500,X))*(1-J23),MAX(0,H23-50)))))</f>
        <v>0</v>
      </c>
      <c r="L23" s="46">
        <f t="shared" si="1"/>
        <v>0</v>
      </c>
      <c r="M23" s="37" t="str">
        <f t="shared" si="2"/>
        <v/>
      </c>
      <c r="N23" s="38" t="str">
        <f t="shared" si="3"/>
        <v/>
      </c>
    </row>
    <row r="24" spans="2:14" x14ac:dyDescent="0.3">
      <c r="B24" s="1"/>
      <c r="D24" s="3"/>
      <c r="G24" s="21"/>
      <c r="J24" s="40">
        <f t="shared" si="0"/>
        <v>0</v>
      </c>
      <c r="K24" s="45" cm="1">
        <f t="array" ref="K24">IF(50&gt;H24,IF(I24="Nej",H24,(1-J24)*H24),IF(200&gt;H24,IF(I24="Nej",MAX(0,H24-75),MAX(0,MIN(H24-50,H24*(1-J24)))),IF(I24="Nej",MIN(IF(B24="Sjö",200,IF(B24="Flyg",500,X))*(1-J24),MAX(0,H24-75)),MIN(IF(B24="Sjö",200,IF(B24="Flyg",500,X))*(1-J24),MAX(0,H24-50)))))</f>
        <v>0</v>
      </c>
      <c r="L24" s="46">
        <f t="shared" si="1"/>
        <v>0</v>
      </c>
      <c r="M24" s="37" t="str">
        <f t="shared" si="2"/>
        <v/>
      </c>
      <c r="N24" s="38" t="str">
        <f t="shared" si="3"/>
        <v/>
      </c>
    </row>
    <row r="25" spans="2:14" x14ac:dyDescent="0.3">
      <c r="B25" s="1"/>
      <c r="D25" s="3"/>
      <c r="G25" s="21"/>
      <c r="J25" s="40">
        <f t="shared" si="0"/>
        <v>0</v>
      </c>
      <c r="K25" s="45" cm="1">
        <f t="array" ref="K25">IF(50&gt;H25,IF(I25="Nej",H25,(1-J25)*H25),IF(200&gt;H25,IF(I25="Nej",MAX(0,H25-75),MAX(0,MIN(H25-50,H25*(1-J25)))),IF(I25="Nej",MIN(IF(B25="Sjö",200,IF(B25="Flyg",500,X))*(1-J25),MAX(0,H25-75)),MIN(IF(B25="Sjö",200,IF(B25="Flyg",500,X))*(1-J25),MAX(0,H25-50)))))</f>
        <v>0</v>
      </c>
      <c r="L25" s="46">
        <f t="shared" si="1"/>
        <v>0</v>
      </c>
      <c r="M25" s="37" t="str">
        <f t="shared" si="2"/>
        <v/>
      </c>
      <c r="N25" s="38" t="str">
        <f t="shared" si="3"/>
        <v/>
      </c>
    </row>
    <row r="26" spans="2:14" x14ac:dyDescent="0.3">
      <c r="B26" s="1"/>
      <c r="D26" s="3"/>
      <c r="G26" s="21"/>
      <c r="J26" s="40">
        <f t="shared" si="0"/>
        <v>0</v>
      </c>
      <c r="K26" s="45" cm="1">
        <f t="array" ref="K26">IF(50&gt;H26,IF(I26="Nej",H26,(1-J26)*H26),IF(200&gt;H26,IF(I26="Nej",MAX(0,H26-75),MAX(0,MIN(H26-50,H26*(1-J26)))),IF(I26="Nej",MIN(IF(B26="Sjö",200,IF(B26="Flyg",500,X))*(1-J26),MAX(0,H26-75)),MIN(IF(B26="Sjö",200,IF(B26="Flyg",500,X))*(1-J26),MAX(0,H26-50)))))</f>
        <v>0</v>
      </c>
      <c r="L26" s="46">
        <f t="shared" si="1"/>
        <v>0</v>
      </c>
      <c r="M26" s="37" t="str">
        <f t="shared" si="2"/>
        <v/>
      </c>
      <c r="N26" s="38" t="str">
        <f t="shared" si="3"/>
        <v/>
      </c>
    </row>
    <row r="27" spans="2:14" x14ac:dyDescent="0.3">
      <c r="B27" s="1"/>
      <c r="D27" s="3"/>
      <c r="G27" s="21"/>
      <c r="J27" s="40">
        <f t="shared" si="0"/>
        <v>0</v>
      </c>
      <c r="K27" s="45" cm="1">
        <f t="array" ref="K27">IF(50&gt;H27,IF(I27="Nej",H27,(1-J27)*H27),IF(200&gt;H27,IF(I27="Nej",MAX(0,H27-75),MAX(0,MIN(H27-50,H27*(1-J27)))),IF(I27="Nej",MIN(IF(B27="Sjö",200,IF(B27="Flyg",500,X))*(1-J27),MAX(0,H27-75)),MIN(IF(B27="Sjö",200,IF(B27="Flyg",500,X))*(1-J27),MAX(0,H27-50)))))</f>
        <v>0</v>
      </c>
      <c r="L27" s="46">
        <f t="shared" si="1"/>
        <v>0</v>
      </c>
      <c r="M27" s="37" t="str">
        <f t="shared" si="2"/>
        <v/>
      </c>
      <c r="N27" s="38" t="str">
        <f t="shared" si="3"/>
        <v/>
      </c>
    </row>
    <row r="28" spans="2:14" x14ac:dyDescent="0.3">
      <c r="B28" s="1"/>
      <c r="D28" s="3"/>
      <c r="G28" s="21"/>
      <c r="J28" s="40">
        <f t="shared" si="0"/>
        <v>0</v>
      </c>
      <c r="K28" s="45" cm="1">
        <f t="array" ref="K28">IF(50&gt;H28,IF(I28="Nej",H28,(1-J28)*H28),IF(200&gt;H28,IF(I28="Nej",MAX(0,H28-75),MAX(0,MIN(H28-50,H28*(1-J28)))),IF(I28="Nej",MIN(IF(B28="Sjö",200,IF(B28="Flyg",500,X))*(1-J28),MAX(0,H28-75)),MIN(IF(B28="Sjö",200,IF(B28="Flyg",500,X))*(1-J28),MAX(0,H28-50)))))</f>
        <v>0</v>
      </c>
      <c r="L28" s="46">
        <f t="shared" si="1"/>
        <v>0</v>
      </c>
      <c r="M28" s="37" t="str">
        <f t="shared" si="2"/>
        <v/>
      </c>
      <c r="N28" s="38" t="str">
        <f t="shared" si="3"/>
        <v/>
      </c>
    </row>
    <row r="29" spans="2:14" x14ac:dyDescent="0.3">
      <c r="B29" s="1"/>
      <c r="D29" s="3"/>
      <c r="G29" s="21"/>
      <c r="J29" s="40">
        <f t="shared" si="0"/>
        <v>0</v>
      </c>
      <c r="K29" s="45" cm="1">
        <f t="array" ref="K29">IF(50&gt;H29,IF(I29="Nej",H29,(1-J29)*H29),IF(200&gt;H29,IF(I29="Nej",MAX(0,H29-75),MAX(0,MIN(H29-50,H29*(1-J29)))),IF(I29="Nej",MIN(IF(B29="Sjö",200,IF(B29="Flyg",500,X))*(1-J29),MAX(0,H29-75)),MIN(IF(B29="Sjö",200,IF(B29="Flyg",500,X))*(1-J29),MAX(0,H29-50)))))</f>
        <v>0</v>
      </c>
      <c r="L29" s="46">
        <f t="shared" si="1"/>
        <v>0</v>
      </c>
      <c r="M29" s="37" t="str">
        <f t="shared" si="2"/>
        <v/>
      </c>
      <c r="N29" s="38" t="str">
        <f t="shared" si="3"/>
        <v/>
      </c>
    </row>
    <row r="30" spans="2:14" x14ac:dyDescent="0.3">
      <c r="B30" s="1"/>
      <c r="D30" s="3"/>
      <c r="G30" s="21"/>
      <c r="J30" s="40">
        <f t="shared" si="0"/>
        <v>0</v>
      </c>
      <c r="K30" s="45" cm="1">
        <f t="array" ref="K30">IF(50&gt;H30,IF(I30="Nej",H30,(1-J30)*H30),IF(200&gt;H30,IF(I30="Nej",MAX(0,H30-75),MAX(0,MIN(H30-50,H30*(1-J30)))),IF(I30="Nej",MIN(IF(B30="Sjö",200,IF(B30="Flyg",500,X))*(1-J30),MAX(0,H30-75)),MIN(IF(B30="Sjö",200,IF(B30="Flyg",500,X))*(1-J30),MAX(0,H30-50)))))</f>
        <v>0</v>
      </c>
      <c r="L30" s="46">
        <f t="shared" si="1"/>
        <v>0</v>
      </c>
      <c r="M30" s="37" t="str">
        <f t="shared" si="2"/>
        <v/>
      </c>
      <c r="N30" s="38" t="str">
        <f t="shared" si="3"/>
        <v/>
      </c>
    </row>
    <row r="31" spans="2:14" x14ac:dyDescent="0.3">
      <c r="B31" s="1"/>
      <c r="D31" s="3"/>
      <c r="G31" s="21"/>
      <c r="J31" s="40">
        <f t="shared" si="0"/>
        <v>0</v>
      </c>
      <c r="K31" s="45" cm="1">
        <f t="array" ref="K31">IF(50&gt;H31,IF(I31="Nej",H31,(1-J31)*H31),IF(200&gt;H31,IF(I31="Nej",MAX(0,H31-75),MAX(0,MIN(H31-50,H31*(1-J31)))),IF(I31="Nej",MIN(IF(B31="Sjö",200,IF(B31="Flyg",500,X))*(1-J31),MAX(0,H31-75)),MIN(IF(B31="Sjö",200,IF(B31="Flyg",500,X))*(1-J31),MAX(0,H31-50)))))</f>
        <v>0</v>
      </c>
      <c r="L31" s="46">
        <f t="shared" si="1"/>
        <v>0</v>
      </c>
      <c r="M31" s="37" t="str">
        <f t="shared" si="2"/>
        <v/>
      </c>
      <c r="N31" s="38" t="str">
        <f t="shared" si="3"/>
        <v/>
      </c>
    </row>
    <row r="32" spans="2:14" x14ac:dyDescent="0.3">
      <c r="B32" s="1"/>
      <c r="D32" s="3"/>
      <c r="G32" s="21"/>
      <c r="J32" s="40">
        <f t="shared" si="0"/>
        <v>0</v>
      </c>
      <c r="K32" s="45" cm="1">
        <f t="array" ref="K32">IF(50&gt;H32,IF(I32="Nej",H32,(1-J32)*H32),IF(200&gt;H32,IF(I32="Nej",MAX(0,H32-75),MAX(0,MIN(H32-50,H32*(1-J32)))),IF(I32="Nej",MIN(IF(B32="Sjö",200,IF(B32="Flyg",500,X))*(1-J32),MAX(0,H32-75)),MIN(IF(B32="Sjö",200,IF(B32="Flyg",500,X))*(1-J32),MAX(0,H32-50)))))</f>
        <v>0</v>
      </c>
      <c r="L32" s="46">
        <f t="shared" si="1"/>
        <v>0</v>
      </c>
      <c r="M32" s="37" t="str">
        <f t="shared" si="2"/>
        <v/>
      </c>
      <c r="N32" s="38" t="str">
        <f t="shared" si="3"/>
        <v/>
      </c>
    </row>
    <row r="33" spans="2:14" x14ac:dyDescent="0.3">
      <c r="B33" s="1"/>
      <c r="D33" s="3"/>
      <c r="G33" s="21"/>
      <c r="J33" s="40">
        <f t="shared" si="0"/>
        <v>0</v>
      </c>
      <c r="K33" s="45" cm="1">
        <f t="array" ref="K33">IF(50&gt;H33,IF(I33="Nej",H33,(1-J33)*H33),IF(200&gt;H33,IF(I33="Nej",MAX(0,H33-75),MAX(0,MIN(H33-50,H33*(1-J33)))),IF(I33="Nej",MIN(IF(B33="Sjö",200,IF(B33="Flyg",500,X))*(1-J33),MAX(0,H33-75)),MIN(IF(B33="Sjö",200,IF(B33="Flyg",500,X))*(1-J33),MAX(0,H33-50)))))</f>
        <v>0</v>
      </c>
      <c r="L33" s="46">
        <f t="shared" si="1"/>
        <v>0</v>
      </c>
      <c r="M33" s="37" t="str">
        <f t="shared" si="2"/>
        <v/>
      </c>
      <c r="N33" s="38" t="str">
        <f t="shared" si="3"/>
        <v/>
      </c>
    </row>
    <row r="34" spans="2:14" ht="14.5" customHeight="1" x14ac:dyDescent="0.3">
      <c r="B34" s="1"/>
      <c r="D34" s="3"/>
      <c r="G34" s="21"/>
      <c r="J34" s="40">
        <f t="shared" si="0"/>
        <v>0</v>
      </c>
      <c r="K34" s="45" cm="1">
        <f t="array" ref="K34">IF(50&gt;H34,IF(I34="Nej",H34,(1-J34)*H34),IF(200&gt;H34,IF(I34="Nej",MAX(0,H34-75),MAX(0,MIN(H34-50,H34*(1-J34)))),IF(I34="Nej",MIN(IF(B34="Sjö",200,IF(B34="Flyg",500,X))*(1-J34),MAX(0,H34-75)),MIN(IF(B34="Sjö",200,IF(B34="Flyg",500,X))*(1-J34),MAX(0,H34-50)))))</f>
        <v>0</v>
      </c>
      <c r="L34" s="46">
        <f t="shared" si="1"/>
        <v>0</v>
      </c>
      <c r="M34" s="37" t="str">
        <f t="shared" si="2"/>
        <v/>
      </c>
      <c r="N34" s="38" t="str">
        <f t="shared" si="3"/>
        <v/>
      </c>
    </row>
    <row r="35" spans="2:14" x14ac:dyDescent="0.3">
      <c r="B35" s="1"/>
      <c r="D35" s="3"/>
      <c r="G35" s="21"/>
      <c r="J35" s="40">
        <f t="shared" si="0"/>
        <v>0</v>
      </c>
      <c r="K35" s="45" cm="1">
        <f t="array" ref="K35">IF(50&gt;H35,IF(I35="Nej",H35,(1-J35)*H35),IF(200&gt;H35,IF(I35="Nej",MAX(0,H35-75),MAX(0,MIN(H35-50,H35*(1-J35)))),IF(I35="Nej",MIN(IF(B35="Sjö",200,IF(B35="Flyg",500,X))*(1-J35),MAX(0,H35-75)),MIN(IF(B35="Sjö",200,IF(B35="Flyg",500,X))*(1-J35),MAX(0,H35-50)))))</f>
        <v>0</v>
      </c>
      <c r="L35" s="46">
        <f t="shared" si="1"/>
        <v>0</v>
      </c>
      <c r="M35" s="37" t="str">
        <f t="shared" si="2"/>
        <v/>
      </c>
      <c r="N35" s="38" t="str">
        <f t="shared" si="3"/>
        <v/>
      </c>
    </row>
    <row r="36" spans="2:14" x14ac:dyDescent="0.3">
      <c r="B36" s="1"/>
      <c r="D36" s="3"/>
      <c r="G36" s="21"/>
      <c r="J36" s="40">
        <f t="shared" si="0"/>
        <v>0</v>
      </c>
      <c r="K36" s="45" cm="1">
        <f t="array" ref="K36">IF(50&gt;H36,IF(I36="Nej",H36,(1-J36)*H36),IF(200&gt;H36,IF(I36="Nej",MAX(0,H36-75),MAX(0,MIN(H36-50,H36*(1-J36)))),IF(I36="Nej",MIN(IF(B36="Sjö",200,IF(B36="Flyg",500,X))*(1-J36),MAX(0,H36-75)),MIN(IF(B36="Sjö",200,IF(B36="Flyg",500,X))*(1-J36),MAX(0,H36-50)))))</f>
        <v>0</v>
      </c>
      <c r="L36" s="46">
        <f t="shared" si="1"/>
        <v>0</v>
      </c>
      <c r="M36" s="37" t="str">
        <f t="shared" si="2"/>
        <v/>
      </c>
      <c r="N36" s="38" t="str">
        <f t="shared" si="3"/>
        <v/>
      </c>
    </row>
    <row r="37" spans="2:14" x14ac:dyDescent="0.3">
      <c r="B37" s="1"/>
      <c r="G37" s="16"/>
      <c r="J37" s="40">
        <f t="shared" si="0"/>
        <v>0</v>
      </c>
      <c r="K37" s="45" cm="1">
        <f t="array" ref="K37">IF(50&gt;H37,IF(I37="Nej",H37,(1-J37)*H37),IF(200&gt;H37,IF(I37="Nej",MAX(0,H37-75),MAX(0,MIN(H37-50,H37*(1-J37)))),IF(I37="Nej",MIN(IF(B37="Sjö",200,IF(B37="Flyg",500,X))*(1-J37),MAX(0,H37-75)),MIN(IF(B37="Sjö",200,IF(B37="Flyg",500,X))*(1-J37),MAX(0,H37-50)))))</f>
        <v>0</v>
      </c>
      <c r="L37" s="46">
        <f t="shared" si="1"/>
        <v>0</v>
      </c>
      <c r="M37" s="37" t="str">
        <f t="shared" si="2"/>
        <v/>
      </c>
      <c r="N37" s="38" t="str">
        <f t="shared" si="3"/>
        <v/>
      </c>
    </row>
    <row r="38" spans="2:14" x14ac:dyDescent="0.3">
      <c r="B38" s="1"/>
      <c r="G38" s="16"/>
      <c r="J38" s="40">
        <f t="shared" si="0"/>
        <v>0</v>
      </c>
      <c r="K38" s="45" cm="1">
        <f t="array" ref="K38">IF(50&gt;H38,IF(I38="Nej",H38,(1-J38)*H38),IF(200&gt;H38,IF(I38="Nej",MAX(0,H38-75),MAX(0,MIN(H38-50,H38*(1-J38)))),IF(I38="Nej",MIN(IF(B38="Sjö",200,IF(B38="Flyg",500,X))*(1-J38),MAX(0,H38-75)),MIN(IF(B38="Sjö",200,IF(B38="Flyg",500,X))*(1-J38),MAX(0,H38-50)))))</f>
        <v>0</v>
      </c>
      <c r="L38" s="46">
        <f t="shared" si="1"/>
        <v>0</v>
      </c>
      <c r="M38" s="37" t="str">
        <f t="shared" si="2"/>
        <v/>
      </c>
      <c r="N38" s="38" t="str">
        <f t="shared" si="3"/>
        <v/>
      </c>
    </row>
    <row r="39" spans="2:14" x14ac:dyDescent="0.3">
      <c r="B39" s="1"/>
      <c r="G39" s="16"/>
      <c r="J39" s="40">
        <f t="shared" si="0"/>
        <v>0</v>
      </c>
      <c r="K39" s="45" cm="1">
        <f t="array" ref="K39">IF(50&gt;H39,IF(I39="Nej",H39,(1-J39)*H39),IF(200&gt;H39,IF(I39="Nej",MAX(0,H39-75),MAX(0,MIN(H39-50,H39*(1-J39)))),IF(I39="Nej",MIN(IF(B39="Sjö",200,IF(B39="Flyg",500,X))*(1-J39),MAX(0,H39-75)),MIN(IF(B39="Sjö",200,IF(B39="Flyg",500,X))*(1-J39),MAX(0,H39-50)))))</f>
        <v>0</v>
      </c>
      <c r="L39" s="46">
        <f t="shared" si="1"/>
        <v>0</v>
      </c>
      <c r="M39" s="37" t="str">
        <f t="shared" si="2"/>
        <v/>
      </c>
      <c r="N39" s="38" t="str">
        <f t="shared" si="3"/>
        <v/>
      </c>
    </row>
    <row r="40" spans="2:14" x14ac:dyDescent="0.3">
      <c r="B40" s="1"/>
      <c r="G40" s="16"/>
      <c r="J40" s="40">
        <f t="shared" si="0"/>
        <v>0</v>
      </c>
      <c r="K40" s="45" cm="1">
        <f t="array" ref="K40">IF(50&gt;H40,IF(I40="Nej",H40,(1-J40)*H40),IF(200&gt;H40,IF(I40="Nej",MAX(0,H40-75),MAX(0,MIN(H40-50,H40*(1-J40)))),IF(I40="Nej",MIN(IF(B40="Sjö",200,IF(B40="Flyg",500,X))*(1-J40),MAX(0,H40-75)),MIN(IF(B40="Sjö",200,IF(B40="Flyg",500,X))*(1-J40),MAX(0,H40-50)))))</f>
        <v>0</v>
      </c>
      <c r="L40" s="46">
        <f t="shared" si="1"/>
        <v>0</v>
      </c>
      <c r="M40" s="37" t="str">
        <f t="shared" si="2"/>
        <v/>
      </c>
      <c r="N40" s="38" t="str">
        <f t="shared" si="3"/>
        <v/>
      </c>
    </row>
    <row r="41" spans="2:14" x14ac:dyDescent="0.3">
      <c r="B41" s="1"/>
      <c r="G41" s="16"/>
      <c r="J41" s="40">
        <f t="shared" si="0"/>
        <v>0</v>
      </c>
      <c r="K41" s="45" cm="1">
        <f t="array" ref="K41">IF(50&gt;H41,IF(I41="Nej",H41,(1-J41)*H41),IF(200&gt;H41,IF(I41="Nej",MAX(0,H41-75),MAX(0,MIN(H41-50,H41*(1-J41)))),IF(I41="Nej",MIN(IF(B41="Sjö",200,IF(B41="Flyg",500,X))*(1-J41),MAX(0,H41-75)),MIN(IF(B41="Sjö",200,IF(B41="Flyg",500,X))*(1-J41),MAX(0,H41-50)))))</f>
        <v>0</v>
      </c>
      <c r="L41" s="46">
        <f t="shared" si="1"/>
        <v>0</v>
      </c>
      <c r="M41" s="37" t="str">
        <f t="shared" si="2"/>
        <v/>
      </c>
      <c r="N41" s="38" t="str">
        <f t="shared" si="3"/>
        <v/>
      </c>
    </row>
    <row r="42" spans="2:14" x14ac:dyDescent="0.3">
      <c r="B42" s="1"/>
      <c r="G42" s="16"/>
      <c r="J42" s="40">
        <f t="shared" si="0"/>
        <v>0</v>
      </c>
      <c r="K42" s="45" cm="1">
        <f t="array" ref="K42">IF(50&gt;H42,IF(I42="Nej",H42,(1-J42)*H42),IF(200&gt;H42,IF(I42="Nej",MAX(0,H42-75),MAX(0,MIN(H42-50,H42*(1-J42)))),IF(I42="Nej",MIN(IF(B42="Sjö",200,IF(B42="Flyg",500,X))*(1-J42),MAX(0,H42-75)),MIN(IF(B42="Sjö",200,IF(B42="Flyg",500,X))*(1-J42),MAX(0,H42-50)))))</f>
        <v>0</v>
      </c>
      <c r="L42" s="46">
        <f t="shared" si="1"/>
        <v>0</v>
      </c>
      <c r="M42" s="37" t="str">
        <f t="shared" si="2"/>
        <v/>
      </c>
      <c r="N42" s="38" t="str">
        <f t="shared" si="3"/>
        <v/>
      </c>
    </row>
    <row r="43" spans="2:14" x14ac:dyDescent="0.3">
      <c r="B43" s="1"/>
      <c r="G43" s="16"/>
      <c r="J43" s="40">
        <f t="shared" si="0"/>
        <v>0</v>
      </c>
      <c r="K43" s="45" cm="1">
        <f t="array" ref="K43">IF(50&gt;H43,IF(I43="Nej",H43,(1-J43)*H43),IF(200&gt;H43,IF(I43="Nej",MAX(0,H43-75),MAX(0,MIN(H43-50,H43*(1-J43)))),IF(I43="Nej",MIN(IF(B43="Sjö",200,IF(B43="Flyg",500,X))*(1-J43),MAX(0,H43-75)),MIN(IF(B43="Sjö",200,IF(B43="Flyg",500,X))*(1-J43),MAX(0,H43-50)))))</f>
        <v>0</v>
      </c>
      <c r="L43" s="46">
        <f t="shared" si="1"/>
        <v>0</v>
      </c>
      <c r="M43" s="37" t="str">
        <f t="shared" si="2"/>
        <v/>
      </c>
      <c r="N43" s="38" t="str">
        <f t="shared" si="3"/>
        <v/>
      </c>
    </row>
    <row r="44" spans="2:14" x14ac:dyDescent="0.3">
      <c r="B44" s="1"/>
      <c r="G44" s="16"/>
      <c r="J44" s="40">
        <f t="shared" si="0"/>
        <v>0</v>
      </c>
      <c r="K44" s="45" cm="1">
        <f t="array" ref="K44">IF(50&gt;H44,IF(I44="Nej",H44,(1-J44)*H44),IF(200&gt;H44,IF(I44="Nej",MAX(0,H44-75),MAX(0,MIN(H44-50,H44*(1-J44)))),IF(I44="Nej",MIN(IF(B44="Sjö",200,IF(B44="Flyg",500,X))*(1-J44),MAX(0,H44-75)),MIN(IF(B44="Sjö",200,IF(B44="Flyg",500,X))*(1-J44),MAX(0,H44-50)))))</f>
        <v>0</v>
      </c>
      <c r="L44" s="46">
        <f t="shared" si="1"/>
        <v>0</v>
      </c>
      <c r="M44" s="37" t="str">
        <f t="shared" si="2"/>
        <v/>
      </c>
      <c r="N44" s="38" t="str">
        <f t="shared" si="3"/>
        <v/>
      </c>
    </row>
    <row r="45" spans="2:14" x14ac:dyDescent="0.3">
      <c r="B45" s="1"/>
      <c r="G45" s="16"/>
      <c r="J45" s="40">
        <f t="shared" si="0"/>
        <v>0</v>
      </c>
      <c r="K45" s="45" cm="1">
        <f t="array" ref="K45">IF(50&gt;H45,IF(I45="Nej",H45,(1-J45)*H45),IF(200&gt;H45,IF(I45="Nej",MAX(0,H45-75),MAX(0,MIN(H45-50,H45*(1-J45)))),IF(I45="Nej",MIN(IF(B45="Sjö",200,IF(B45="Flyg",500,X))*(1-J45),MAX(0,H45-75)),MIN(IF(B45="Sjö",200,IF(B45="Flyg",500,X))*(1-J45),MAX(0,H45-50)))))</f>
        <v>0</v>
      </c>
      <c r="L45" s="46">
        <f t="shared" si="1"/>
        <v>0</v>
      </c>
      <c r="M45" s="37" t="str">
        <f t="shared" si="2"/>
        <v/>
      </c>
      <c r="N45" s="38" t="str">
        <f t="shared" si="3"/>
        <v/>
      </c>
    </row>
    <row r="46" spans="2:14" x14ac:dyDescent="0.3">
      <c r="B46" s="1"/>
      <c r="G46" s="16"/>
      <c r="J46" s="40">
        <f t="shared" si="0"/>
        <v>0</v>
      </c>
      <c r="K46" s="45" cm="1">
        <f t="array" ref="K46">IF(50&gt;H46,IF(I46="Nej",H46,(1-J46)*H46),IF(200&gt;H46,IF(I46="Nej",MAX(0,H46-75),MAX(0,MIN(H46-50,H46*(1-J46)))),IF(I46="Nej",MIN(IF(B46="Sjö",200,IF(B46="Flyg",500,X))*(1-J46),MAX(0,H46-75)),MIN(IF(B46="Sjö",200,IF(B46="Flyg",500,X))*(1-J46),MAX(0,H46-50)))))</f>
        <v>0</v>
      </c>
      <c r="L46" s="46">
        <f t="shared" si="1"/>
        <v>0</v>
      </c>
      <c r="M46" s="37" t="str">
        <f t="shared" si="2"/>
        <v/>
      </c>
      <c r="N46" s="38" t="str">
        <f t="shared" si="3"/>
        <v/>
      </c>
    </row>
    <row r="47" spans="2:14" x14ac:dyDescent="0.3">
      <c r="B47" s="1"/>
      <c r="G47" s="16"/>
      <c r="J47" s="40">
        <f t="shared" si="0"/>
        <v>0</v>
      </c>
      <c r="K47" s="45" cm="1">
        <f t="array" ref="K47">IF(50&gt;H47,IF(I47="Nej",H47,(1-J47)*H47),IF(200&gt;H47,IF(I47="Nej",MAX(0,H47-75),MAX(0,MIN(H47-50,H47*(1-J47)))),IF(I47="Nej",MIN(IF(B47="Sjö",200,IF(B47="Flyg",500,X))*(1-J47),MAX(0,H47-75)),MIN(IF(B47="Sjö",200,IF(B47="Flyg",500,X))*(1-J47),MAX(0,H47-50)))))</f>
        <v>0</v>
      </c>
      <c r="L47" s="46">
        <f t="shared" si="1"/>
        <v>0</v>
      </c>
      <c r="M47" s="37" t="str">
        <f t="shared" si="2"/>
        <v/>
      </c>
      <c r="N47" s="38" t="str">
        <f t="shared" si="3"/>
        <v/>
      </c>
    </row>
    <row r="48" spans="2:14" x14ac:dyDescent="0.3">
      <c r="B48" s="1"/>
      <c r="G48" s="16"/>
      <c r="J48" s="40">
        <f t="shared" si="0"/>
        <v>0</v>
      </c>
      <c r="K48" s="45" cm="1">
        <f t="array" ref="K48">IF(50&gt;H48,IF(I48="Nej",H48,(1-J48)*H48),IF(200&gt;H48,IF(I48="Nej",MAX(0,H48-75),MAX(0,MIN(H48-50,H48*(1-J48)))),IF(I48="Nej",MIN(IF(B48="Sjö",200,IF(B48="Flyg",500,X))*(1-J48),MAX(0,H48-75)),MIN(IF(B48="Sjö",200,IF(B48="Flyg",500,X))*(1-J48),MAX(0,H48-50)))))</f>
        <v>0</v>
      </c>
      <c r="L48" s="46">
        <f t="shared" si="1"/>
        <v>0</v>
      </c>
      <c r="M48" s="37" t="str">
        <f t="shared" si="2"/>
        <v/>
      </c>
      <c r="N48" s="38" t="str">
        <f t="shared" si="3"/>
        <v/>
      </c>
    </row>
    <row r="49" spans="2:14" x14ac:dyDescent="0.3">
      <c r="B49" s="1"/>
      <c r="G49" s="16"/>
      <c r="J49" s="40">
        <f t="shared" si="0"/>
        <v>0</v>
      </c>
      <c r="K49" s="45" cm="1">
        <f t="array" ref="K49">IF(50&gt;H49,IF(I49="Nej",H49,(1-J49)*H49),IF(200&gt;H49,IF(I49="Nej",MAX(0,H49-75),MAX(0,MIN(H49-50,H49*(1-J49)))),IF(I49="Nej",MIN(IF(B49="Sjö",200,IF(B49="Flyg",500,X))*(1-J49),MAX(0,H49-75)),MIN(IF(B49="Sjö",200,IF(B49="Flyg",500,X))*(1-J49),MAX(0,H49-50)))))</f>
        <v>0</v>
      </c>
      <c r="L49" s="46">
        <f t="shared" si="1"/>
        <v>0</v>
      </c>
      <c r="M49" s="37" t="str">
        <f t="shared" si="2"/>
        <v/>
      </c>
      <c r="N49" s="38" t="str">
        <f t="shared" si="3"/>
        <v/>
      </c>
    </row>
    <row r="50" spans="2:14" x14ac:dyDescent="0.3">
      <c r="B50" s="1"/>
      <c r="G50" s="16"/>
      <c r="J50" s="40">
        <f t="shared" si="0"/>
        <v>0</v>
      </c>
      <c r="K50" s="45" cm="1">
        <f t="array" ref="K50">IF(50&gt;H50,IF(I50="Nej",H50,(1-J50)*H50),IF(200&gt;H50,IF(I50="Nej",MAX(0,H50-75),MAX(0,MIN(H50-50,H50*(1-J50)))),IF(I50="Nej",MIN(IF(B50="Sjö",200,IF(B50="Flyg",500,X))*(1-J50),MAX(0,H50-75)),MIN(IF(B50="Sjö",200,IF(B50="Flyg",500,X))*(1-J50),MAX(0,H50-50)))))</f>
        <v>0</v>
      </c>
      <c r="L50" s="46">
        <f t="shared" si="1"/>
        <v>0</v>
      </c>
      <c r="M50" s="37" t="str">
        <f t="shared" si="2"/>
        <v/>
      </c>
      <c r="N50" s="38" t="str">
        <f t="shared" si="3"/>
        <v/>
      </c>
    </row>
    <row r="51" spans="2:14" x14ac:dyDescent="0.3">
      <c r="B51" s="1"/>
      <c r="G51" s="16"/>
      <c r="J51" s="40">
        <f t="shared" si="0"/>
        <v>0</v>
      </c>
      <c r="K51" s="45" cm="1">
        <f t="array" ref="K51">IF(50&gt;H51,IF(I51="Nej",H51,(1-J51)*H51),IF(200&gt;H51,IF(I51="Nej",MAX(0,H51-75),MAX(0,MIN(H51-50,H51*(1-J51)))),IF(I51="Nej",MIN(IF(B51="Sjö",200,IF(B51="Flyg",500,X))*(1-J51),MAX(0,H51-75)),MIN(IF(B51="Sjö",200,IF(B51="Flyg",500,X))*(1-J51),MAX(0,H51-50)))))</f>
        <v>0</v>
      </c>
      <c r="L51" s="46">
        <f t="shared" si="1"/>
        <v>0</v>
      </c>
      <c r="M51" s="37" t="str">
        <f t="shared" si="2"/>
        <v/>
      </c>
      <c r="N51" s="38" t="str">
        <f t="shared" si="3"/>
        <v/>
      </c>
    </row>
    <row r="52" spans="2:14" x14ac:dyDescent="0.3">
      <c r="B52" s="1"/>
      <c r="G52" s="16"/>
      <c r="J52" s="40">
        <f t="shared" si="0"/>
        <v>0</v>
      </c>
      <c r="K52" s="45" cm="1">
        <f t="array" ref="K52">IF(50&gt;H52,IF(I52="Nej",H52,(1-J52)*H52),IF(200&gt;H52,IF(I52="Nej",MAX(0,H52-75),MAX(0,MIN(H52-50,H52*(1-J52)))),IF(I52="Nej",MIN(IF(B52="Sjö",200,IF(B52="Flyg",500,X))*(1-J52),MAX(0,H52-75)),MIN(IF(B52="Sjö",200,IF(B52="Flyg",500,X))*(1-J52),MAX(0,H52-50)))))</f>
        <v>0</v>
      </c>
      <c r="L52" s="46">
        <f t="shared" si="1"/>
        <v>0</v>
      </c>
      <c r="M52" s="37" t="str">
        <f t="shared" si="2"/>
        <v/>
      </c>
      <c r="N52" s="38" t="str">
        <f t="shared" si="3"/>
        <v/>
      </c>
    </row>
    <row r="53" spans="2:14" x14ac:dyDescent="0.3">
      <c r="B53" s="1"/>
      <c r="G53" s="16"/>
      <c r="J53" s="40">
        <f t="shared" si="0"/>
        <v>0</v>
      </c>
      <c r="K53" s="45" cm="1">
        <f t="array" ref="K53">IF(50&gt;H53,IF(I53="Nej",H53,(1-J53)*H53),IF(200&gt;H53,IF(I53="Nej",MAX(0,H53-75),MAX(0,MIN(H53-50,H53*(1-J53)))),IF(I53="Nej",MIN(IF(B53="Sjö",200,IF(B53="Flyg",500,X))*(1-J53),MAX(0,H53-75)),MIN(IF(B53="Sjö",200,IF(B53="Flyg",500,X))*(1-J53),MAX(0,H53-50)))))</f>
        <v>0</v>
      </c>
      <c r="L53" s="46">
        <f t="shared" si="1"/>
        <v>0</v>
      </c>
      <c r="M53" s="37" t="str">
        <f t="shared" si="2"/>
        <v/>
      </c>
      <c r="N53" s="38" t="str">
        <f t="shared" si="3"/>
        <v/>
      </c>
    </row>
    <row r="54" spans="2:14" x14ac:dyDescent="0.3">
      <c r="B54" s="1"/>
      <c r="G54" s="16"/>
      <c r="J54" s="40">
        <f t="shared" si="0"/>
        <v>0</v>
      </c>
      <c r="K54" s="45" cm="1">
        <f t="array" ref="K54">IF(50&gt;H54,IF(I54="Nej",H54,(1-J54)*H54),IF(200&gt;H54,IF(I54="Nej",MAX(0,H54-75),MAX(0,MIN(H54-50,H54*(1-J54)))),IF(I54="Nej",MIN(IF(B54="Sjö",200,IF(B54="Flyg",500,X))*(1-J54),MAX(0,H54-75)),MIN(IF(B54="Sjö",200,IF(B54="Flyg",500,X))*(1-J54),MAX(0,H54-50)))))</f>
        <v>0</v>
      </c>
      <c r="L54" s="46">
        <f t="shared" si="1"/>
        <v>0</v>
      </c>
      <c r="M54" s="37" t="str">
        <f t="shared" si="2"/>
        <v/>
      </c>
      <c r="N54" s="38" t="str">
        <f t="shared" si="3"/>
        <v/>
      </c>
    </row>
    <row r="55" spans="2:14" x14ac:dyDescent="0.3">
      <c r="B55" s="1"/>
      <c r="G55" s="16"/>
      <c r="J55" s="40">
        <f t="shared" si="0"/>
        <v>0</v>
      </c>
      <c r="K55" s="45" cm="1">
        <f t="array" ref="K55">IF(50&gt;H55,IF(I55="Nej",H55,(1-J55)*H55),IF(200&gt;H55,IF(I55="Nej",MAX(0,H55-75),MAX(0,MIN(H55-50,H55*(1-J55)))),IF(I55="Nej",MIN(IF(B55="Sjö",200,IF(B55="Flyg",500,X))*(1-J55),MAX(0,H55-75)),MIN(IF(B55="Sjö",200,IF(B55="Flyg",500,X))*(1-J55),MAX(0,H55-50)))))</f>
        <v>0</v>
      </c>
      <c r="L55" s="46">
        <f t="shared" si="1"/>
        <v>0</v>
      </c>
      <c r="M55" s="37" t="str">
        <f t="shared" si="2"/>
        <v/>
      </c>
      <c r="N55" s="38" t="str">
        <f t="shared" si="3"/>
        <v/>
      </c>
    </row>
    <row r="56" spans="2:14" x14ac:dyDescent="0.3">
      <c r="B56" s="1"/>
      <c r="G56" s="16"/>
      <c r="J56" s="40">
        <f t="shared" si="0"/>
        <v>0</v>
      </c>
      <c r="K56" s="45" cm="1">
        <f t="array" ref="K56">IF(50&gt;H56,IF(I56="Nej",H56,(1-J56)*H56),IF(200&gt;H56,IF(I56="Nej",MAX(0,H56-75),MAX(0,MIN(H56-50,H56*(1-J56)))),IF(I56="Nej",MIN(IF(B56="Sjö",200,IF(B56="Flyg",500,X))*(1-J56),MAX(0,H56-75)),MIN(IF(B56="Sjö",200,IF(B56="Flyg",500,X))*(1-J56),MAX(0,H56-50)))))</f>
        <v>0</v>
      </c>
      <c r="L56" s="46">
        <f t="shared" si="1"/>
        <v>0</v>
      </c>
      <c r="M56" s="37" t="str">
        <f t="shared" si="2"/>
        <v/>
      </c>
      <c r="N56" s="38" t="str">
        <f t="shared" si="3"/>
        <v/>
      </c>
    </row>
    <row r="57" spans="2:14" x14ac:dyDescent="0.3">
      <c r="B57" s="1"/>
      <c r="G57" s="16"/>
      <c r="J57" s="40">
        <f t="shared" si="0"/>
        <v>0</v>
      </c>
      <c r="K57" s="45" cm="1">
        <f t="array" ref="K57">IF(50&gt;H57,IF(I57="Nej",H57,(1-J57)*H57),IF(200&gt;H57,IF(I57="Nej",MAX(0,H57-75),MAX(0,MIN(H57-50,H57*(1-J57)))),IF(I57="Nej",MIN(IF(B57="Sjö",200,IF(B57="Flyg",500,X))*(1-J57),MAX(0,H57-75)),MIN(IF(B57="Sjö",200,IF(B57="Flyg",500,X))*(1-J57),MAX(0,H57-50)))))</f>
        <v>0</v>
      </c>
      <c r="L57" s="46">
        <f t="shared" si="1"/>
        <v>0</v>
      </c>
      <c r="M57" s="37" t="str">
        <f t="shared" si="2"/>
        <v/>
      </c>
      <c r="N57" s="38" t="str">
        <f t="shared" si="3"/>
        <v/>
      </c>
    </row>
    <row r="58" spans="2:14" x14ac:dyDescent="0.3">
      <c r="B58" s="1"/>
      <c r="G58" s="16"/>
      <c r="J58" s="40">
        <f t="shared" si="0"/>
        <v>0</v>
      </c>
      <c r="K58" s="45" cm="1">
        <f t="array" ref="K58">IF(50&gt;H58,IF(I58="Nej",H58,(1-J58)*H58),IF(200&gt;H58,IF(I58="Nej",MAX(0,H58-75),MAX(0,MIN(H58-50,H58*(1-J58)))),IF(I58="Nej",MIN(IF(B58="Sjö",200,IF(B58="Flyg",500,X))*(1-J58),MAX(0,H58-75)),MIN(IF(B58="Sjö",200,IF(B58="Flyg",500,X))*(1-J58),MAX(0,H58-50)))))</f>
        <v>0</v>
      </c>
      <c r="L58" s="46">
        <f t="shared" si="1"/>
        <v>0</v>
      </c>
      <c r="M58" s="37" t="str">
        <f t="shared" si="2"/>
        <v/>
      </c>
      <c r="N58" s="38" t="str">
        <f t="shared" si="3"/>
        <v/>
      </c>
    </row>
    <row r="59" spans="2:14" x14ac:dyDescent="0.3">
      <c r="B59" s="1"/>
      <c r="G59" s="16"/>
      <c r="J59" s="40">
        <f t="shared" si="0"/>
        <v>0</v>
      </c>
      <c r="K59" s="45" cm="1">
        <f t="array" ref="K59">IF(50&gt;H59,IF(I59="Nej",H59,(1-J59)*H59),IF(200&gt;H59,IF(I59="Nej",MAX(0,H59-75),MAX(0,MIN(H59-50,H59*(1-J59)))),IF(I59="Nej",MIN(IF(B59="Sjö",200,IF(B59="Flyg",500,X))*(1-J59),MAX(0,H59-75)),MIN(IF(B59="Sjö",200,IF(B59="Flyg",500,X))*(1-J59),MAX(0,H59-50)))))</f>
        <v>0</v>
      </c>
      <c r="L59" s="46">
        <f t="shared" si="1"/>
        <v>0</v>
      </c>
      <c r="M59" s="37" t="str">
        <f t="shared" si="2"/>
        <v/>
      </c>
      <c r="N59" s="38" t="str">
        <f t="shared" si="3"/>
        <v/>
      </c>
    </row>
    <row r="60" spans="2:14" x14ac:dyDescent="0.3">
      <c r="B60" s="1"/>
      <c r="G60" s="16"/>
      <c r="J60" s="40">
        <f t="shared" si="0"/>
        <v>0</v>
      </c>
      <c r="K60" s="45" cm="1">
        <f t="array" ref="K60">IF(50&gt;H60,IF(I60="Nej",H60,(1-J60)*H60),IF(200&gt;H60,IF(I60="Nej",MAX(0,H60-75),MAX(0,MIN(H60-50,H60*(1-J60)))),IF(I60="Nej",MIN(IF(B60="Sjö",200,IF(B60="Flyg",500,X))*(1-J60),MAX(0,H60-75)),MIN(IF(B60="Sjö",200,IF(B60="Flyg",500,X))*(1-J60),MAX(0,H60-50)))))</f>
        <v>0</v>
      </c>
      <c r="L60" s="46">
        <f t="shared" si="1"/>
        <v>0</v>
      </c>
      <c r="M60" s="37" t="str">
        <f t="shared" si="2"/>
        <v/>
      </c>
      <c r="N60" s="38" t="str">
        <f t="shared" si="3"/>
        <v/>
      </c>
    </row>
    <row r="61" spans="2:14" x14ac:dyDescent="0.3">
      <c r="B61" s="1"/>
      <c r="G61" s="16"/>
      <c r="J61" s="40">
        <f t="shared" si="0"/>
        <v>0</v>
      </c>
      <c r="K61" s="45" cm="1">
        <f t="array" ref="K61">IF(50&gt;H61,IF(I61="Nej",H61,(1-J61)*H61),IF(200&gt;H61,IF(I61="Nej",MAX(0,H61-75),MAX(0,MIN(H61-50,H61*(1-J61)))),IF(I61="Nej",MIN(IF(B61="Sjö",200,IF(B61="Flyg",500,X))*(1-J61),MAX(0,H61-75)),MIN(IF(B61="Sjö",200,IF(B61="Flyg",500,X))*(1-J61),MAX(0,H61-50)))))</f>
        <v>0</v>
      </c>
      <c r="L61" s="46">
        <f t="shared" si="1"/>
        <v>0</v>
      </c>
      <c r="M61" s="37" t="str">
        <f t="shared" si="2"/>
        <v/>
      </c>
      <c r="N61" s="38" t="str">
        <f t="shared" si="3"/>
        <v/>
      </c>
    </row>
    <row r="62" spans="2:14" x14ac:dyDescent="0.3">
      <c r="B62" s="1"/>
      <c r="G62" s="16"/>
      <c r="J62" s="40">
        <f t="shared" si="0"/>
        <v>0</v>
      </c>
      <c r="K62" s="45" cm="1">
        <f t="array" ref="K62">IF(50&gt;H62,IF(I62="Nej",H62,(1-J62)*H62),IF(200&gt;H62,IF(I62="Nej",MAX(0,H62-75),MAX(0,MIN(H62-50,H62*(1-J62)))),IF(I62="Nej",MIN(IF(B62="Sjö",200,IF(B62="Flyg",500,X))*(1-J62),MAX(0,H62-75)),MIN(IF(B62="Sjö",200,IF(B62="Flyg",500,X))*(1-J62),MAX(0,H62-50)))))</f>
        <v>0</v>
      </c>
      <c r="L62" s="46">
        <f t="shared" si="1"/>
        <v>0</v>
      </c>
      <c r="M62" s="37" t="str">
        <f t="shared" si="2"/>
        <v/>
      </c>
      <c r="N62" s="38" t="str">
        <f t="shared" si="3"/>
        <v/>
      </c>
    </row>
    <row r="63" spans="2:14" x14ac:dyDescent="0.3">
      <c r="B63" s="1"/>
      <c r="G63" s="16"/>
      <c r="J63" s="40">
        <f t="shared" si="0"/>
        <v>0</v>
      </c>
      <c r="K63" s="45" cm="1">
        <f t="array" ref="K63">IF(50&gt;H63,IF(I63="Nej",H63,(1-J63)*H63),IF(200&gt;H63,IF(I63="Nej",MAX(0,H63-75),MAX(0,MIN(H63-50,H63*(1-J63)))),IF(I63="Nej",MIN(IF(B63="Sjö",200,IF(B63="Flyg",500,X))*(1-J63),MAX(0,H63-75)),MIN(IF(B63="Sjö",200,IF(B63="Flyg",500,X))*(1-J63),MAX(0,H63-50)))))</f>
        <v>0</v>
      </c>
      <c r="L63" s="46">
        <f t="shared" si="1"/>
        <v>0</v>
      </c>
      <c r="M63" s="37" t="str">
        <f t="shared" si="2"/>
        <v/>
      </c>
      <c r="N63" s="38" t="str">
        <f t="shared" si="3"/>
        <v/>
      </c>
    </row>
    <row r="64" spans="2:14" x14ac:dyDescent="0.3">
      <c r="B64" s="1"/>
      <c r="G64" s="16"/>
      <c r="J64" s="40">
        <f t="shared" si="0"/>
        <v>0</v>
      </c>
      <c r="K64" s="45" cm="1">
        <f t="array" ref="K64">IF(50&gt;H64,IF(I64="Nej",H64,(1-J64)*H64),IF(200&gt;H64,IF(I64="Nej",MAX(0,H64-75),MAX(0,MIN(H64-50,H64*(1-J64)))),IF(I64="Nej",MIN(IF(B64="Sjö",200,IF(B64="Flyg",500,X))*(1-J64),MAX(0,H64-75)),MIN(IF(B64="Sjö",200,IF(B64="Flyg",500,X))*(1-J64),MAX(0,H64-50)))))</f>
        <v>0</v>
      </c>
      <c r="L64" s="46">
        <f t="shared" si="1"/>
        <v>0</v>
      </c>
      <c r="M64" s="37" t="str">
        <f t="shared" si="2"/>
        <v/>
      </c>
      <c r="N64" s="38" t="str">
        <f t="shared" si="3"/>
        <v/>
      </c>
    </row>
    <row r="65" spans="2:14" x14ac:dyDescent="0.3">
      <c r="B65" s="1"/>
      <c r="G65" s="16"/>
      <c r="J65" s="40">
        <f t="shared" si="0"/>
        <v>0</v>
      </c>
      <c r="K65" s="45" cm="1">
        <f t="array" ref="K65">IF(50&gt;H65,IF(I65="Nej",H65,(1-J65)*H65),IF(200&gt;H65,IF(I65="Nej",MAX(0,H65-75),MAX(0,MIN(H65-50,H65*(1-J65)))),IF(I65="Nej",MIN(IF(B65="Sjö",200,IF(B65="Flyg",500,X))*(1-J65),MAX(0,H65-75)),MIN(IF(B65="Sjö",200,IF(B65="Flyg",500,X))*(1-J65),MAX(0,H65-50)))))</f>
        <v>0</v>
      </c>
      <c r="L65" s="46">
        <f t="shared" si="1"/>
        <v>0</v>
      </c>
      <c r="M65" s="37" t="str">
        <f t="shared" si="2"/>
        <v/>
      </c>
      <c r="N65" s="38" t="str">
        <f t="shared" si="3"/>
        <v/>
      </c>
    </row>
    <row r="66" spans="2:14" x14ac:dyDescent="0.3">
      <c r="B66" s="1"/>
      <c r="G66" s="16"/>
      <c r="J66" s="40">
        <f t="shared" si="0"/>
        <v>0</v>
      </c>
      <c r="K66" s="45" cm="1">
        <f t="array" ref="K66">IF(50&gt;H66,IF(I66="Nej",H66,(1-J66)*H66),IF(200&gt;H66,IF(I66="Nej",MAX(0,H66-75),MAX(0,MIN(H66-50,H66*(1-J66)))),IF(I66="Nej",MIN(IF(B66="Sjö",200,IF(B66="Flyg",500,X))*(1-J66),MAX(0,H66-75)),MIN(IF(B66="Sjö",200,IF(B66="Flyg",500,X))*(1-J66),MAX(0,H66-50)))))</f>
        <v>0</v>
      </c>
      <c r="L66" s="46">
        <f t="shared" si="1"/>
        <v>0</v>
      </c>
      <c r="M66" s="37" t="str">
        <f t="shared" si="2"/>
        <v/>
      </c>
      <c r="N66" s="38" t="str">
        <f t="shared" si="3"/>
        <v/>
      </c>
    </row>
    <row r="67" spans="2:14" x14ac:dyDescent="0.3">
      <c r="B67" s="1"/>
      <c r="G67" s="16"/>
      <c r="J67" s="40">
        <f t="shared" si="0"/>
        <v>0</v>
      </c>
      <c r="K67" s="45" cm="1">
        <f t="array" ref="K67">IF(50&gt;H67,IF(I67="Nej",H67,(1-J67)*H67),IF(200&gt;H67,IF(I67="Nej",MAX(0,H67-75),MAX(0,MIN(H67-50,H67*(1-J67)))),IF(I67="Nej",MIN(IF(B67="Sjö",200,IF(B67="Flyg",500,X))*(1-J67),MAX(0,H67-75)),MIN(IF(B67="Sjö",200,IF(B67="Flyg",500,X))*(1-J67),MAX(0,H67-50)))))</f>
        <v>0</v>
      </c>
      <c r="L67" s="46">
        <f t="shared" si="1"/>
        <v>0</v>
      </c>
      <c r="M67" s="37" t="str">
        <f t="shared" si="2"/>
        <v/>
      </c>
      <c r="N67" s="38" t="str">
        <f t="shared" si="3"/>
        <v/>
      </c>
    </row>
    <row r="68" spans="2:14" x14ac:dyDescent="0.3">
      <c r="B68" s="1"/>
      <c r="G68" s="16"/>
      <c r="J68" s="40">
        <f t="shared" si="0"/>
        <v>0</v>
      </c>
      <c r="K68" s="45" cm="1">
        <f t="array" ref="K68">IF(50&gt;H68,IF(I68="Nej",H68,(1-J68)*H68),IF(200&gt;H68,IF(I68="Nej",MAX(0,H68-75),MAX(0,MIN(H68-50,H68*(1-J68)))),IF(I68="Nej",MIN(IF(B68="Sjö",200,IF(B68="Flyg",500,X))*(1-J68),MAX(0,H68-75)),MIN(IF(B68="Sjö",200,IF(B68="Flyg",500,X))*(1-J68),MAX(0,H68-50)))))</f>
        <v>0</v>
      </c>
      <c r="L68" s="46">
        <f t="shared" si="1"/>
        <v>0</v>
      </c>
      <c r="M68" s="37" t="str">
        <f t="shared" si="2"/>
        <v/>
      </c>
      <c r="N68" s="38" t="str">
        <f t="shared" si="3"/>
        <v/>
      </c>
    </row>
    <row r="69" spans="2:14" x14ac:dyDescent="0.3">
      <c r="B69" s="1"/>
      <c r="G69" s="16"/>
      <c r="J69" s="40">
        <f t="shared" si="0"/>
        <v>0</v>
      </c>
      <c r="K69" s="45" cm="1">
        <f t="array" ref="K69">IF(50&gt;H69,IF(I69="Nej",H69,(1-J69)*H69),IF(200&gt;H69,IF(I69="Nej",MAX(0,H69-75),MAX(0,MIN(H69-50,H69*(1-J69)))),IF(I69="Nej",MIN(IF(B69="Sjö",200,IF(B69="Flyg",500,X))*(1-J69),MAX(0,H69-75)),MIN(IF(B69="Sjö",200,IF(B69="Flyg",500,X))*(1-J69),MAX(0,H69-50)))))</f>
        <v>0</v>
      </c>
      <c r="L69" s="46">
        <f t="shared" si="1"/>
        <v>0</v>
      </c>
      <c r="M69" s="37" t="str">
        <f t="shared" si="2"/>
        <v/>
      </c>
      <c r="N69" s="38" t="str">
        <f t="shared" si="3"/>
        <v/>
      </c>
    </row>
    <row r="70" spans="2:14" x14ac:dyDescent="0.3">
      <c r="B70" s="1"/>
      <c r="G70" s="16"/>
      <c r="J70" s="40">
        <f t="shared" si="0"/>
        <v>0</v>
      </c>
      <c r="K70" s="45" cm="1">
        <f t="array" ref="K70">IF(50&gt;H70,IF(I70="Nej",H70,(1-J70)*H70),IF(200&gt;H70,IF(I70="Nej",MAX(0,H70-75),MAX(0,MIN(H70-50,H70*(1-J70)))),IF(I70="Nej",MIN(IF(B70="Sjö",200,IF(B70="Flyg",500,X))*(1-J70),MAX(0,H70-75)),MIN(IF(B70="Sjö",200,IF(B70="Flyg",500,X))*(1-J70),MAX(0,H70-50)))))</f>
        <v>0</v>
      </c>
      <c r="L70" s="46">
        <f t="shared" si="1"/>
        <v>0</v>
      </c>
      <c r="M70" s="37" t="str">
        <f t="shared" si="2"/>
        <v/>
      </c>
      <c r="N70" s="38" t="str">
        <f t="shared" si="3"/>
        <v/>
      </c>
    </row>
    <row r="71" spans="2:14" x14ac:dyDescent="0.3">
      <c r="B71" s="1"/>
      <c r="G71" s="16"/>
      <c r="J71" s="40">
        <f t="shared" si="0"/>
        <v>0</v>
      </c>
      <c r="K71" s="45" cm="1">
        <f t="array" ref="K71">IF(50&gt;H71,IF(I71="Nej",H71,(1-J71)*H71),IF(200&gt;H71,IF(I71="Nej",MAX(0,H71-75),MAX(0,MIN(H71-50,H71*(1-J71)))),IF(I71="Nej",MIN(IF(B71="Sjö",200,IF(B71="Flyg",500,X))*(1-J71),MAX(0,H71-75)),MIN(IF(B71="Sjö",200,IF(B71="Flyg",500,X))*(1-J71),MAX(0,H71-50)))))</f>
        <v>0</v>
      </c>
      <c r="L71" s="46">
        <f t="shared" si="1"/>
        <v>0</v>
      </c>
      <c r="M71" s="37" t="str">
        <f t="shared" si="2"/>
        <v/>
      </c>
      <c r="N71" s="38" t="str">
        <f t="shared" si="3"/>
        <v/>
      </c>
    </row>
    <row r="72" spans="2:14" x14ac:dyDescent="0.3">
      <c r="B72" s="1"/>
      <c r="G72" s="16"/>
      <c r="J72" s="40">
        <f t="shared" ref="J72:J135" si="4">MAX(0,IF(I72="Ja",1-H72/G72,0))</f>
        <v>0</v>
      </c>
      <c r="K72" s="45" cm="1">
        <f t="array" ref="K72">IF(50&gt;H72,IF(I72="Nej",H72,(1-J72)*H72),IF(200&gt;H72,IF(I72="Nej",MAX(0,H72-75),MAX(0,MIN(H72-50,H72*(1-J72)))),IF(I72="Nej",MIN(IF(B72="Sjö",200,IF(B72="Flyg",500,X))*(1-J72),MAX(0,H72-75)),MIN(IF(B72="Sjö",200,IF(B72="Flyg",500,X))*(1-J72),MAX(0,H72-50)))))</f>
        <v>0</v>
      </c>
      <c r="L72" s="46">
        <f t="shared" ref="L72:L135" si="5">H72-K72</f>
        <v>0</v>
      </c>
      <c r="M72" s="37" t="str">
        <f t="shared" ref="M72:M135" si="6">IF(H72="","",IF(B72="Sjö","",IF(B72="Flyg","","Obs. Fyll i ´Sjö´ eller ´Flyg´")))</f>
        <v/>
      </c>
      <c r="N72" s="38" t="str">
        <f t="shared" ref="N72:N135" si="7">IF(I72="Ja",IF(G72="","Obs: Fyll i Biljettpris utan rabatt, vid Särskild rabatt",""),"")</f>
        <v/>
      </c>
    </row>
    <row r="73" spans="2:14" x14ac:dyDescent="0.3">
      <c r="B73" s="1"/>
      <c r="G73" s="16"/>
      <c r="J73" s="40">
        <f t="shared" si="4"/>
        <v>0</v>
      </c>
      <c r="K73" s="45" cm="1">
        <f t="array" ref="K73">IF(50&gt;H73,IF(I73="Nej",H73,(1-J73)*H73),IF(200&gt;H73,IF(I73="Nej",MAX(0,H73-75),MAX(0,MIN(H73-50,H73*(1-J73)))),IF(I73="Nej",MIN(IF(B73="Sjö",200,IF(B73="Flyg",500,X))*(1-J73),MAX(0,H73-75)),MIN(IF(B73="Sjö",200,IF(B73="Flyg",500,X))*(1-J73),MAX(0,H73-50)))))</f>
        <v>0</v>
      </c>
      <c r="L73" s="46">
        <f t="shared" si="5"/>
        <v>0</v>
      </c>
      <c r="M73" s="37" t="str">
        <f t="shared" si="6"/>
        <v/>
      </c>
      <c r="N73" s="38" t="str">
        <f t="shared" si="7"/>
        <v/>
      </c>
    </row>
    <row r="74" spans="2:14" x14ac:dyDescent="0.3">
      <c r="B74" s="1"/>
      <c r="G74" s="16"/>
      <c r="J74" s="40">
        <f t="shared" si="4"/>
        <v>0</v>
      </c>
      <c r="K74" s="45" cm="1">
        <f t="array" ref="K74">IF(50&gt;H74,IF(I74="Nej",H74,(1-J74)*H74),IF(200&gt;H74,IF(I74="Nej",MAX(0,H74-75),MAX(0,MIN(H74-50,H74*(1-J74)))),IF(I74="Nej",MIN(IF(B74="Sjö",200,IF(B74="Flyg",500,X))*(1-J74),MAX(0,H74-75)),MIN(IF(B74="Sjö",200,IF(B74="Flyg",500,X))*(1-J74),MAX(0,H74-50)))))</f>
        <v>0</v>
      </c>
      <c r="L74" s="46">
        <f t="shared" si="5"/>
        <v>0</v>
      </c>
      <c r="M74" s="37" t="str">
        <f t="shared" si="6"/>
        <v/>
      </c>
      <c r="N74" s="38" t="str">
        <f t="shared" si="7"/>
        <v/>
      </c>
    </row>
    <row r="75" spans="2:14" x14ac:dyDescent="0.3">
      <c r="B75" s="1"/>
      <c r="G75" s="16"/>
      <c r="J75" s="40">
        <f t="shared" si="4"/>
        <v>0</v>
      </c>
      <c r="K75" s="45" cm="1">
        <f t="array" ref="K75">IF(50&gt;H75,IF(I75="Nej",H75,(1-J75)*H75),IF(200&gt;H75,IF(I75="Nej",MAX(0,H75-75),MAX(0,MIN(H75-50,H75*(1-J75)))),IF(I75="Nej",MIN(IF(B75="Sjö",200,IF(B75="Flyg",500,X))*(1-J75),MAX(0,H75-75)),MIN(IF(B75="Sjö",200,IF(B75="Flyg",500,X))*(1-J75),MAX(0,H75-50)))))</f>
        <v>0</v>
      </c>
      <c r="L75" s="46">
        <f t="shared" si="5"/>
        <v>0</v>
      </c>
      <c r="M75" s="37" t="str">
        <f t="shared" si="6"/>
        <v/>
      </c>
      <c r="N75" s="38" t="str">
        <f t="shared" si="7"/>
        <v/>
      </c>
    </row>
    <row r="76" spans="2:14" x14ac:dyDescent="0.3">
      <c r="B76" s="1"/>
      <c r="G76" s="16"/>
      <c r="J76" s="40">
        <f t="shared" si="4"/>
        <v>0</v>
      </c>
      <c r="K76" s="45" cm="1">
        <f t="array" ref="K76">IF(50&gt;H76,IF(I76="Nej",H76,(1-J76)*H76),IF(200&gt;H76,IF(I76="Nej",MAX(0,H76-75),MAX(0,MIN(H76-50,H76*(1-J76)))),IF(I76="Nej",MIN(IF(B76="Sjö",200,IF(B76="Flyg",500,X))*(1-J76),MAX(0,H76-75)),MIN(IF(B76="Sjö",200,IF(B76="Flyg",500,X))*(1-J76),MAX(0,H76-50)))))</f>
        <v>0</v>
      </c>
      <c r="L76" s="46">
        <f t="shared" si="5"/>
        <v>0</v>
      </c>
      <c r="M76" s="37" t="str">
        <f t="shared" si="6"/>
        <v/>
      </c>
      <c r="N76" s="38" t="str">
        <f t="shared" si="7"/>
        <v/>
      </c>
    </row>
    <row r="77" spans="2:14" x14ac:dyDescent="0.3">
      <c r="B77" s="1"/>
      <c r="G77" s="16"/>
      <c r="J77" s="40">
        <f t="shared" si="4"/>
        <v>0</v>
      </c>
      <c r="K77" s="45" cm="1">
        <f t="array" ref="K77">IF(50&gt;H77,IF(I77="Nej",H77,(1-J77)*H77),IF(200&gt;H77,IF(I77="Nej",MAX(0,H77-75),MAX(0,MIN(H77-50,H77*(1-J77)))),IF(I77="Nej",MIN(IF(B77="Sjö",200,IF(B77="Flyg",500,X))*(1-J77),MAX(0,H77-75)),MIN(IF(B77="Sjö",200,IF(B77="Flyg",500,X))*(1-J77),MAX(0,H77-50)))))</f>
        <v>0</v>
      </c>
      <c r="L77" s="46">
        <f t="shared" si="5"/>
        <v>0</v>
      </c>
      <c r="M77" s="37" t="str">
        <f t="shared" si="6"/>
        <v/>
      </c>
      <c r="N77" s="38" t="str">
        <f t="shared" si="7"/>
        <v/>
      </c>
    </row>
    <row r="78" spans="2:14" x14ac:dyDescent="0.3">
      <c r="B78" s="1"/>
      <c r="G78" s="16"/>
      <c r="J78" s="40">
        <f t="shared" si="4"/>
        <v>0</v>
      </c>
      <c r="K78" s="45" cm="1">
        <f t="array" ref="K78">IF(50&gt;H78,IF(I78="Nej",H78,(1-J78)*H78),IF(200&gt;H78,IF(I78="Nej",MAX(0,H78-75),MAX(0,MIN(H78-50,H78*(1-J78)))),IF(I78="Nej",MIN(IF(B78="Sjö",200,IF(B78="Flyg",500,X))*(1-J78),MAX(0,H78-75)),MIN(IF(B78="Sjö",200,IF(B78="Flyg",500,X))*(1-J78),MAX(0,H78-50)))))</f>
        <v>0</v>
      </c>
      <c r="L78" s="46">
        <f t="shared" si="5"/>
        <v>0</v>
      </c>
      <c r="M78" s="37" t="str">
        <f t="shared" si="6"/>
        <v/>
      </c>
      <c r="N78" s="38" t="str">
        <f t="shared" si="7"/>
        <v/>
      </c>
    </row>
    <row r="79" spans="2:14" x14ac:dyDescent="0.3">
      <c r="B79" s="1"/>
      <c r="G79" s="16"/>
      <c r="J79" s="40">
        <f t="shared" si="4"/>
        <v>0</v>
      </c>
      <c r="K79" s="45" cm="1">
        <f t="array" ref="K79">IF(50&gt;H79,IF(I79="Nej",H79,(1-J79)*H79),IF(200&gt;H79,IF(I79="Nej",MAX(0,H79-75),MAX(0,MIN(H79-50,H79*(1-J79)))),IF(I79="Nej",MIN(IF(B79="Sjö",200,IF(B79="Flyg",500,X))*(1-J79),MAX(0,H79-75)),MIN(IF(B79="Sjö",200,IF(B79="Flyg",500,X))*(1-J79),MAX(0,H79-50)))))</f>
        <v>0</v>
      </c>
      <c r="L79" s="46">
        <f t="shared" si="5"/>
        <v>0</v>
      </c>
      <c r="M79" s="37" t="str">
        <f t="shared" si="6"/>
        <v/>
      </c>
      <c r="N79" s="38" t="str">
        <f t="shared" si="7"/>
        <v/>
      </c>
    </row>
    <row r="80" spans="2:14" x14ac:dyDescent="0.3">
      <c r="B80" s="1"/>
      <c r="G80" s="16"/>
      <c r="J80" s="40">
        <f t="shared" si="4"/>
        <v>0</v>
      </c>
      <c r="K80" s="45" cm="1">
        <f t="array" ref="K80">IF(50&gt;H80,IF(I80="Nej",H80,(1-J80)*H80),IF(200&gt;H80,IF(I80="Nej",MAX(0,H80-75),MAX(0,MIN(H80-50,H80*(1-J80)))),IF(I80="Nej",MIN(IF(B80="Sjö",200,IF(B80="Flyg",500,X))*(1-J80),MAX(0,H80-75)),MIN(IF(B80="Sjö",200,IF(B80="Flyg",500,X))*(1-J80),MAX(0,H80-50)))))</f>
        <v>0</v>
      </c>
      <c r="L80" s="46">
        <f t="shared" si="5"/>
        <v>0</v>
      </c>
      <c r="M80" s="37" t="str">
        <f t="shared" si="6"/>
        <v/>
      </c>
      <c r="N80" s="38" t="str">
        <f t="shared" si="7"/>
        <v/>
      </c>
    </row>
    <row r="81" spans="2:14" x14ac:dyDescent="0.3">
      <c r="B81" s="1"/>
      <c r="G81" s="16"/>
      <c r="J81" s="40">
        <f t="shared" si="4"/>
        <v>0</v>
      </c>
      <c r="K81" s="45" cm="1">
        <f t="array" ref="K81">IF(50&gt;H81,IF(I81="Nej",H81,(1-J81)*H81),IF(200&gt;H81,IF(I81="Nej",MAX(0,H81-75),MAX(0,MIN(H81-50,H81*(1-J81)))),IF(I81="Nej",MIN(IF(B81="Sjö",200,IF(B81="Flyg",500,X))*(1-J81),MAX(0,H81-75)),MIN(IF(B81="Sjö",200,IF(B81="Flyg",500,X))*(1-J81),MAX(0,H81-50)))))</f>
        <v>0</v>
      </c>
      <c r="L81" s="46">
        <f t="shared" si="5"/>
        <v>0</v>
      </c>
      <c r="M81" s="37" t="str">
        <f t="shared" si="6"/>
        <v/>
      </c>
      <c r="N81" s="38" t="str">
        <f t="shared" si="7"/>
        <v/>
      </c>
    </row>
    <row r="82" spans="2:14" x14ac:dyDescent="0.3">
      <c r="B82" s="1"/>
      <c r="G82" s="16"/>
      <c r="J82" s="40">
        <f t="shared" si="4"/>
        <v>0</v>
      </c>
      <c r="K82" s="45" cm="1">
        <f t="array" ref="K82">IF(50&gt;H82,IF(I82="Nej",H82,(1-J82)*H82),IF(200&gt;H82,IF(I82="Nej",MAX(0,H82-75),MAX(0,MIN(H82-50,H82*(1-J82)))),IF(I82="Nej",MIN(IF(B82="Sjö",200,IF(B82="Flyg",500,X))*(1-J82),MAX(0,H82-75)),MIN(IF(B82="Sjö",200,IF(B82="Flyg",500,X))*(1-J82),MAX(0,H82-50)))))</f>
        <v>0</v>
      </c>
      <c r="L82" s="46">
        <f t="shared" si="5"/>
        <v>0</v>
      </c>
      <c r="M82" s="37" t="str">
        <f t="shared" si="6"/>
        <v/>
      </c>
      <c r="N82" s="38" t="str">
        <f t="shared" si="7"/>
        <v/>
      </c>
    </row>
    <row r="83" spans="2:14" x14ac:dyDescent="0.3">
      <c r="B83" s="1"/>
      <c r="G83" s="16"/>
      <c r="J83" s="40">
        <f t="shared" si="4"/>
        <v>0</v>
      </c>
      <c r="K83" s="45" cm="1">
        <f t="array" ref="K83">IF(50&gt;H83,IF(I83="Nej",H83,(1-J83)*H83),IF(200&gt;H83,IF(I83="Nej",MAX(0,H83-75),MAX(0,MIN(H83-50,H83*(1-J83)))),IF(I83="Nej",MIN(IF(B83="Sjö",200,IF(B83="Flyg",500,X))*(1-J83),MAX(0,H83-75)),MIN(IF(B83="Sjö",200,IF(B83="Flyg",500,X))*(1-J83),MAX(0,H83-50)))))</f>
        <v>0</v>
      </c>
      <c r="L83" s="46">
        <f t="shared" si="5"/>
        <v>0</v>
      </c>
      <c r="M83" s="37" t="str">
        <f t="shared" si="6"/>
        <v/>
      </c>
      <c r="N83" s="38" t="str">
        <f t="shared" si="7"/>
        <v/>
      </c>
    </row>
    <row r="84" spans="2:14" x14ac:dyDescent="0.3">
      <c r="B84" s="1"/>
      <c r="G84" s="16"/>
      <c r="J84" s="40">
        <f t="shared" si="4"/>
        <v>0</v>
      </c>
      <c r="K84" s="45" cm="1">
        <f t="array" ref="K84">IF(50&gt;H84,IF(I84="Nej",H84,(1-J84)*H84),IF(200&gt;H84,IF(I84="Nej",MAX(0,H84-75),MAX(0,MIN(H84-50,H84*(1-J84)))),IF(I84="Nej",MIN(IF(B84="Sjö",200,IF(B84="Flyg",500,X))*(1-J84),MAX(0,H84-75)),MIN(IF(B84="Sjö",200,IF(B84="Flyg",500,X))*(1-J84),MAX(0,H84-50)))))</f>
        <v>0</v>
      </c>
      <c r="L84" s="46">
        <f t="shared" si="5"/>
        <v>0</v>
      </c>
      <c r="M84" s="37" t="str">
        <f t="shared" si="6"/>
        <v/>
      </c>
      <c r="N84" s="38" t="str">
        <f t="shared" si="7"/>
        <v/>
      </c>
    </row>
    <row r="85" spans="2:14" x14ac:dyDescent="0.3">
      <c r="B85" s="1"/>
      <c r="G85" s="16"/>
      <c r="J85" s="40">
        <f t="shared" si="4"/>
        <v>0</v>
      </c>
      <c r="K85" s="45" cm="1">
        <f t="array" ref="K85">IF(50&gt;H85,IF(I85="Nej",H85,(1-J85)*H85),IF(200&gt;H85,IF(I85="Nej",MAX(0,H85-75),MAX(0,MIN(H85-50,H85*(1-J85)))),IF(I85="Nej",MIN(IF(B85="Sjö",200,IF(B85="Flyg",500,X))*(1-J85),MAX(0,H85-75)),MIN(IF(B85="Sjö",200,IF(B85="Flyg",500,X))*(1-J85),MAX(0,H85-50)))))</f>
        <v>0</v>
      </c>
      <c r="L85" s="46">
        <f t="shared" si="5"/>
        <v>0</v>
      </c>
      <c r="M85" s="37" t="str">
        <f t="shared" si="6"/>
        <v/>
      </c>
      <c r="N85" s="38" t="str">
        <f t="shared" si="7"/>
        <v/>
      </c>
    </row>
    <row r="86" spans="2:14" x14ac:dyDescent="0.3">
      <c r="B86" s="1"/>
      <c r="G86" s="16"/>
      <c r="J86" s="40">
        <f t="shared" si="4"/>
        <v>0</v>
      </c>
      <c r="K86" s="45" cm="1">
        <f t="array" ref="K86">IF(50&gt;H86,IF(I86="Nej",H86,(1-J86)*H86),IF(200&gt;H86,IF(I86="Nej",MAX(0,H86-75),MAX(0,MIN(H86-50,H86*(1-J86)))),IF(I86="Nej",MIN(IF(B86="Sjö",200,IF(B86="Flyg",500,X))*(1-J86),MAX(0,H86-75)),MIN(IF(B86="Sjö",200,IF(B86="Flyg",500,X))*(1-J86),MAX(0,H86-50)))))</f>
        <v>0</v>
      </c>
      <c r="L86" s="46">
        <f t="shared" si="5"/>
        <v>0</v>
      </c>
      <c r="M86" s="37" t="str">
        <f t="shared" si="6"/>
        <v/>
      </c>
      <c r="N86" s="38" t="str">
        <f t="shared" si="7"/>
        <v/>
      </c>
    </row>
    <row r="87" spans="2:14" x14ac:dyDescent="0.3">
      <c r="B87" s="1"/>
      <c r="G87" s="16"/>
      <c r="J87" s="40">
        <f t="shared" si="4"/>
        <v>0</v>
      </c>
      <c r="K87" s="45" cm="1">
        <f t="array" ref="K87">IF(50&gt;H87,IF(I87="Nej",H87,(1-J87)*H87),IF(200&gt;H87,IF(I87="Nej",MAX(0,H87-75),MAX(0,MIN(H87-50,H87*(1-J87)))),IF(I87="Nej",MIN(IF(B87="Sjö",200,IF(B87="Flyg",500,X))*(1-J87),MAX(0,H87-75)),MIN(IF(B87="Sjö",200,IF(B87="Flyg",500,X))*(1-J87),MAX(0,H87-50)))))</f>
        <v>0</v>
      </c>
      <c r="L87" s="46">
        <f t="shared" si="5"/>
        <v>0</v>
      </c>
      <c r="M87" s="37" t="str">
        <f t="shared" si="6"/>
        <v/>
      </c>
      <c r="N87" s="38" t="str">
        <f t="shared" si="7"/>
        <v/>
      </c>
    </row>
    <row r="88" spans="2:14" x14ac:dyDescent="0.3">
      <c r="B88" s="1"/>
      <c r="G88" s="16"/>
      <c r="J88" s="40">
        <f t="shared" si="4"/>
        <v>0</v>
      </c>
      <c r="K88" s="45" cm="1">
        <f t="array" ref="K88">IF(50&gt;H88,IF(I88="Nej",H88,(1-J88)*H88),IF(200&gt;H88,IF(I88="Nej",MAX(0,H88-75),MAX(0,MIN(H88-50,H88*(1-J88)))),IF(I88="Nej",MIN(IF(B88="Sjö",200,IF(B88="Flyg",500,X))*(1-J88),MAX(0,H88-75)),MIN(IF(B88="Sjö",200,IF(B88="Flyg",500,X))*(1-J88),MAX(0,H88-50)))))</f>
        <v>0</v>
      </c>
      <c r="L88" s="46">
        <f t="shared" si="5"/>
        <v>0</v>
      </c>
      <c r="M88" s="37" t="str">
        <f t="shared" si="6"/>
        <v/>
      </c>
      <c r="N88" s="38" t="str">
        <f t="shared" si="7"/>
        <v/>
      </c>
    </row>
    <row r="89" spans="2:14" x14ac:dyDescent="0.3">
      <c r="B89" s="1"/>
      <c r="G89" s="16"/>
      <c r="J89" s="40">
        <f t="shared" si="4"/>
        <v>0</v>
      </c>
      <c r="K89" s="45" cm="1">
        <f t="array" ref="K89">IF(50&gt;H89,IF(I89="Nej",H89,(1-J89)*H89),IF(200&gt;H89,IF(I89="Nej",MAX(0,H89-75),MAX(0,MIN(H89-50,H89*(1-J89)))),IF(I89="Nej",MIN(IF(B89="Sjö",200,IF(B89="Flyg",500,X))*(1-J89),MAX(0,H89-75)),MIN(IF(B89="Sjö",200,IF(B89="Flyg",500,X))*(1-J89),MAX(0,H89-50)))))</f>
        <v>0</v>
      </c>
      <c r="L89" s="46">
        <f t="shared" si="5"/>
        <v>0</v>
      </c>
      <c r="M89" s="37" t="str">
        <f t="shared" si="6"/>
        <v/>
      </c>
      <c r="N89" s="38" t="str">
        <f t="shared" si="7"/>
        <v/>
      </c>
    </row>
    <row r="90" spans="2:14" x14ac:dyDescent="0.3">
      <c r="B90" s="1"/>
      <c r="G90" s="16"/>
      <c r="J90" s="40">
        <f t="shared" si="4"/>
        <v>0</v>
      </c>
      <c r="K90" s="45" cm="1">
        <f t="array" ref="K90">IF(50&gt;H90,IF(I90="Nej",H90,(1-J90)*H90),IF(200&gt;H90,IF(I90="Nej",MAX(0,H90-75),MAX(0,MIN(H90-50,H90*(1-J90)))),IF(I90="Nej",MIN(IF(B90="Sjö",200,IF(B90="Flyg",500,X))*(1-J90),MAX(0,H90-75)),MIN(IF(B90="Sjö",200,IF(B90="Flyg",500,X))*(1-J90),MAX(0,H90-50)))))</f>
        <v>0</v>
      </c>
      <c r="L90" s="46">
        <f t="shared" si="5"/>
        <v>0</v>
      </c>
      <c r="M90" s="37" t="str">
        <f t="shared" si="6"/>
        <v/>
      </c>
      <c r="N90" s="38" t="str">
        <f t="shared" si="7"/>
        <v/>
      </c>
    </row>
    <row r="91" spans="2:14" x14ac:dyDescent="0.3">
      <c r="B91" s="1"/>
      <c r="G91" s="16"/>
      <c r="J91" s="40">
        <f t="shared" si="4"/>
        <v>0</v>
      </c>
      <c r="K91" s="45" cm="1">
        <f t="array" ref="K91">IF(50&gt;H91,IF(I91="Nej",H91,(1-J91)*H91),IF(200&gt;H91,IF(I91="Nej",MAX(0,H91-75),MAX(0,MIN(H91-50,H91*(1-J91)))),IF(I91="Nej",MIN(IF(B91="Sjö",200,IF(B91="Flyg",500,X))*(1-J91),MAX(0,H91-75)),MIN(IF(B91="Sjö",200,IF(B91="Flyg",500,X))*(1-J91),MAX(0,H91-50)))))</f>
        <v>0</v>
      </c>
      <c r="L91" s="46">
        <f t="shared" si="5"/>
        <v>0</v>
      </c>
      <c r="M91" s="37" t="str">
        <f t="shared" si="6"/>
        <v/>
      </c>
      <c r="N91" s="38" t="str">
        <f t="shared" si="7"/>
        <v/>
      </c>
    </row>
    <row r="92" spans="2:14" x14ac:dyDescent="0.3">
      <c r="B92" s="1"/>
      <c r="G92" s="16"/>
      <c r="J92" s="40">
        <f t="shared" si="4"/>
        <v>0</v>
      </c>
      <c r="K92" s="45" cm="1">
        <f t="array" ref="K92">IF(50&gt;H92,IF(I92="Nej",H92,(1-J92)*H92),IF(200&gt;H92,IF(I92="Nej",MAX(0,H92-75),MAX(0,MIN(H92-50,H92*(1-J92)))),IF(I92="Nej",MIN(IF(B92="Sjö",200,IF(B92="Flyg",500,X))*(1-J92),MAX(0,H92-75)),MIN(IF(B92="Sjö",200,IF(B92="Flyg",500,X))*(1-J92),MAX(0,H92-50)))))</f>
        <v>0</v>
      </c>
      <c r="L92" s="46">
        <f t="shared" si="5"/>
        <v>0</v>
      </c>
      <c r="M92" s="37" t="str">
        <f t="shared" si="6"/>
        <v/>
      </c>
      <c r="N92" s="38" t="str">
        <f t="shared" si="7"/>
        <v/>
      </c>
    </row>
    <row r="93" spans="2:14" x14ac:dyDescent="0.3">
      <c r="B93" s="1"/>
      <c r="G93" s="16"/>
      <c r="J93" s="40">
        <f t="shared" si="4"/>
        <v>0</v>
      </c>
      <c r="K93" s="45" cm="1">
        <f t="array" ref="K93">IF(50&gt;H93,IF(I93="Nej",H93,(1-J93)*H93),IF(200&gt;H93,IF(I93="Nej",MAX(0,H93-75),MAX(0,MIN(H93-50,H93*(1-J93)))),IF(I93="Nej",MIN(IF(B93="Sjö",200,IF(B93="Flyg",500,X))*(1-J93),MAX(0,H93-75)),MIN(IF(B93="Sjö",200,IF(B93="Flyg",500,X))*(1-J93),MAX(0,H93-50)))))</f>
        <v>0</v>
      </c>
      <c r="L93" s="46">
        <f t="shared" si="5"/>
        <v>0</v>
      </c>
      <c r="M93" s="37" t="str">
        <f t="shared" si="6"/>
        <v/>
      </c>
      <c r="N93" s="38" t="str">
        <f t="shared" si="7"/>
        <v/>
      </c>
    </row>
    <row r="94" spans="2:14" x14ac:dyDescent="0.3">
      <c r="B94" s="1"/>
      <c r="G94" s="16"/>
      <c r="J94" s="40">
        <f t="shared" si="4"/>
        <v>0</v>
      </c>
      <c r="K94" s="45" cm="1">
        <f t="array" ref="K94">IF(50&gt;H94,IF(I94="Nej",H94,(1-J94)*H94),IF(200&gt;H94,IF(I94="Nej",MAX(0,H94-75),MAX(0,MIN(H94-50,H94*(1-J94)))),IF(I94="Nej",MIN(IF(B94="Sjö",200,IF(B94="Flyg",500,X))*(1-J94),MAX(0,H94-75)),MIN(IF(B94="Sjö",200,IF(B94="Flyg",500,X))*(1-J94),MAX(0,H94-50)))))</f>
        <v>0</v>
      </c>
      <c r="L94" s="46">
        <f t="shared" si="5"/>
        <v>0</v>
      </c>
      <c r="M94" s="37" t="str">
        <f t="shared" si="6"/>
        <v/>
      </c>
      <c r="N94" s="38" t="str">
        <f t="shared" si="7"/>
        <v/>
      </c>
    </row>
    <row r="95" spans="2:14" x14ac:dyDescent="0.3">
      <c r="B95" s="1"/>
      <c r="G95" s="16"/>
      <c r="J95" s="40">
        <f t="shared" si="4"/>
        <v>0</v>
      </c>
      <c r="K95" s="45" cm="1">
        <f t="array" ref="K95">IF(50&gt;H95,IF(I95="Nej",H95,(1-J95)*H95),IF(200&gt;H95,IF(I95="Nej",MAX(0,H95-75),MAX(0,MIN(H95-50,H95*(1-J95)))),IF(I95="Nej",MIN(IF(B95="Sjö",200,IF(B95="Flyg",500,X))*(1-J95),MAX(0,H95-75)),MIN(IF(B95="Sjö",200,IF(B95="Flyg",500,X))*(1-J95),MAX(0,H95-50)))))</f>
        <v>0</v>
      </c>
      <c r="L95" s="46">
        <f t="shared" si="5"/>
        <v>0</v>
      </c>
      <c r="M95" s="37" t="str">
        <f t="shared" si="6"/>
        <v/>
      </c>
      <c r="N95" s="38" t="str">
        <f t="shared" si="7"/>
        <v/>
      </c>
    </row>
    <row r="96" spans="2:14" x14ac:dyDescent="0.3">
      <c r="B96" s="1"/>
      <c r="G96" s="16"/>
      <c r="J96" s="40">
        <f t="shared" si="4"/>
        <v>0</v>
      </c>
      <c r="K96" s="45" cm="1">
        <f t="array" ref="K96">IF(50&gt;H96,IF(I96="Nej",H96,(1-J96)*H96),IF(200&gt;H96,IF(I96="Nej",MAX(0,H96-75),MAX(0,MIN(H96-50,H96*(1-J96)))),IF(I96="Nej",MIN(IF(B96="Sjö",200,IF(B96="Flyg",500,X))*(1-J96),MAX(0,H96-75)),MIN(IF(B96="Sjö",200,IF(B96="Flyg",500,X))*(1-J96),MAX(0,H96-50)))))</f>
        <v>0</v>
      </c>
      <c r="L96" s="46">
        <f t="shared" si="5"/>
        <v>0</v>
      </c>
      <c r="M96" s="37" t="str">
        <f t="shared" si="6"/>
        <v/>
      </c>
      <c r="N96" s="38" t="str">
        <f t="shared" si="7"/>
        <v/>
      </c>
    </row>
    <row r="97" spans="2:14" x14ac:dyDescent="0.3">
      <c r="B97" s="1"/>
      <c r="G97" s="16"/>
      <c r="J97" s="40">
        <f t="shared" si="4"/>
        <v>0</v>
      </c>
      <c r="K97" s="45" cm="1">
        <f t="array" ref="K97">IF(50&gt;H97,IF(I97="Nej",H97,(1-J97)*H97),IF(200&gt;H97,IF(I97="Nej",MAX(0,H97-75),MAX(0,MIN(H97-50,H97*(1-J97)))),IF(I97="Nej",MIN(IF(B97="Sjö",200,IF(B97="Flyg",500,X))*(1-J97),MAX(0,H97-75)),MIN(IF(B97="Sjö",200,IF(B97="Flyg",500,X))*(1-J97),MAX(0,H97-50)))))</f>
        <v>0</v>
      </c>
      <c r="L97" s="46">
        <f t="shared" si="5"/>
        <v>0</v>
      </c>
      <c r="M97" s="37" t="str">
        <f t="shared" si="6"/>
        <v/>
      </c>
      <c r="N97" s="38" t="str">
        <f t="shared" si="7"/>
        <v/>
      </c>
    </row>
    <row r="98" spans="2:14" x14ac:dyDescent="0.3">
      <c r="B98" s="1"/>
      <c r="G98" s="16"/>
      <c r="J98" s="40">
        <f t="shared" si="4"/>
        <v>0</v>
      </c>
      <c r="K98" s="45" cm="1">
        <f t="array" ref="K98">IF(50&gt;H98,IF(I98="Nej",H98,(1-J98)*H98),IF(200&gt;H98,IF(I98="Nej",MAX(0,H98-75),MAX(0,MIN(H98-50,H98*(1-J98)))),IF(I98="Nej",MIN(IF(B98="Sjö",200,IF(B98="Flyg",500,X))*(1-J98),MAX(0,H98-75)),MIN(IF(B98="Sjö",200,IF(B98="Flyg",500,X))*(1-J98),MAX(0,H98-50)))))</f>
        <v>0</v>
      </c>
      <c r="L98" s="46">
        <f t="shared" si="5"/>
        <v>0</v>
      </c>
      <c r="M98" s="37" t="str">
        <f t="shared" si="6"/>
        <v/>
      </c>
      <c r="N98" s="38" t="str">
        <f t="shared" si="7"/>
        <v/>
      </c>
    </row>
    <row r="99" spans="2:14" x14ac:dyDescent="0.3">
      <c r="B99" s="1"/>
      <c r="G99" s="16"/>
      <c r="J99" s="40">
        <f t="shared" si="4"/>
        <v>0</v>
      </c>
      <c r="K99" s="45" cm="1">
        <f t="array" ref="K99">IF(50&gt;H99,IF(I99="Nej",H99,(1-J99)*H99),IF(200&gt;H99,IF(I99="Nej",MAX(0,H99-75),MAX(0,MIN(H99-50,H99*(1-J99)))),IF(I99="Nej",MIN(IF(B99="Sjö",200,IF(B99="Flyg",500,X))*(1-J99),MAX(0,H99-75)),MIN(IF(B99="Sjö",200,IF(B99="Flyg",500,X))*(1-J99),MAX(0,H99-50)))))</f>
        <v>0</v>
      </c>
      <c r="L99" s="46">
        <f t="shared" si="5"/>
        <v>0</v>
      </c>
      <c r="M99" s="37" t="str">
        <f t="shared" si="6"/>
        <v/>
      </c>
      <c r="N99" s="38" t="str">
        <f t="shared" si="7"/>
        <v/>
      </c>
    </row>
    <row r="100" spans="2:14" x14ac:dyDescent="0.3">
      <c r="B100" s="1"/>
      <c r="G100" s="16"/>
      <c r="J100" s="40">
        <f t="shared" si="4"/>
        <v>0</v>
      </c>
      <c r="K100" s="45" cm="1">
        <f t="array" ref="K100">IF(50&gt;H100,IF(I100="Nej",H100,(1-J100)*H100),IF(200&gt;H100,IF(I100="Nej",MAX(0,H100-75),MAX(0,MIN(H100-50,H100*(1-J100)))),IF(I100="Nej",MIN(IF(B100="Sjö",200,IF(B100="Flyg",500,X))*(1-J100),MAX(0,H100-75)),MIN(IF(B100="Sjö",200,IF(B100="Flyg",500,X))*(1-J100),MAX(0,H100-50)))))</f>
        <v>0</v>
      </c>
      <c r="L100" s="46">
        <f t="shared" si="5"/>
        <v>0</v>
      </c>
      <c r="M100" s="37" t="str">
        <f t="shared" si="6"/>
        <v/>
      </c>
      <c r="N100" s="38" t="str">
        <f t="shared" si="7"/>
        <v/>
      </c>
    </row>
    <row r="101" spans="2:14" x14ac:dyDescent="0.3">
      <c r="B101" s="1"/>
      <c r="G101" s="16"/>
      <c r="J101" s="40">
        <f t="shared" si="4"/>
        <v>0</v>
      </c>
      <c r="K101" s="45" cm="1">
        <f t="array" ref="K101">IF(50&gt;H101,IF(I101="Nej",H101,(1-J101)*H101),IF(200&gt;H101,IF(I101="Nej",MAX(0,H101-75),MAX(0,MIN(H101-50,H101*(1-J101)))),IF(I101="Nej",MIN(IF(B101="Sjö",200,IF(B101="Flyg",500,X))*(1-J101),MAX(0,H101-75)),MIN(IF(B101="Sjö",200,IF(B101="Flyg",500,X))*(1-J101),MAX(0,H101-50)))))</f>
        <v>0</v>
      </c>
      <c r="L101" s="46">
        <f t="shared" si="5"/>
        <v>0</v>
      </c>
      <c r="M101" s="37" t="str">
        <f t="shared" si="6"/>
        <v/>
      </c>
      <c r="N101" s="38" t="str">
        <f t="shared" si="7"/>
        <v/>
      </c>
    </row>
    <row r="102" spans="2:14" x14ac:dyDescent="0.3">
      <c r="B102" s="1"/>
      <c r="G102" s="16"/>
      <c r="J102" s="40">
        <f t="shared" si="4"/>
        <v>0</v>
      </c>
      <c r="K102" s="45" cm="1">
        <f t="array" ref="K102">IF(50&gt;H102,IF(I102="Nej",H102,(1-J102)*H102),IF(200&gt;H102,IF(I102="Nej",MAX(0,H102-75),MAX(0,MIN(H102-50,H102*(1-J102)))),IF(I102="Nej",MIN(IF(B102="Sjö",200,IF(B102="Flyg",500,X))*(1-J102),MAX(0,H102-75)),MIN(IF(B102="Sjö",200,IF(B102="Flyg",500,X))*(1-J102),MAX(0,H102-50)))))</f>
        <v>0</v>
      </c>
      <c r="L102" s="46">
        <f t="shared" si="5"/>
        <v>0</v>
      </c>
      <c r="M102" s="37" t="str">
        <f t="shared" si="6"/>
        <v/>
      </c>
      <c r="N102" s="38" t="str">
        <f t="shared" si="7"/>
        <v/>
      </c>
    </row>
    <row r="103" spans="2:14" x14ac:dyDescent="0.3">
      <c r="B103" s="1"/>
      <c r="G103" s="16"/>
      <c r="J103" s="40">
        <f t="shared" si="4"/>
        <v>0</v>
      </c>
      <c r="K103" s="45" cm="1">
        <f t="array" ref="K103">IF(50&gt;H103,IF(I103="Nej",H103,(1-J103)*H103),IF(200&gt;H103,IF(I103="Nej",MAX(0,H103-75),MAX(0,MIN(H103-50,H103*(1-J103)))),IF(I103="Nej",MIN(IF(B103="Sjö",200,IF(B103="Flyg",500,X))*(1-J103),MAX(0,H103-75)),MIN(IF(B103="Sjö",200,IF(B103="Flyg",500,X))*(1-J103),MAX(0,H103-50)))))</f>
        <v>0</v>
      </c>
      <c r="L103" s="46">
        <f t="shared" si="5"/>
        <v>0</v>
      </c>
      <c r="M103" s="37" t="str">
        <f t="shared" si="6"/>
        <v/>
      </c>
      <c r="N103" s="38" t="str">
        <f t="shared" si="7"/>
        <v/>
      </c>
    </row>
    <row r="104" spans="2:14" x14ac:dyDescent="0.3">
      <c r="B104" s="1"/>
      <c r="G104" s="16"/>
      <c r="J104" s="40">
        <f t="shared" si="4"/>
        <v>0</v>
      </c>
      <c r="K104" s="45" cm="1">
        <f t="array" ref="K104">IF(50&gt;H104,IF(I104="Nej",H104,(1-J104)*H104),IF(200&gt;H104,IF(I104="Nej",MAX(0,H104-75),MAX(0,MIN(H104-50,H104*(1-J104)))),IF(I104="Nej",MIN(IF(B104="Sjö",200,IF(B104="Flyg",500,X))*(1-J104),MAX(0,H104-75)),MIN(IF(B104="Sjö",200,IF(B104="Flyg",500,X))*(1-J104),MAX(0,H104-50)))))</f>
        <v>0</v>
      </c>
      <c r="L104" s="46">
        <f t="shared" si="5"/>
        <v>0</v>
      </c>
      <c r="M104" s="37" t="str">
        <f t="shared" si="6"/>
        <v/>
      </c>
      <c r="N104" s="38" t="str">
        <f t="shared" si="7"/>
        <v/>
      </c>
    </row>
    <row r="105" spans="2:14" x14ac:dyDescent="0.3">
      <c r="B105" s="1"/>
      <c r="G105" s="16"/>
      <c r="J105" s="40">
        <f t="shared" si="4"/>
        <v>0</v>
      </c>
      <c r="K105" s="45" cm="1">
        <f t="array" ref="K105">IF(50&gt;H105,IF(I105="Nej",H105,(1-J105)*H105),IF(200&gt;H105,IF(I105="Nej",MAX(0,H105-75),MAX(0,MIN(H105-50,H105*(1-J105)))),IF(I105="Nej",MIN(IF(B105="Sjö",200,IF(B105="Flyg",500,X))*(1-J105),MAX(0,H105-75)),MIN(IF(B105="Sjö",200,IF(B105="Flyg",500,X))*(1-J105),MAX(0,H105-50)))))</f>
        <v>0</v>
      </c>
      <c r="L105" s="46">
        <f t="shared" si="5"/>
        <v>0</v>
      </c>
      <c r="M105" s="37" t="str">
        <f t="shared" si="6"/>
        <v/>
      </c>
      <c r="N105" s="38" t="str">
        <f t="shared" si="7"/>
        <v/>
      </c>
    </row>
    <row r="106" spans="2:14" x14ac:dyDescent="0.3">
      <c r="B106" s="1"/>
      <c r="G106" s="16"/>
      <c r="J106" s="40">
        <f t="shared" si="4"/>
        <v>0</v>
      </c>
      <c r="K106" s="45" cm="1">
        <f t="array" ref="K106">IF(50&gt;H106,IF(I106="Nej",H106,(1-J106)*H106),IF(200&gt;H106,IF(I106="Nej",MAX(0,H106-75),MAX(0,MIN(H106-50,H106*(1-J106)))),IF(I106="Nej",MIN(IF(B106="Sjö",200,IF(B106="Flyg",500,X))*(1-J106),MAX(0,H106-75)),MIN(IF(B106="Sjö",200,IF(B106="Flyg",500,X))*(1-J106),MAX(0,H106-50)))))</f>
        <v>0</v>
      </c>
      <c r="L106" s="46">
        <f t="shared" si="5"/>
        <v>0</v>
      </c>
      <c r="M106" s="37" t="str">
        <f t="shared" si="6"/>
        <v/>
      </c>
      <c r="N106" s="38" t="str">
        <f t="shared" si="7"/>
        <v/>
      </c>
    </row>
    <row r="107" spans="2:14" x14ac:dyDescent="0.3">
      <c r="B107" s="1"/>
      <c r="G107" s="16"/>
      <c r="J107" s="40">
        <f t="shared" si="4"/>
        <v>0</v>
      </c>
      <c r="K107" s="45" cm="1">
        <f t="array" ref="K107">IF(50&gt;H107,IF(I107="Nej",H107,(1-J107)*H107),IF(200&gt;H107,IF(I107="Nej",MAX(0,H107-75),MAX(0,MIN(H107-50,H107*(1-J107)))),IF(I107="Nej",MIN(IF(B107="Sjö",200,IF(B107="Flyg",500,X))*(1-J107),MAX(0,H107-75)),MIN(IF(B107="Sjö",200,IF(B107="Flyg",500,X))*(1-J107),MAX(0,H107-50)))))</f>
        <v>0</v>
      </c>
      <c r="L107" s="46">
        <f t="shared" si="5"/>
        <v>0</v>
      </c>
      <c r="M107" s="37" t="str">
        <f t="shared" si="6"/>
        <v/>
      </c>
      <c r="N107" s="38" t="str">
        <f t="shared" si="7"/>
        <v/>
      </c>
    </row>
    <row r="108" spans="2:14" x14ac:dyDescent="0.3">
      <c r="B108" s="1"/>
      <c r="G108" s="16"/>
      <c r="J108" s="40">
        <f t="shared" si="4"/>
        <v>0</v>
      </c>
      <c r="K108" s="45" cm="1">
        <f t="array" ref="K108">IF(50&gt;H108,IF(I108="Nej",H108,(1-J108)*H108),IF(200&gt;H108,IF(I108="Nej",MAX(0,H108-75),MAX(0,MIN(H108-50,H108*(1-J108)))),IF(I108="Nej",MIN(IF(B108="Sjö",200,IF(B108="Flyg",500,X))*(1-J108),MAX(0,H108-75)),MIN(IF(B108="Sjö",200,IF(B108="Flyg",500,X))*(1-J108),MAX(0,H108-50)))))</f>
        <v>0</v>
      </c>
      <c r="L108" s="46">
        <f t="shared" si="5"/>
        <v>0</v>
      </c>
      <c r="M108" s="37" t="str">
        <f t="shared" si="6"/>
        <v/>
      </c>
      <c r="N108" s="38" t="str">
        <f t="shared" si="7"/>
        <v/>
      </c>
    </row>
    <row r="109" spans="2:14" x14ac:dyDescent="0.3">
      <c r="B109" s="1"/>
      <c r="G109" s="16"/>
      <c r="J109" s="40">
        <f t="shared" si="4"/>
        <v>0</v>
      </c>
      <c r="K109" s="45" cm="1">
        <f t="array" ref="K109">IF(50&gt;H109,IF(I109="Nej",H109,(1-J109)*H109),IF(200&gt;H109,IF(I109="Nej",MAX(0,H109-75),MAX(0,MIN(H109-50,H109*(1-J109)))),IF(I109="Nej",MIN(IF(B109="Sjö",200,IF(B109="Flyg",500,X))*(1-J109),MAX(0,H109-75)),MIN(IF(B109="Sjö",200,IF(B109="Flyg",500,X))*(1-J109),MAX(0,H109-50)))))</f>
        <v>0</v>
      </c>
      <c r="L109" s="46">
        <f t="shared" si="5"/>
        <v>0</v>
      </c>
      <c r="M109" s="37" t="str">
        <f t="shared" si="6"/>
        <v/>
      </c>
      <c r="N109" s="38" t="str">
        <f t="shared" si="7"/>
        <v/>
      </c>
    </row>
    <row r="110" spans="2:14" x14ac:dyDescent="0.3">
      <c r="B110" s="1"/>
      <c r="G110" s="16"/>
      <c r="J110" s="40">
        <f t="shared" si="4"/>
        <v>0</v>
      </c>
      <c r="K110" s="45" cm="1">
        <f t="array" ref="K110">IF(50&gt;H110,IF(I110="Nej",H110,(1-J110)*H110),IF(200&gt;H110,IF(I110="Nej",MAX(0,H110-75),MAX(0,MIN(H110-50,H110*(1-J110)))),IF(I110="Nej",MIN(IF(B110="Sjö",200,IF(B110="Flyg",500,X))*(1-J110),MAX(0,H110-75)),MIN(IF(B110="Sjö",200,IF(B110="Flyg",500,X))*(1-J110),MAX(0,H110-50)))))</f>
        <v>0</v>
      </c>
      <c r="L110" s="46">
        <f t="shared" si="5"/>
        <v>0</v>
      </c>
      <c r="M110" s="37" t="str">
        <f t="shared" si="6"/>
        <v/>
      </c>
      <c r="N110" s="38" t="str">
        <f t="shared" si="7"/>
        <v/>
      </c>
    </row>
    <row r="111" spans="2:14" x14ac:dyDescent="0.3">
      <c r="B111" s="1"/>
      <c r="G111" s="16"/>
      <c r="J111" s="40">
        <f t="shared" si="4"/>
        <v>0</v>
      </c>
      <c r="K111" s="45" cm="1">
        <f t="array" ref="K111">IF(50&gt;H111,IF(I111="Nej",H111,(1-J111)*H111),IF(200&gt;H111,IF(I111="Nej",MAX(0,H111-75),MAX(0,MIN(H111-50,H111*(1-J111)))),IF(I111="Nej",MIN(IF(B111="Sjö",200,IF(B111="Flyg",500,X))*(1-J111),MAX(0,H111-75)),MIN(IF(B111="Sjö",200,IF(B111="Flyg",500,X))*(1-J111),MAX(0,H111-50)))))</f>
        <v>0</v>
      </c>
      <c r="L111" s="46">
        <f t="shared" si="5"/>
        <v>0</v>
      </c>
      <c r="M111" s="37" t="str">
        <f t="shared" si="6"/>
        <v/>
      </c>
      <c r="N111" s="38" t="str">
        <f t="shared" si="7"/>
        <v/>
      </c>
    </row>
    <row r="112" spans="2:14" x14ac:dyDescent="0.3">
      <c r="B112" s="1"/>
      <c r="G112" s="16"/>
      <c r="J112" s="40">
        <f t="shared" si="4"/>
        <v>0</v>
      </c>
      <c r="K112" s="45" cm="1">
        <f t="array" ref="K112">IF(50&gt;H112,IF(I112="Nej",H112,(1-J112)*H112),IF(200&gt;H112,IF(I112="Nej",MAX(0,H112-75),MAX(0,MIN(H112-50,H112*(1-J112)))),IF(I112="Nej",MIN(IF(B112="Sjö",200,IF(B112="Flyg",500,X))*(1-J112),MAX(0,H112-75)),MIN(IF(B112="Sjö",200,IF(B112="Flyg",500,X))*(1-J112),MAX(0,H112-50)))))</f>
        <v>0</v>
      </c>
      <c r="L112" s="46">
        <f t="shared" si="5"/>
        <v>0</v>
      </c>
      <c r="M112" s="37" t="str">
        <f t="shared" si="6"/>
        <v/>
      </c>
      <c r="N112" s="38" t="str">
        <f t="shared" si="7"/>
        <v/>
      </c>
    </row>
    <row r="113" spans="2:14" x14ac:dyDescent="0.3">
      <c r="B113" s="1"/>
      <c r="G113" s="16"/>
      <c r="J113" s="40">
        <f t="shared" si="4"/>
        <v>0</v>
      </c>
      <c r="K113" s="45" cm="1">
        <f t="array" ref="K113">IF(50&gt;H113,IF(I113="Nej",H113,(1-J113)*H113),IF(200&gt;H113,IF(I113="Nej",MAX(0,H113-75),MAX(0,MIN(H113-50,H113*(1-J113)))),IF(I113="Nej",MIN(IF(B113="Sjö",200,IF(B113="Flyg",500,X))*(1-J113),MAX(0,H113-75)),MIN(IF(B113="Sjö",200,IF(B113="Flyg",500,X))*(1-J113),MAX(0,H113-50)))))</f>
        <v>0</v>
      </c>
      <c r="L113" s="46">
        <f t="shared" si="5"/>
        <v>0</v>
      </c>
      <c r="M113" s="37" t="str">
        <f t="shared" si="6"/>
        <v/>
      </c>
      <c r="N113" s="38" t="str">
        <f t="shared" si="7"/>
        <v/>
      </c>
    </row>
    <row r="114" spans="2:14" x14ac:dyDescent="0.3">
      <c r="B114" s="1"/>
      <c r="G114" s="16"/>
      <c r="J114" s="40">
        <f t="shared" si="4"/>
        <v>0</v>
      </c>
      <c r="K114" s="45" cm="1">
        <f t="array" ref="K114">IF(50&gt;H114,IF(I114="Nej",H114,(1-J114)*H114),IF(200&gt;H114,IF(I114="Nej",MAX(0,H114-75),MAX(0,MIN(H114-50,H114*(1-J114)))),IF(I114="Nej",MIN(IF(B114="Sjö",200,IF(B114="Flyg",500,X))*(1-J114),MAX(0,H114-75)),MIN(IF(B114="Sjö",200,IF(B114="Flyg",500,X))*(1-J114),MAX(0,H114-50)))))</f>
        <v>0</v>
      </c>
      <c r="L114" s="46">
        <f t="shared" si="5"/>
        <v>0</v>
      </c>
      <c r="M114" s="37" t="str">
        <f t="shared" si="6"/>
        <v/>
      </c>
      <c r="N114" s="38" t="str">
        <f t="shared" si="7"/>
        <v/>
      </c>
    </row>
    <row r="115" spans="2:14" x14ac:dyDescent="0.3">
      <c r="B115" s="1"/>
      <c r="G115" s="16"/>
      <c r="J115" s="40">
        <f t="shared" si="4"/>
        <v>0</v>
      </c>
      <c r="K115" s="45" cm="1">
        <f t="array" ref="K115">IF(50&gt;H115,IF(I115="Nej",H115,(1-J115)*H115),IF(200&gt;H115,IF(I115="Nej",MAX(0,H115-75),MAX(0,MIN(H115-50,H115*(1-J115)))),IF(I115="Nej",MIN(IF(B115="Sjö",200,IF(B115="Flyg",500,X))*(1-J115),MAX(0,H115-75)),MIN(IF(B115="Sjö",200,IF(B115="Flyg",500,X))*(1-J115),MAX(0,H115-50)))))</f>
        <v>0</v>
      </c>
      <c r="L115" s="46">
        <f t="shared" si="5"/>
        <v>0</v>
      </c>
      <c r="M115" s="37" t="str">
        <f t="shared" si="6"/>
        <v/>
      </c>
      <c r="N115" s="38" t="str">
        <f t="shared" si="7"/>
        <v/>
      </c>
    </row>
    <row r="116" spans="2:14" x14ac:dyDescent="0.3">
      <c r="B116" s="1"/>
      <c r="G116" s="16"/>
      <c r="J116" s="40">
        <f t="shared" si="4"/>
        <v>0</v>
      </c>
      <c r="K116" s="45" cm="1">
        <f t="array" ref="K116">IF(50&gt;H116,IF(I116="Nej",H116,(1-J116)*H116),IF(200&gt;H116,IF(I116="Nej",MAX(0,H116-75),MAX(0,MIN(H116-50,H116*(1-J116)))),IF(I116="Nej",MIN(IF(B116="Sjö",200,IF(B116="Flyg",500,X))*(1-J116),MAX(0,H116-75)),MIN(IF(B116="Sjö",200,IF(B116="Flyg",500,X))*(1-J116),MAX(0,H116-50)))))</f>
        <v>0</v>
      </c>
      <c r="L116" s="46">
        <f t="shared" si="5"/>
        <v>0</v>
      </c>
      <c r="M116" s="37" t="str">
        <f t="shared" si="6"/>
        <v/>
      </c>
      <c r="N116" s="38" t="str">
        <f t="shared" si="7"/>
        <v/>
      </c>
    </row>
    <row r="117" spans="2:14" x14ac:dyDescent="0.3">
      <c r="B117" s="1"/>
      <c r="G117" s="16"/>
      <c r="J117" s="40">
        <f t="shared" si="4"/>
        <v>0</v>
      </c>
      <c r="K117" s="45" cm="1">
        <f t="array" ref="K117">IF(50&gt;H117,IF(I117="Nej",H117,(1-J117)*H117),IF(200&gt;H117,IF(I117="Nej",MAX(0,H117-75),MAX(0,MIN(H117-50,H117*(1-J117)))),IF(I117="Nej",MIN(IF(B117="Sjö",200,IF(B117="Flyg",500,X))*(1-J117),MAX(0,H117-75)),MIN(IF(B117="Sjö",200,IF(B117="Flyg",500,X))*(1-J117),MAX(0,H117-50)))))</f>
        <v>0</v>
      </c>
      <c r="L117" s="46">
        <f t="shared" si="5"/>
        <v>0</v>
      </c>
      <c r="M117" s="37" t="str">
        <f t="shared" si="6"/>
        <v/>
      </c>
      <c r="N117" s="38" t="str">
        <f t="shared" si="7"/>
        <v/>
      </c>
    </row>
    <row r="118" spans="2:14" x14ac:dyDescent="0.3">
      <c r="B118" s="1"/>
      <c r="G118" s="16"/>
      <c r="J118" s="40">
        <f t="shared" si="4"/>
        <v>0</v>
      </c>
      <c r="K118" s="45" cm="1">
        <f t="array" ref="K118">IF(50&gt;H118,IF(I118="Nej",H118,(1-J118)*H118),IF(200&gt;H118,IF(I118="Nej",MAX(0,H118-75),MAX(0,MIN(H118-50,H118*(1-J118)))),IF(I118="Nej",MIN(IF(B118="Sjö",200,IF(B118="Flyg",500,X))*(1-J118),MAX(0,H118-75)),MIN(IF(B118="Sjö",200,IF(B118="Flyg",500,X))*(1-J118),MAX(0,H118-50)))))</f>
        <v>0</v>
      </c>
      <c r="L118" s="46">
        <f t="shared" si="5"/>
        <v>0</v>
      </c>
      <c r="M118" s="37" t="str">
        <f t="shared" si="6"/>
        <v/>
      </c>
      <c r="N118" s="38" t="str">
        <f t="shared" si="7"/>
        <v/>
      </c>
    </row>
    <row r="119" spans="2:14" x14ac:dyDescent="0.3">
      <c r="B119" s="1"/>
      <c r="G119" s="16"/>
      <c r="J119" s="40">
        <f t="shared" si="4"/>
        <v>0</v>
      </c>
      <c r="K119" s="45" cm="1">
        <f t="array" ref="K119">IF(50&gt;H119,IF(I119="Nej",H119,(1-J119)*H119),IF(200&gt;H119,IF(I119="Nej",MAX(0,H119-75),MAX(0,MIN(H119-50,H119*(1-J119)))),IF(I119="Nej",MIN(IF(B119="Sjö",200,IF(B119="Flyg",500,X))*(1-J119),MAX(0,H119-75)),MIN(IF(B119="Sjö",200,IF(B119="Flyg",500,X))*(1-J119),MAX(0,H119-50)))))</f>
        <v>0</v>
      </c>
      <c r="L119" s="46">
        <f t="shared" si="5"/>
        <v>0</v>
      </c>
      <c r="M119" s="37" t="str">
        <f t="shared" si="6"/>
        <v/>
      </c>
      <c r="N119" s="38" t="str">
        <f t="shared" si="7"/>
        <v/>
      </c>
    </row>
    <row r="120" spans="2:14" x14ac:dyDescent="0.3">
      <c r="B120" s="1"/>
      <c r="G120" s="16"/>
      <c r="J120" s="40">
        <f t="shared" si="4"/>
        <v>0</v>
      </c>
      <c r="K120" s="45" cm="1">
        <f t="array" ref="K120">IF(50&gt;H120,IF(I120="Nej",H120,(1-J120)*H120),IF(200&gt;H120,IF(I120="Nej",MAX(0,H120-75),MAX(0,MIN(H120-50,H120*(1-J120)))),IF(I120="Nej",MIN(IF(B120="Sjö",200,IF(B120="Flyg",500,X))*(1-J120),MAX(0,H120-75)),MIN(IF(B120="Sjö",200,IF(B120="Flyg",500,X))*(1-J120),MAX(0,H120-50)))))</f>
        <v>0</v>
      </c>
      <c r="L120" s="46">
        <f t="shared" si="5"/>
        <v>0</v>
      </c>
      <c r="M120" s="37" t="str">
        <f t="shared" si="6"/>
        <v/>
      </c>
      <c r="N120" s="38" t="str">
        <f t="shared" si="7"/>
        <v/>
      </c>
    </row>
    <row r="121" spans="2:14" x14ac:dyDescent="0.3">
      <c r="B121" s="1"/>
      <c r="G121" s="16"/>
      <c r="J121" s="40">
        <f t="shared" si="4"/>
        <v>0</v>
      </c>
      <c r="K121" s="45" cm="1">
        <f t="array" ref="K121">IF(50&gt;H121,IF(I121="Nej",H121,(1-J121)*H121),IF(200&gt;H121,IF(I121="Nej",MAX(0,H121-75),MAX(0,MIN(H121-50,H121*(1-J121)))),IF(I121="Nej",MIN(IF(B121="Sjö",200,IF(B121="Flyg",500,X))*(1-J121),MAX(0,H121-75)),MIN(IF(B121="Sjö",200,IF(B121="Flyg",500,X))*(1-J121),MAX(0,H121-50)))))</f>
        <v>0</v>
      </c>
      <c r="L121" s="46">
        <f t="shared" si="5"/>
        <v>0</v>
      </c>
      <c r="M121" s="37" t="str">
        <f t="shared" si="6"/>
        <v/>
      </c>
      <c r="N121" s="38" t="str">
        <f t="shared" si="7"/>
        <v/>
      </c>
    </row>
    <row r="122" spans="2:14" x14ac:dyDescent="0.3">
      <c r="B122" s="1"/>
      <c r="G122" s="16"/>
      <c r="J122" s="40">
        <f t="shared" si="4"/>
        <v>0</v>
      </c>
      <c r="K122" s="45" cm="1">
        <f t="array" ref="K122">IF(50&gt;H122,IF(I122="Nej",H122,(1-J122)*H122),IF(200&gt;H122,IF(I122="Nej",MAX(0,H122-75),MAX(0,MIN(H122-50,H122*(1-J122)))),IF(I122="Nej",MIN(IF(B122="Sjö",200,IF(B122="Flyg",500,X))*(1-J122),MAX(0,H122-75)),MIN(IF(B122="Sjö",200,IF(B122="Flyg",500,X))*(1-J122),MAX(0,H122-50)))))</f>
        <v>0</v>
      </c>
      <c r="L122" s="46">
        <f t="shared" si="5"/>
        <v>0</v>
      </c>
      <c r="M122" s="37" t="str">
        <f t="shared" si="6"/>
        <v/>
      </c>
      <c r="N122" s="38" t="str">
        <f t="shared" si="7"/>
        <v/>
      </c>
    </row>
    <row r="123" spans="2:14" x14ac:dyDescent="0.3">
      <c r="B123" s="1"/>
      <c r="G123" s="16"/>
      <c r="J123" s="40">
        <f t="shared" si="4"/>
        <v>0</v>
      </c>
      <c r="K123" s="45" cm="1">
        <f t="array" ref="K123">IF(50&gt;H123,IF(I123="Nej",H123,(1-J123)*H123),IF(200&gt;H123,IF(I123="Nej",MAX(0,H123-75),MAX(0,MIN(H123-50,H123*(1-J123)))),IF(I123="Nej",MIN(IF(B123="Sjö",200,IF(B123="Flyg",500,X))*(1-J123),MAX(0,H123-75)),MIN(IF(B123="Sjö",200,IF(B123="Flyg",500,X))*(1-J123),MAX(0,H123-50)))))</f>
        <v>0</v>
      </c>
      <c r="L123" s="46">
        <f t="shared" si="5"/>
        <v>0</v>
      </c>
      <c r="M123" s="37" t="str">
        <f t="shared" si="6"/>
        <v/>
      </c>
      <c r="N123" s="38" t="str">
        <f t="shared" si="7"/>
        <v/>
      </c>
    </row>
    <row r="124" spans="2:14" x14ac:dyDescent="0.3">
      <c r="B124" s="1"/>
      <c r="G124" s="16"/>
      <c r="J124" s="40">
        <f t="shared" si="4"/>
        <v>0</v>
      </c>
      <c r="K124" s="45" cm="1">
        <f t="array" ref="K124">IF(50&gt;H124,IF(I124="Nej",H124,(1-J124)*H124),IF(200&gt;H124,IF(I124="Nej",MAX(0,H124-75),MAX(0,MIN(H124-50,H124*(1-J124)))),IF(I124="Nej",MIN(IF(B124="Sjö",200,IF(B124="Flyg",500,X))*(1-J124),MAX(0,H124-75)),MIN(IF(B124="Sjö",200,IF(B124="Flyg",500,X))*(1-J124),MAX(0,H124-50)))))</f>
        <v>0</v>
      </c>
      <c r="L124" s="46">
        <f t="shared" si="5"/>
        <v>0</v>
      </c>
      <c r="M124" s="37" t="str">
        <f t="shared" si="6"/>
        <v/>
      </c>
      <c r="N124" s="38" t="str">
        <f t="shared" si="7"/>
        <v/>
      </c>
    </row>
    <row r="125" spans="2:14" x14ac:dyDescent="0.3">
      <c r="B125" s="1"/>
      <c r="G125" s="16"/>
      <c r="J125" s="40">
        <f t="shared" si="4"/>
        <v>0</v>
      </c>
      <c r="K125" s="45" cm="1">
        <f t="array" ref="K125">IF(50&gt;H125,IF(I125="Nej",H125,(1-J125)*H125),IF(200&gt;H125,IF(I125="Nej",MAX(0,H125-75),MAX(0,MIN(H125-50,H125*(1-J125)))),IF(I125="Nej",MIN(IF(B125="Sjö",200,IF(B125="Flyg",500,X))*(1-J125),MAX(0,H125-75)),MIN(IF(B125="Sjö",200,IF(B125="Flyg",500,X))*(1-J125),MAX(0,H125-50)))))</f>
        <v>0</v>
      </c>
      <c r="L125" s="46">
        <f t="shared" si="5"/>
        <v>0</v>
      </c>
      <c r="M125" s="37" t="str">
        <f t="shared" si="6"/>
        <v/>
      </c>
      <c r="N125" s="38" t="str">
        <f t="shared" si="7"/>
        <v/>
      </c>
    </row>
    <row r="126" spans="2:14" x14ac:dyDescent="0.3">
      <c r="B126" s="1"/>
      <c r="G126" s="16"/>
      <c r="J126" s="40">
        <f t="shared" si="4"/>
        <v>0</v>
      </c>
      <c r="K126" s="45" cm="1">
        <f t="array" ref="K126">IF(50&gt;H126,IF(I126="Nej",H126,(1-J126)*H126),IF(200&gt;H126,IF(I126="Nej",MAX(0,H126-75),MAX(0,MIN(H126-50,H126*(1-J126)))),IF(I126="Nej",MIN(IF(B126="Sjö",200,IF(B126="Flyg",500,X))*(1-J126),MAX(0,H126-75)),MIN(IF(B126="Sjö",200,IF(B126="Flyg",500,X))*(1-J126),MAX(0,H126-50)))))</f>
        <v>0</v>
      </c>
      <c r="L126" s="46">
        <f t="shared" si="5"/>
        <v>0</v>
      </c>
      <c r="M126" s="37" t="str">
        <f t="shared" si="6"/>
        <v/>
      </c>
      <c r="N126" s="38" t="str">
        <f t="shared" si="7"/>
        <v/>
      </c>
    </row>
    <row r="127" spans="2:14" x14ac:dyDescent="0.3">
      <c r="B127" s="1"/>
      <c r="G127" s="16"/>
      <c r="J127" s="40">
        <f t="shared" si="4"/>
        <v>0</v>
      </c>
      <c r="K127" s="45" cm="1">
        <f t="array" ref="K127">IF(50&gt;H127,IF(I127="Nej",H127,(1-J127)*H127),IF(200&gt;H127,IF(I127="Nej",MAX(0,H127-75),MAX(0,MIN(H127-50,H127*(1-J127)))),IF(I127="Nej",MIN(IF(B127="Sjö",200,IF(B127="Flyg",500,X))*(1-J127),MAX(0,H127-75)),MIN(IF(B127="Sjö",200,IF(B127="Flyg",500,X))*(1-J127),MAX(0,H127-50)))))</f>
        <v>0</v>
      </c>
      <c r="L127" s="46">
        <f t="shared" si="5"/>
        <v>0</v>
      </c>
      <c r="M127" s="37" t="str">
        <f t="shared" si="6"/>
        <v/>
      </c>
      <c r="N127" s="38" t="str">
        <f t="shared" si="7"/>
        <v/>
      </c>
    </row>
    <row r="128" spans="2:14" x14ac:dyDescent="0.3">
      <c r="B128" s="1"/>
      <c r="G128" s="16"/>
      <c r="J128" s="40">
        <f t="shared" si="4"/>
        <v>0</v>
      </c>
      <c r="K128" s="45" cm="1">
        <f t="array" ref="K128">IF(50&gt;H128,IF(I128="Nej",H128,(1-J128)*H128),IF(200&gt;H128,IF(I128="Nej",MAX(0,H128-75),MAX(0,MIN(H128-50,H128*(1-J128)))),IF(I128="Nej",MIN(IF(B128="Sjö",200,IF(B128="Flyg",500,X))*(1-J128),MAX(0,H128-75)),MIN(IF(B128="Sjö",200,IF(B128="Flyg",500,X))*(1-J128),MAX(0,H128-50)))))</f>
        <v>0</v>
      </c>
      <c r="L128" s="46">
        <f t="shared" si="5"/>
        <v>0</v>
      </c>
      <c r="M128" s="37" t="str">
        <f t="shared" si="6"/>
        <v/>
      </c>
      <c r="N128" s="38" t="str">
        <f t="shared" si="7"/>
        <v/>
      </c>
    </row>
    <row r="129" spans="2:14" x14ac:dyDescent="0.3">
      <c r="B129" s="1"/>
      <c r="G129" s="16"/>
      <c r="J129" s="40">
        <f t="shared" si="4"/>
        <v>0</v>
      </c>
      <c r="K129" s="45" cm="1">
        <f t="array" ref="K129">IF(50&gt;H129,IF(I129="Nej",H129,(1-J129)*H129),IF(200&gt;H129,IF(I129="Nej",MAX(0,H129-75),MAX(0,MIN(H129-50,H129*(1-J129)))),IF(I129="Nej",MIN(IF(B129="Sjö",200,IF(B129="Flyg",500,X))*(1-J129),MAX(0,H129-75)),MIN(IF(B129="Sjö",200,IF(B129="Flyg",500,X))*(1-J129),MAX(0,H129-50)))))</f>
        <v>0</v>
      </c>
      <c r="L129" s="46">
        <f t="shared" si="5"/>
        <v>0</v>
      </c>
      <c r="M129" s="37" t="str">
        <f t="shared" si="6"/>
        <v/>
      </c>
      <c r="N129" s="38" t="str">
        <f t="shared" si="7"/>
        <v/>
      </c>
    </row>
    <row r="130" spans="2:14" x14ac:dyDescent="0.3">
      <c r="B130" s="1"/>
      <c r="G130" s="16"/>
      <c r="J130" s="40">
        <f t="shared" si="4"/>
        <v>0</v>
      </c>
      <c r="K130" s="45" cm="1">
        <f t="array" ref="K130">IF(50&gt;H130,IF(I130="Nej",H130,(1-J130)*H130),IF(200&gt;H130,IF(I130="Nej",MAX(0,H130-75),MAX(0,MIN(H130-50,H130*(1-J130)))),IF(I130="Nej",MIN(IF(B130="Sjö",200,IF(B130="Flyg",500,X))*(1-J130),MAX(0,H130-75)),MIN(IF(B130="Sjö",200,IF(B130="Flyg",500,X))*(1-J130),MAX(0,H130-50)))))</f>
        <v>0</v>
      </c>
      <c r="L130" s="46">
        <f t="shared" si="5"/>
        <v>0</v>
      </c>
      <c r="M130" s="37" t="str">
        <f t="shared" si="6"/>
        <v/>
      </c>
      <c r="N130" s="38" t="str">
        <f t="shared" si="7"/>
        <v/>
      </c>
    </row>
    <row r="131" spans="2:14" x14ac:dyDescent="0.3">
      <c r="B131" s="1"/>
      <c r="G131" s="16"/>
      <c r="J131" s="40">
        <f t="shared" si="4"/>
        <v>0</v>
      </c>
      <c r="K131" s="45" cm="1">
        <f t="array" ref="K131">IF(50&gt;H131,IF(I131="Nej",H131,(1-J131)*H131),IF(200&gt;H131,IF(I131="Nej",MAX(0,H131-75),MAX(0,MIN(H131-50,H131*(1-J131)))),IF(I131="Nej",MIN(IF(B131="Sjö",200,IF(B131="Flyg",500,X))*(1-J131),MAX(0,H131-75)),MIN(IF(B131="Sjö",200,IF(B131="Flyg",500,X))*(1-J131),MAX(0,H131-50)))))</f>
        <v>0</v>
      </c>
      <c r="L131" s="46">
        <f t="shared" si="5"/>
        <v>0</v>
      </c>
      <c r="M131" s="37" t="str">
        <f t="shared" si="6"/>
        <v/>
      </c>
      <c r="N131" s="38" t="str">
        <f t="shared" si="7"/>
        <v/>
      </c>
    </row>
    <row r="132" spans="2:14" x14ac:dyDescent="0.3">
      <c r="B132" s="1"/>
      <c r="G132" s="16"/>
      <c r="J132" s="40">
        <f t="shared" si="4"/>
        <v>0</v>
      </c>
      <c r="K132" s="45" cm="1">
        <f t="array" ref="K132">IF(50&gt;H132,IF(I132="Nej",H132,(1-J132)*H132),IF(200&gt;H132,IF(I132="Nej",MAX(0,H132-75),MAX(0,MIN(H132-50,H132*(1-J132)))),IF(I132="Nej",MIN(IF(B132="Sjö",200,IF(B132="Flyg",500,X))*(1-J132),MAX(0,H132-75)),MIN(IF(B132="Sjö",200,IF(B132="Flyg",500,X))*(1-J132),MAX(0,H132-50)))))</f>
        <v>0</v>
      </c>
      <c r="L132" s="46">
        <f t="shared" si="5"/>
        <v>0</v>
      </c>
      <c r="M132" s="37" t="str">
        <f t="shared" si="6"/>
        <v/>
      </c>
      <c r="N132" s="38" t="str">
        <f t="shared" si="7"/>
        <v/>
      </c>
    </row>
    <row r="133" spans="2:14" x14ac:dyDescent="0.3">
      <c r="B133" s="1"/>
      <c r="G133" s="16"/>
      <c r="J133" s="40">
        <f t="shared" si="4"/>
        <v>0</v>
      </c>
      <c r="K133" s="45" cm="1">
        <f t="array" ref="K133">IF(50&gt;H133,IF(I133="Nej",H133,(1-J133)*H133),IF(200&gt;H133,IF(I133="Nej",MAX(0,H133-75),MAX(0,MIN(H133-50,H133*(1-J133)))),IF(I133="Nej",MIN(IF(B133="Sjö",200,IF(B133="Flyg",500,X))*(1-J133),MAX(0,H133-75)),MIN(IF(B133="Sjö",200,IF(B133="Flyg",500,X))*(1-J133),MAX(0,H133-50)))))</f>
        <v>0</v>
      </c>
      <c r="L133" s="46">
        <f t="shared" si="5"/>
        <v>0</v>
      </c>
      <c r="M133" s="37" t="str">
        <f t="shared" si="6"/>
        <v/>
      </c>
      <c r="N133" s="38" t="str">
        <f t="shared" si="7"/>
        <v/>
      </c>
    </row>
    <row r="134" spans="2:14" x14ac:dyDescent="0.3">
      <c r="B134" s="1"/>
      <c r="G134" s="16"/>
      <c r="J134" s="40">
        <f t="shared" si="4"/>
        <v>0</v>
      </c>
      <c r="K134" s="45" cm="1">
        <f t="array" ref="K134">IF(50&gt;H134,IF(I134="Nej",H134,(1-J134)*H134),IF(200&gt;H134,IF(I134="Nej",MAX(0,H134-75),MAX(0,MIN(H134-50,H134*(1-J134)))),IF(I134="Nej",MIN(IF(B134="Sjö",200,IF(B134="Flyg",500,X))*(1-J134),MAX(0,H134-75)),MIN(IF(B134="Sjö",200,IF(B134="Flyg",500,X))*(1-J134),MAX(0,H134-50)))))</f>
        <v>0</v>
      </c>
      <c r="L134" s="46">
        <f t="shared" si="5"/>
        <v>0</v>
      </c>
      <c r="M134" s="37" t="str">
        <f t="shared" si="6"/>
        <v/>
      </c>
      <c r="N134" s="38" t="str">
        <f t="shared" si="7"/>
        <v/>
      </c>
    </row>
    <row r="135" spans="2:14" x14ac:dyDescent="0.3">
      <c r="B135" s="1"/>
      <c r="G135" s="16"/>
      <c r="J135" s="40">
        <f t="shared" si="4"/>
        <v>0</v>
      </c>
      <c r="K135" s="45" cm="1">
        <f t="array" ref="K135">IF(50&gt;H135,IF(I135="Nej",H135,(1-J135)*H135),IF(200&gt;H135,IF(I135="Nej",MAX(0,H135-75),MAX(0,MIN(H135-50,H135*(1-J135)))),IF(I135="Nej",MIN(IF(B135="Sjö",200,IF(B135="Flyg",500,X))*(1-J135),MAX(0,H135-75)),MIN(IF(B135="Sjö",200,IF(B135="Flyg",500,X))*(1-J135),MAX(0,H135-50)))))</f>
        <v>0</v>
      </c>
      <c r="L135" s="46">
        <f t="shared" si="5"/>
        <v>0</v>
      </c>
      <c r="M135" s="37" t="str">
        <f t="shared" si="6"/>
        <v/>
      </c>
      <c r="N135" s="38" t="str">
        <f t="shared" si="7"/>
        <v/>
      </c>
    </row>
    <row r="136" spans="2:14" x14ac:dyDescent="0.3">
      <c r="B136" s="1"/>
      <c r="G136" s="16"/>
      <c r="J136" s="40">
        <f t="shared" ref="J136:J199" si="8">MAX(0,IF(I136="Ja",1-H136/G136,0))</f>
        <v>0</v>
      </c>
      <c r="K136" s="45" cm="1">
        <f t="array" ref="K136">IF(50&gt;H136,IF(I136="Nej",H136,(1-J136)*H136),IF(200&gt;H136,IF(I136="Nej",MAX(0,H136-75),MAX(0,MIN(H136-50,H136*(1-J136)))),IF(I136="Nej",MIN(IF(B136="Sjö",200,IF(B136="Flyg",500,X))*(1-J136),MAX(0,H136-75)),MIN(IF(B136="Sjö",200,IF(B136="Flyg",500,X))*(1-J136),MAX(0,H136-50)))))</f>
        <v>0</v>
      </c>
      <c r="L136" s="46">
        <f t="shared" ref="L136:L199" si="9">H136-K136</f>
        <v>0</v>
      </c>
      <c r="M136" s="37" t="str">
        <f t="shared" ref="M136:M199" si="10">IF(H136="","",IF(B136="Sjö","",IF(B136="Flyg","","Obs. Fyll i ´Sjö´ eller ´Flyg´")))</f>
        <v/>
      </c>
      <c r="N136" s="38" t="str">
        <f t="shared" ref="N136:N199" si="11">IF(I136="Ja",IF(G136="","Obs: Fyll i Biljettpris utan rabatt, vid Särskild rabatt",""),"")</f>
        <v/>
      </c>
    </row>
    <row r="137" spans="2:14" x14ac:dyDescent="0.3">
      <c r="B137" s="1"/>
      <c r="G137" s="16"/>
      <c r="J137" s="40">
        <f t="shared" si="8"/>
        <v>0</v>
      </c>
      <c r="K137" s="45" cm="1">
        <f t="array" ref="K137">IF(50&gt;H137,IF(I137="Nej",H137,(1-J137)*H137),IF(200&gt;H137,IF(I137="Nej",MAX(0,H137-75),MAX(0,MIN(H137-50,H137*(1-J137)))),IF(I137="Nej",MIN(IF(B137="Sjö",200,IF(B137="Flyg",500,X))*(1-J137),MAX(0,H137-75)),MIN(IF(B137="Sjö",200,IF(B137="Flyg",500,X))*(1-J137),MAX(0,H137-50)))))</f>
        <v>0</v>
      </c>
      <c r="L137" s="46">
        <f t="shared" si="9"/>
        <v>0</v>
      </c>
      <c r="M137" s="37" t="str">
        <f t="shared" si="10"/>
        <v/>
      </c>
      <c r="N137" s="38" t="str">
        <f t="shared" si="11"/>
        <v/>
      </c>
    </row>
    <row r="138" spans="2:14" x14ac:dyDescent="0.3">
      <c r="B138" s="1"/>
      <c r="G138" s="16"/>
      <c r="J138" s="40">
        <f t="shared" si="8"/>
        <v>0</v>
      </c>
      <c r="K138" s="45" cm="1">
        <f t="array" ref="K138">IF(50&gt;H138,IF(I138="Nej",H138,(1-J138)*H138),IF(200&gt;H138,IF(I138="Nej",MAX(0,H138-75),MAX(0,MIN(H138-50,H138*(1-J138)))),IF(I138="Nej",MIN(IF(B138="Sjö",200,IF(B138="Flyg",500,X))*(1-J138),MAX(0,H138-75)),MIN(IF(B138="Sjö",200,IF(B138="Flyg",500,X))*(1-J138),MAX(0,H138-50)))))</f>
        <v>0</v>
      </c>
      <c r="L138" s="46">
        <f t="shared" si="9"/>
        <v>0</v>
      </c>
      <c r="M138" s="37" t="str">
        <f t="shared" si="10"/>
        <v/>
      </c>
      <c r="N138" s="38" t="str">
        <f t="shared" si="11"/>
        <v/>
      </c>
    </row>
    <row r="139" spans="2:14" x14ac:dyDescent="0.3">
      <c r="B139" s="1"/>
      <c r="G139" s="16"/>
      <c r="J139" s="40">
        <f t="shared" si="8"/>
        <v>0</v>
      </c>
      <c r="K139" s="45" cm="1">
        <f t="array" ref="K139">IF(50&gt;H139,IF(I139="Nej",H139,(1-J139)*H139),IF(200&gt;H139,IF(I139="Nej",MAX(0,H139-75),MAX(0,MIN(H139-50,H139*(1-J139)))),IF(I139="Nej",MIN(IF(B139="Sjö",200,IF(B139="Flyg",500,X))*(1-J139),MAX(0,H139-75)),MIN(IF(B139="Sjö",200,IF(B139="Flyg",500,X))*(1-J139),MAX(0,H139-50)))))</f>
        <v>0</v>
      </c>
      <c r="L139" s="46">
        <f t="shared" si="9"/>
        <v>0</v>
      </c>
      <c r="M139" s="37" t="str">
        <f t="shared" si="10"/>
        <v/>
      </c>
      <c r="N139" s="38" t="str">
        <f t="shared" si="11"/>
        <v/>
      </c>
    </row>
    <row r="140" spans="2:14" x14ac:dyDescent="0.3">
      <c r="B140" s="1"/>
      <c r="G140" s="16"/>
      <c r="J140" s="40">
        <f t="shared" si="8"/>
        <v>0</v>
      </c>
      <c r="K140" s="45" cm="1">
        <f t="array" ref="K140">IF(50&gt;H140,IF(I140="Nej",H140,(1-J140)*H140),IF(200&gt;H140,IF(I140="Nej",MAX(0,H140-75),MAX(0,MIN(H140-50,H140*(1-J140)))),IF(I140="Nej",MIN(IF(B140="Sjö",200,IF(B140="Flyg",500,X))*(1-J140),MAX(0,H140-75)),MIN(IF(B140="Sjö",200,IF(B140="Flyg",500,X))*(1-J140),MAX(0,H140-50)))))</f>
        <v>0</v>
      </c>
      <c r="L140" s="46">
        <f t="shared" si="9"/>
        <v>0</v>
      </c>
      <c r="M140" s="37" t="str">
        <f t="shared" si="10"/>
        <v/>
      </c>
      <c r="N140" s="38" t="str">
        <f t="shared" si="11"/>
        <v/>
      </c>
    </row>
    <row r="141" spans="2:14" x14ac:dyDescent="0.3">
      <c r="B141" s="1"/>
      <c r="G141" s="16"/>
      <c r="J141" s="40">
        <f t="shared" si="8"/>
        <v>0</v>
      </c>
      <c r="K141" s="45" cm="1">
        <f t="array" ref="K141">IF(50&gt;H141,IF(I141="Nej",H141,(1-J141)*H141),IF(200&gt;H141,IF(I141="Nej",MAX(0,H141-75),MAX(0,MIN(H141-50,H141*(1-J141)))),IF(I141="Nej",MIN(IF(B141="Sjö",200,IF(B141="Flyg",500,X))*(1-J141),MAX(0,H141-75)),MIN(IF(B141="Sjö",200,IF(B141="Flyg",500,X))*(1-J141),MAX(0,H141-50)))))</f>
        <v>0</v>
      </c>
      <c r="L141" s="46">
        <f t="shared" si="9"/>
        <v>0</v>
      </c>
      <c r="M141" s="37" t="str">
        <f t="shared" si="10"/>
        <v/>
      </c>
      <c r="N141" s="38" t="str">
        <f t="shared" si="11"/>
        <v/>
      </c>
    </row>
    <row r="142" spans="2:14" x14ac:dyDescent="0.3">
      <c r="B142" s="1"/>
      <c r="G142" s="16"/>
      <c r="J142" s="40">
        <f t="shared" si="8"/>
        <v>0</v>
      </c>
      <c r="K142" s="45" cm="1">
        <f t="array" ref="K142">IF(50&gt;H142,IF(I142="Nej",H142,(1-J142)*H142),IF(200&gt;H142,IF(I142="Nej",MAX(0,H142-75),MAX(0,MIN(H142-50,H142*(1-J142)))),IF(I142="Nej",MIN(IF(B142="Sjö",200,IF(B142="Flyg",500,X))*(1-J142),MAX(0,H142-75)),MIN(IF(B142="Sjö",200,IF(B142="Flyg",500,X))*(1-J142),MAX(0,H142-50)))))</f>
        <v>0</v>
      </c>
      <c r="L142" s="46">
        <f t="shared" si="9"/>
        <v>0</v>
      </c>
      <c r="M142" s="37" t="str">
        <f t="shared" si="10"/>
        <v/>
      </c>
      <c r="N142" s="38" t="str">
        <f t="shared" si="11"/>
        <v/>
      </c>
    </row>
    <row r="143" spans="2:14" x14ac:dyDescent="0.3">
      <c r="B143" s="1"/>
      <c r="G143" s="16"/>
      <c r="J143" s="40">
        <f t="shared" si="8"/>
        <v>0</v>
      </c>
      <c r="K143" s="45" cm="1">
        <f t="array" ref="K143">IF(50&gt;H143,IF(I143="Nej",H143,(1-J143)*H143),IF(200&gt;H143,IF(I143="Nej",MAX(0,H143-75),MAX(0,MIN(H143-50,H143*(1-J143)))),IF(I143="Nej",MIN(IF(B143="Sjö",200,IF(B143="Flyg",500,X))*(1-J143),MAX(0,H143-75)),MIN(IF(B143="Sjö",200,IF(B143="Flyg",500,X))*(1-J143),MAX(0,H143-50)))))</f>
        <v>0</v>
      </c>
      <c r="L143" s="46">
        <f t="shared" si="9"/>
        <v>0</v>
      </c>
      <c r="M143" s="37" t="str">
        <f t="shared" si="10"/>
        <v/>
      </c>
      <c r="N143" s="38" t="str">
        <f t="shared" si="11"/>
        <v/>
      </c>
    </row>
    <row r="144" spans="2:14" x14ac:dyDescent="0.3">
      <c r="B144" s="1"/>
      <c r="G144" s="16"/>
      <c r="J144" s="40">
        <f t="shared" si="8"/>
        <v>0</v>
      </c>
      <c r="K144" s="45" cm="1">
        <f t="array" ref="K144">IF(50&gt;H144,IF(I144="Nej",H144,(1-J144)*H144),IF(200&gt;H144,IF(I144="Nej",MAX(0,H144-75),MAX(0,MIN(H144-50,H144*(1-J144)))),IF(I144="Nej",MIN(IF(B144="Sjö",200,IF(B144="Flyg",500,X))*(1-J144),MAX(0,H144-75)),MIN(IF(B144="Sjö",200,IF(B144="Flyg",500,X))*(1-J144),MAX(0,H144-50)))))</f>
        <v>0</v>
      </c>
      <c r="L144" s="46">
        <f t="shared" si="9"/>
        <v>0</v>
      </c>
      <c r="M144" s="37" t="str">
        <f t="shared" si="10"/>
        <v/>
      </c>
      <c r="N144" s="38" t="str">
        <f t="shared" si="11"/>
        <v/>
      </c>
    </row>
    <row r="145" spans="2:14" x14ac:dyDescent="0.3">
      <c r="B145" s="1"/>
      <c r="G145" s="16"/>
      <c r="J145" s="40">
        <f t="shared" si="8"/>
        <v>0</v>
      </c>
      <c r="K145" s="45" cm="1">
        <f t="array" ref="K145">IF(50&gt;H145,IF(I145="Nej",H145,(1-J145)*H145),IF(200&gt;H145,IF(I145="Nej",MAX(0,H145-75),MAX(0,MIN(H145-50,H145*(1-J145)))),IF(I145="Nej",MIN(IF(B145="Sjö",200,IF(B145="Flyg",500,X))*(1-J145),MAX(0,H145-75)),MIN(IF(B145="Sjö",200,IF(B145="Flyg",500,X))*(1-J145),MAX(0,H145-50)))))</f>
        <v>0</v>
      </c>
      <c r="L145" s="46">
        <f t="shared" si="9"/>
        <v>0</v>
      </c>
      <c r="M145" s="37" t="str">
        <f t="shared" si="10"/>
        <v/>
      </c>
      <c r="N145" s="38" t="str">
        <f t="shared" si="11"/>
        <v/>
      </c>
    </row>
    <row r="146" spans="2:14" x14ac:dyDescent="0.3">
      <c r="B146" s="1"/>
      <c r="G146" s="16"/>
      <c r="J146" s="40">
        <f t="shared" si="8"/>
        <v>0</v>
      </c>
      <c r="K146" s="45" cm="1">
        <f t="array" ref="K146">IF(50&gt;H146,IF(I146="Nej",H146,(1-J146)*H146),IF(200&gt;H146,IF(I146="Nej",MAX(0,H146-75),MAX(0,MIN(H146-50,H146*(1-J146)))),IF(I146="Nej",MIN(IF(B146="Sjö",200,IF(B146="Flyg",500,X))*(1-J146),MAX(0,H146-75)),MIN(IF(B146="Sjö",200,IF(B146="Flyg",500,X))*(1-J146),MAX(0,H146-50)))))</f>
        <v>0</v>
      </c>
      <c r="L146" s="46">
        <f t="shared" si="9"/>
        <v>0</v>
      </c>
      <c r="M146" s="37" t="str">
        <f t="shared" si="10"/>
        <v/>
      </c>
      <c r="N146" s="38" t="str">
        <f t="shared" si="11"/>
        <v/>
      </c>
    </row>
    <row r="147" spans="2:14" x14ac:dyDescent="0.3">
      <c r="B147" s="1"/>
      <c r="G147" s="16"/>
      <c r="J147" s="40">
        <f t="shared" si="8"/>
        <v>0</v>
      </c>
      <c r="K147" s="45" cm="1">
        <f t="array" ref="K147">IF(50&gt;H147,IF(I147="Nej",H147,(1-J147)*H147),IF(200&gt;H147,IF(I147="Nej",MAX(0,H147-75),MAX(0,MIN(H147-50,H147*(1-J147)))),IF(I147="Nej",MIN(IF(B147="Sjö",200,IF(B147="Flyg",500,X))*(1-J147),MAX(0,H147-75)),MIN(IF(B147="Sjö",200,IF(B147="Flyg",500,X))*(1-J147),MAX(0,H147-50)))))</f>
        <v>0</v>
      </c>
      <c r="L147" s="46">
        <f t="shared" si="9"/>
        <v>0</v>
      </c>
      <c r="M147" s="37" t="str">
        <f t="shared" si="10"/>
        <v/>
      </c>
      <c r="N147" s="38" t="str">
        <f t="shared" si="11"/>
        <v/>
      </c>
    </row>
    <row r="148" spans="2:14" x14ac:dyDescent="0.3">
      <c r="B148" s="1"/>
      <c r="G148" s="16"/>
      <c r="J148" s="40">
        <f t="shared" si="8"/>
        <v>0</v>
      </c>
      <c r="K148" s="45" cm="1">
        <f t="array" ref="K148">IF(50&gt;H148,IF(I148="Nej",H148,(1-J148)*H148),IF(200&gt;H148,IF(I148="Nej",MAX(0,H148-75),MAX(0,MIN(H148-50,H148*(1-J148)))),IF(I148="Nej",MIN(IF(B148="Sjö",200,IF(B148="Flyg",500,X))*(1-J148),MAX(0,H148-75)),MIN(IF(B148="Sjö",200,IF(B148="Flyg",500,X))*(1-J148),MAX(0,H148-50)))))</f>
        <v>0</v>
      </c>
      <c r="L148" s="46">
        <f t="shared" si="9"/>
        <v>0</v>
      </c>
      <c r="M148" s="37" t="str">
        <f t="shared" si="10"/>
        <v/>
      </c>
      <c r="N148" s="38" t="str">
        <f t="shared" si="11"/>
        <v/>
      </c>
    </row>
    <row r="149" spans="2:14" x14ac:dyDescent="0.3">
      <c r="B149" s="1"/>
      <c r="G149" s="16"/>
      <c r="J149" s="40">
        <f t="shared" si="8"/>
        <v>0</v>
      </c>
      <c r="K149" s="45" cm="1">
        <f t="array" ref="K149">IF(50&gt;H149,IF(I149="Nej",H149,(1-J149)*H149),IF(200&gt;H149,IF(I149="Nej",MAX(0,H149-75),MAX(0,MIN(H149-50,H149*(1-J149)))),IF(I149="Nej",MIN(IF(B149="Sjö",200,IF(B149="Flyg",500,X))*(1-J149),MAX(0,H149-75)),MIN(IF(B149="Sjö",200,IF(B149="Flyg",500,X))*(1-J149),MAX(0,H149-50)))))</f>
        <v>0</v>
      </c>
      <c r="L149" s="46">
        <f t="shared" si="9"/>
        <v>0</v>
      </c>
      <c r="M149" s="37" t="str">
        <f t="shared" si="10"/>
        <v/>
      </c>
      <c r="N149" s="38" t="str">
        <f t="shared" si="11"/>
        <v/>
      </c>
    </row>
    <row r="150" spans="2:14" x14ac:dyDescent="0.3">
      <c r="B150" s="1"/>
      <c r="G150" s="16"/>
      <c r="J150" s="40">
        <f t="shared" si="8"/>
        <v>0</v>
      </c>
      <c r="K150" s="45" cm="1">
        <f t="array" ref="K150">IF(50&gt;H150,IF(I150="Nej",H150,(1-J150)*H150),IF(200&gt;H150,IF(I150="Nej",MAX(0,H150-75),MAX(0,MIN(H150-50,H150*(1-J150)))),IF(I150="Nej",MIN(IF(B150="Sjö",200,IF(B150="Flyg",500,X))*(1-J150),MAX(0,H150-75)),MIN(IF(B150="Sjö",200,IF(B150="Flyg",500,X))*(1-J150),MAX(0,H150-50)))))</f>
        <v>0</v>
      </c>
      <c r="L150" s="46">
        <f t="shared" si="9"/>
        <v>0</v>
      </c>
      <c r="M150" s="37" t="str">
        <f t="shared" si="10"/>
        <v/>
      </c>
      <c r="N150" s="38" t="str">
        <f t="shared" si="11"/>
        <v/>
      </c>
    </row>
    <row r="151" spans="2:14" x14ac:dyDescent="0.3">
      <c r="B151" s="1"/>
      <c r="G151" s="16"/>
      <c r="J151" s="40">
        <f t="shared" si="8"/>
        <v>0</v>
      </c>
      <c r="K151" s="45" cm="1">
        <f t="array" ref="K151">IF(50&gt;H151,IF(I151="Nej",H151,(1-J151)*H151),IF(200&gt;H151,IF(I151="Nej",MAX(0,H151-75),MAX(0,MIN(H151-50,H151*(1-J151)))),IF(I151="Nej",MIN(IF(B151="Sjö",200,IF(B151="Flyg",500,X))*(1-J151),MAX(0,H151-75)),MIN(IF(B151="Sjö",200,IF(B151="Flyg",500,X))*(1-J151),MAX(0,H151-50)))))</f>
        <v>0</v>
      </c>
      <c r="L151" s="46">
        <f t="shared" si="9"/>
        <v>0</v>
      </c>
      <c r="M151" s="37" t="str">
        <f t="shared" si="10"/>
        <v/>
      </c>
      <c r="N151" s="38" t="str">
        <f t="shared" si="11"/>
        <v/>
      </c>
    </row>
    <row r="152" spans="2:14" x14ac:dyDescent="0.3">
      <c r="B152" s="1"/>
      <c r="G152" s="16"/>
      <c r="J152" s="40">
        <f t="shared" si="8"/>
        <v>0</v>
      </c>
      <c r="K152" s="45" cm="1">
        <f t="array" ref="K152">IF(50&gt;H152,IF(I152="Nej",H152,(1-J152)*H152),IF(200&gt;H152,IF(I152="Nej",MAX(0,H152-75),MAX(0,MIN(H152-50,H152*(1-J152)))),IF(I152="Nej",MIN(IF(B152="Sjö",200,IF(B152="Flyg",500,X))*(1-J152),MAX(0,H152-75)),MIN(IF(B152="Sjö",200,IF(B152="Flyg",500,X))*(1-J152),MAX(0,H152-50)))))</f>
        <v>0</v>
      </c>
      <c r="L152" s="46">
        <f t="shared" si="9"/>
        <v>0</v>
      </c>
      <c r="M152" s="37" t="str">
        <f t="shared" si="10"/>
        <v/>
      </c>
      <c r="N152" s="38" t="str">
        <f t="shared" si="11"/>
        <v/>
      </c>
    </row>
    <row r="153" spans="2:14" x14ac:dyDescent="0.3">
      <c r="B153" s="1"/>
      <c r="G153" s="16"/>
      <c r="J153" s="40">
        <f t="shared" si="8"/>
        <v>0</v>
      </c>
      <c r="K153" s="45" cm="1">
        <f t="array" ref="K153">IF(50&gt;H153,IF(I153="Nej",H153,(1-J153)*H153),IF(200&gt;H153,IF(I153="Nej",MAX(0,H153-75),MAX(0,MIN(H153-50,H153*(1-J153)))),IF(I153="Nej",MIN(IF(B153="Sjö",200,IF(B153="Flyg",500,X))*(1-J153),MAX(0,H153-75)),MIN(IF(B153="Sjö",200,IF(B153="Flyg",500,X))*(1-J153),MAX(0,H153-50)))))</f>
        <v>0</v>
      </c>
      <c r="L153" s="46">
        <f t="shared" si="9"/>
        <v>0</v>
      </c>
      <c r="M153" s="37" t="str">
        <f t="shared" si="10"/>
        <v/>
      </c>
      <c r="N153" s="38" t="str">
        <f t="shared" si="11"/>
        <v/>
      </c>
    </row>
    <row r="154" spans="2:14" x14ac:dyDescent="0.3">
      <c r="B154" s="1"/>
      <c r="G154" s="16"/>
      <c r="J154" s="40">
        <f t="shared" si="8"/>
        <v>0</v>
      </c>
      <c r="K154" s="45" cm="1">
        <f t="array" ref="K154">IF(50&gt;H154,IF(I154="Nej",H154,(1-J154)*H154),IF(200&gt;H154,IF(I154="Nej",MAX(0,H154-75),MAX(0,MIN(H154-50,H154*(1-J154)))),IF(I154="Nej",MIN(IF(B154="Sjö",200,IF(B154="Flyg",500,X))*(1-J154),MAX(0,H154-75)),MIN(IF(B154="Sjö",200,IF(B154="Flyg",500,X))*(1-J154),MAX(0,H154-50)))))</f>
        <v>0</v>
      </c>
      <c r="L154" s="46">
        <f t="shared" si="9"/>
        <v>0</v>
      </c>
      <c r="M154" s="37" t="str">
        <f t="shared" si="10"/>
        <v/>
      </c>
      <c r="N154" s="38" t="str">
        <f t="shared" si="11"/>
        <v/>
      </c>
    </row>
    <row r="155" spans="2:14" x14ac:dyDescent="0.3">
      <c r="B155" s="1"/>
      <c r="G155" s="16"/>
      <c r="J155" s="40">
        <f t="shared" si="8"/>
        <v>0</v>
      </c>
      <c r="K155" s="45" cm="1">
        <f t="array" ref="K155">IF(50&gt;H155,IF(I155="Nej",H155,(1-J155)*H155),IF(200&gt;H155,IF(I155="Nej",MAX(0,H155-75),MAX(0,MIN(H155-50,H155*(1-J155)))),IF(I155="Nej",MIN(IF(B155="Sjö",200,IF(B155="Flyg",500,X))*(1-J155),MAX(0,H155-75)),MIN(IF(B155="Sjö",200,IF(B155="Flyg",500,X))*(1-J155),MAX(0,H155-50)))))</f>
        <v>0</v>
      </c>
      <c r="L155" s="46">
        <f t="shared" si="9"/>
        <v>0</v>
      </c>
      <c r="M155" s="37" t="str">
        <f t="shared" si="10"/>
        <v/>
      </c>
      <c r="N155" s="38" t="str">
        <f t="shared" si="11"/>
        <v/>
      </c>
    </row>
    <row r="156" spans="2:14" x14ac:dyDescent="0.3">
      <c r="B156" s="1"/>
      <c r="G156" s="16"/>
      <c r="J156" s="40">
        <f t="shared" si="8"/>
        <v>0</v>
      </c>
      <c r="K156" s="45" cm="1">
        <f t="array" ref="K156">IF(50&gt;H156,IF(I156="Nej",H156,(1-J156)*H156),IF(200&gt;H156,IF(I156="Nej",MAX(0,H156-75),MAX(0,MIN(H156-50,H156*(1-J156)))),IF(I156="Nej",MIN(IF(B156="Sjö",200,IF(B156="Flyg",500,X))*(1-J156),MAX(0,H156-75)),MIN(IF(B156="Sjö",200,IF(B156="Flyg",500,X))*(1-J156),MAX(0,H156-50)))))</f>
        <v>0</v>
      </c>
      <c r="L156" s="46">
        <f t="shared" si="9"/>
        <v>0</v>
      </c>
      <c r="M156" s="37" t="str">
        <f t="shared" si="10"/>
        <v/>
      </c>
      <c r="N156" s="38" t="str">
        <f t="shared" si="11"/>
        <v/>
      </c>
    </row>
    <row r="157" spans="2:14" x14ac:dyDescent="0.3">
      <c r="B157" s="1"/>
      <c r="G157" s="16"/>
      <c r="J157" s="40">
        <f t="shared" si="8"/>
        <v>0</v>
      </c>
      <c r="K157" s="45" cm="1">
        <f t="array" ref="K157">IF(50&gt;H157,IF(I157="Nej",H157,(1-J157)*H157),IF(200&gt;H157,IF(I157="Nej",MAX(0,H157-75),MAX(0,MIN(H157-50,H157*(1-J157)))),IF(I157="Nej",MIN(IF(B157="Sjö",200,IF(B157="Flyg",500,X))*(1-J157),MAX(0,H157-75)),MIN(IF(B157="Sjö",200,IF(B157="Flyg",500,X))*(1-J157),MAX(0,H157-50)))))</f>
        <v>0</v>
      </c>
      <c r="L157" s="46">
        <f t="shared" si="9"/>
        <v>0</v>
      </c>
      <c r="M157" s="37" t="str">
        <f t="shared" si="10"/>
        <v/>
      </c>
      <c r="N157" s="38" t="str">
        <f t="shared" si="11"/>
        <v/>
      </c>
    </row>
    <row r="158" spans="2:14" x14ac:dyDescent="0.3">
      <c r="B158" s="1"/>
      <c r="G158" s="16"/>
      <c r="J158" s="40">
        <f t="shared" si="8"/>
        <v>0</v>
      </c>
      <c r="K158" s="45" cm="1">
        <f t="array" ref="K158">IF(50&gt;H158,IF(I158="Nej",H158,(1-J158)*H158),IF(200&gt;H158,IF(I158="Nej",MAX(0,H158-75),MAX(0,MIN(H158-50,H158*(1-J158)))),IF(I158="Nej",MIN(IF(B158="Sjö",200,IF(B158="Flyg",500,X))*(1-J158),MAX(0,H158-75)),MIN(IF(B158="Sjö",200,IF(B158="Flyg",500,X))*(1-J158),MAX(0,H158-50)))))</f>
        <v>0</v>
      </c>
      <c r="L158" s="46">
        <f t="shared" si="9"/>
        <v>0</v>
      </c>
      <c r="M158" s="37" t="str">
        <f t="shared" si="10"/>
        <v/>
      </c>
      <c r="N158" s="38" t="str">
        <f t="shared" si="11"/>
        <v/>
      </c>
    </row>
    <row r="159" spans="2:14" x14ac:dyDescent="0.3">
      <c r="B159" s="1"/>
      <c r="G159" s="16"/>
      <c r="J159" s="40">
        <f t="shared" si="8"/>
        <v>0</v>
      </c>
      <c r="K159" s="45" cm="1">
        <f t="array" ref="K159">IF(50&gt;H159,IF(I159="Nej",H159,(1-J159)*H159),IF(200&gt;H159,IF(I159="Nej",MAX(0,H159-75),MAX(0,MIN(H159-50,H159*(1-J159)))),IF(I159="Nej",MIN(IF(B159="Sjö",200,IF(B159="Flyg",500,X))*(1-J159),MAX(0,H159-75)),MIN(IF(B159="Sjö",200,IF(B159="Flyg",500,X))*(1-J159),MAX(0,H159-50)))))</f>
        <v>0</v>
      </c>
      <c r="L159" s="46">
        <f t="shared" si="9"/>
        <v>0</v>
      </c>
      <c r="M159" s="37" t="str">
        <f t="shared" si="10"/>
        <v/>
      </c>
      <c r="N159" s="38" t="str">
        <f t="shared" si="11"/>
        <v/>
      </c>
    </row>
    <row r="160" spans="2:14" x14ac:dyDescent="0.3">
      <c r="B160" s="1"/>
      <c r="G160" s="16"/>
      <c r="J160" s="40">
        <f t="shared" si="8"/>
        <v>0</v>
      </c>
      <c r="K160" s="45" cm="1">
        <f t="array" ref="K160">IF(50&gt;H160,IF(I160="Nej",H160,(1-J160)*H160),IF(200&gt;H160,IF(I160="Nej",MAX(0,H160-75),MAX(0,MIN(H160-50,H160*(1-J160)))),IF(I160="Nej",MIN(IF(B160="Sjö",200,IF(B160="Flyg",500,X))*(1-J160),MAX(0,H160-75)),MIN(IF(B160="Sjö",200,IF(B160="Flyg",500,X))*(1-J160),MAX(0,H160-50)))))</f>
        <v>0</v>
      </c>
      <c r="L160" s="46">
        <f t="shared" si="9"/>
        <v>0</v>
      </c>
      <c r="M160" s="37" t="str">
        <f t="shared" si="10"/>
        <v/>
      </c>
      <c r="N160" s="38" t="str">
        <f t="shared" si="11"/>
        <v/>
      </c>
    </row>
    <row r="161" spans="2:14" x14ac:dyDescent="0.3">
      <c r="B161" s="1"/>
      <c r="G161" s="16"/>
      <c r="J161" s="40">
        <f t="shared" si="8"/>
        <v>0</v>
      </c>
      <c r="K161" s="45" cm="1">
        <f t="array" ref="K161">IF(50&gt;H161,IF(I161="Nej",H161,(1-J161)*H161),IF(200&gt;H161,IF(I161="Nej",MAX(0,H161-75),MAX(0,MIN(H161-50,H161*(1-J161)))),IF(I161="Nej",MIN(IF(B161="Sjö",200,IF(B161="Flyg",500,X))*(1-J161),MAX(0,H161-75)),MIN(IF(B161="Sjö",200,IF(B161="Flyg",500,X))*(1-J161),MAX(0,H161-50)))))</f>
        <v>0</v>
      </c>
      <c r="L161" s="46">
        <f t="shared" si="9"/>
        <v>0</v>
      </c>
      <c r="M161" s="37" t="str">
        <f t="shared" si="10"/>
        <v/>
      </c>
      <c r="N161" s="38" t="str">
        <f t="shared" si="11"/>
        <v/>
      </c>
    </row>
    <row r="162" spans="2:14" x14ac:dyDescent="0.3">
      <c r="B162" s="1"/>
      <c r="G162" s="16"/>
      <c r="J162" s="40">
        <f t="shared" si="8"/>
        <v>0</v>
      </c>
      <c r="K162" s="45" cm="1">
        <f t="array" ref="K162">IF(50&gt;H162,IF(I162="Nej",H162,(1-J162)*H162),IF(200&gt;H162,IF(I162="Nej",MAX(0,H162-75),MAX(0,MIN(H162-50,H162*(1-J162)))),IF(I162="Nej",MIN(IF(B162="Sjö",200,IF(B162="Flyg",500,X))*(1-J162),MAX(0,H162-75)),MIN(IF(B162="Sjö",200,IF(B162="Flyg",500,X))*(1-J162),MAX(0,H162-50)))))</f>
        <v>0</v>
      </c>
      <c r="L162" s="46">
        <f t="shared" si="9"/>
        <v>0</v>
      </c>
      <c r="M162" s="37" t="str">
        <f t="shared" si="10"/>
        <v/>
      </c>
      <c r="N162" s="38" t="str">
        <f t="shared" si="11"/>
        <v/>
      </c>
    </row>
    <row r="163" spans="2:14" x14ac:dyDescent="0.3">
      <c r="B163" s="1"/>
      <c r="G163" s="16"/>
      <c r="J163" s="40">
        <f t="shared" si="8"/>
        <v>0</v>
      </c>
      <c r="K163" s="45" cm="1">
        <f t="array" ref="K163">IF(50&gt;H163,IF(I163="Nej",H163,(1-J163)*H163),IF(200&gt;H163,IF(I163="Nej",MAX(0,H163-75),MAX(0,MIN(H163-50,H163*(1-J163)))),IF(I163="Nej",MIN(IF(B163="Sjö",200,IF(B163="Flyg",500,X))*(1-J163),MAX(0,H163-75)),MIN(IF(B163="Sjö",200,IF(B163="Flyg",500,X))*(1-J163),MAX(0,H163-50)))))</f>
        <v>0</v>
      </c>
      <c r="L163" s="46">
        <f t="shared" si="9"/>
        <v>0</v>
      </c>
      <c r="M163" s="37" t="str">
        <f t="shared" si="10"/>
        <v/>
      </c>
      <c r="N163" s="38" t="str">
        <f t="shared" si="11"/>
        <v/>
      </c>
    </row>
    <row r="164" spans="2:14" x14ac:dyDescent="0.3">
      <c r="B164" s="1"/>
      <c r="G164" s="16"/>
      <c r="J164" s="40">
        <f t="shared" si="8"/>
        <v>0</v>
      </c>
      <c r="K164" s="45" cm="1">
        <f t="array" ref="K164">IF(50&gt;H164,IF(I164="Nej",H164,(1-J164)*H164),IF(200&gt;H164,IF(I164="Nej",MAX(0,H164-75),MAX(0,MIN(H164-50,H164*(1-J164)))),IF(I164="Nej",MIN(IF(B164="Sjö",200,IF(B164="Flyg",500,X))*(1-J164),MAX(0,H164-75)),MIN(IF(B164="Sjö",200,IF(B164="Flyg",500,X))*(1-J164),MAX(0,H164-50)))))</f>
        <v>0</v>
      </c>
      <c r="L164" s="46">
        <f t="shared" si="9"/>
        <v>0</v>
      </c>
      <c r="M164" s="37" t="str">
        <f t="shared" si="10"/>
        <v/>
      </c>
      <c r="N164" s="38" t="str">
        <f t="shared" si="11"/>
        <v/>
      </c>
    </row>
    <row r="165" spans="2:14" x14ac:dyDescent="0.3">
      <c r="B165" s="1"/>
      <c r="G165" s="16"/>
      <c r="J165" s="40">
        <f t="shared" si="8"/>
        <v>0</v>
      </c>
      <c r="K165" s="45" cm="1">
        <f t="array" ref="K165">IF(50&gt;H165,IF(I165="Nej",H165,(1-J165)*H165),IF(200&gt;H165,IF(I165="Nej",MAX(0,H165-75),MAX(0,MIN(H165-50,H165*(1-J165)))),IF(I165="Nej",MIN(IF(B165="Sjö",200,IF(B165="Flyg",500,X))*(1-J165),MAX(0,H165-75)),MIN(IF(B165="Sjö",200,IF(B165="Flyg",500,X))*(1-J165),MAX(0,H165-50)))))</f>
        <v>0</v>
      </c>
      <c r="L165" s="46">
        <f t="shared" si="9"/>
        <v>0</v>
      </c>
      <c r="M165" s="37" t="str">
        <f t="shared" si="10"/>
        <v/>
      </c>
      <c r="N165" s="38" t="str">
        <f t="shared" si="11"/>
        <v/>
      </c>
    </row>
    <row r="166" spans="2:14" x14ac:dyDescent="0.3">
      <c r="B166" s="1"/>
      <c r="G166" s="16"/>
      <c r="J166" s="40">
        <f t="shared" si="8"/>
        <v>0</v>
      </c>
      <c r="K166" s="45" cm="1">
        <f t="array" ref="K166">IF(50&gt;H166,IF(I166="Nej",H166,(1-J166)*H166),IF(200&gt;H166,IF(I166="Nej",MAX(0,H166-75),MAX(0,MIN(H166-50,H166*(1-J166)))),IF(I166="Nej",MIN(IF(B166="Sjö",200,IF(B166="Flyg",500,X))*(1-J166),MAX(0,H166-75)),MIN(IF(B166="Sjö",200,IF(B166="Flyg",500,X))*(1-J166),MAX(0,H166-50)))))</f>
        <v>0</v>
      </c>
      <c r="L166" s="46">
        <f t="shared" si="9"/>
        <v>0</v>
      </c>
      <c r="M166" s="37" t="str">
        <f t="shared" si="10"/>
        <v/>
      </c>
      <c r="N166" s="38" t="str">
        <f t="shared" si="11"/>
        <v/>
      </c>
    </row>
    <row r="167" spans="2:14" x14ac:dyDescent="0.3">
      <c r="B167" s="1"/>
      <c r="G167" s="16"/>
      <c r="J167" s="40">
        <f t="shared" si="8"/>
        <v>0</v>
      </c>
      <c r="K167" s="45" cm="1">
        <f t="array" ref="K167">IF(50&gt;H167,IF(I167="Nej",H167,(1-J167)*H167),IF(200&gt;H167,IF(I167="Nej",MAX(0,H167-75),MAX(0,MIN(H167-50,H167*(1-J167)))),IF(I167="Nej",MIN(IF(B167="Sjö",200,IF(B167="Flyg",500,X))*(1-J167),MAX(0,H167-75)),MIN(IF(B167="Sjö",200,IF(B167="Flyg",500,X))*(1-J167),MAX(0,H167-50)))))</f>
        <v>0</v>
      </c>
      <c r="L167" s="46">
        <f t="shared" si="9"/>
        <v>0</v>
      </c>
      <c r="M167" s="37" t="str">
        <f t="shared" si="10"/>
        <v/>
      </c>
      <c r="N167" s="38" t="str">
        <f t="shared" si="11"/>
        <v/>
      </c>
    </row>
    <row r="168" spans="2:14" x14ac:dyDescent="0.3">
      <c r="B168" s="1"/>
      <c r="G168" s="16"/>
      <c r="J168" s="40">
        <f t="shared" si="8"/>
        <v>0</v>
      </c>
      <c r="K168" s="45" cm="1">
        <f t="array" ref="K168">IF(50&gt;H168,IF(I168="Nej",H168,(1-J168)*H168),IF(200&gt;H168,IF(I168="Nej",MAX(0,H168-75),MAX(0,MIN(H168-50,H168*(1-J168)))),IF(I168="Nej",MIN(IF(B168="Sjö",200,IF(B168="Flyg",500,X))*(1-J168),MAX(0,H168-75)),MIN(IF(B168="Sjö",200,IF(B168="Flyg",500,X))*(1-J168),MAX(0,H168-50)))))</f>
        <v>0</v>
      </c>
      <c r="L168" s="46">
        <f t="shared" si="9"/>
        <v>0</v>
      </c>
      <c r="M168" s="37" t="str">
        <f t="shared" si="10"/>
        <v/>
      </c>
      <c r="N168" s="38" t="str">
        <f t="shared" si="11"/>
        <v/>
      </c>
    </row>
    <row r="169" spans="2:14" x14ac:dyDescent="0.3">
      <c r="B169" s="1"/>
      <c r="G169" s="16"/>
      <c r="J169" s="40">
        <f t="shared" si="8"/>
        <v>0</v>
      </c>
      <c r="K169" s="45" cm="1">
        <f t="array" ref="K169">IF(50&gt;H169,IF(I169="Nej",H169,(1-J169)*H169),IF(200&gt;H169,IF(I169="Nej",MAX(0,H169-75),MAX(0,MIN(H169-50,H169*(1-J169)))),IF(I169="Nej",MIN(IF(B169="Sjö",200,IF(B169="Flyg",500,X))*(1-J169),MAX(0,H169-75)),MIN(IF(B169="Sjö",200,IF(B169="Flyg",500,X))*(1-J169),MAX(0,H169-50)))))</f>
        <v>0</v>
      </c>
      <c r="L169" s="46">
        <f t="shared" si="9"/>
        <v>0</v>
      </c>
      <c r="M169" s="37" t="str">
        <f t="shared" si="10"/>
        <v/>
      </c>
      <c r="N169" s="38" t="str">
        <f t="shared" si="11"/>
        <v/>
      </c>
    </row>
    <row r="170" spans="2:14" x14ac:dyDescent="0.3">
      <c r="B170" s="1"/>
      <c r="G170" s="16"/>
      <c r="J170" s="40">
        <f t="shared" si="8"/>
        <v>0</v>
      </c>
      <c r="K170" s="45" cm="1">
        <f t="array" ref="K170">IF(50&gt;H170,IF(I170="Nej",H170,(1-J170)*H170),IF(200&gt;H170,IF(I170="Nej",MAX(0,H170-75),MAX(0,MIN(H170-50,H170*(1-J170)))),IF(I170="Nej",MIN(IF(B170="Sjö",200,IF(B170="Flyg",500,X))*(1-J170),MAX(0,H170-75)),MIN(IF(B170="Sjö",200,IF(B170="Flyg",500,X))*(1-J170),MAX(0,H170-50)))))</f>
        <v>0</v>
      </c>
      <c r="L170" s="46">
        <f t="shared" si="9"/>
        <v>0</v>
      </c>
      <c r="M170" s="37" t="str">
        <f t="shared" si="10"/>
        <v/>
      </c>
      <c r="N170" s="38" t="str">
        <f t="shared" si="11"/>
        <v/>
      </c>
    </row>
    <row r="171" spans="2:14" x14ac:dyDescent="0.3">
      <c r="B171" s="1"/>
      <c r="G171" s="16"/>
      <c r="J171" s="40">
        <f t="shared" si="8"/>
        <v>0</v>
      </c>
      <c r="K171" s="45" cm="1">
        <f t="array" ref="K171">IF(50&gt;H171,IF(I171="Nej",H171,(1-J171)*H171),IF(200&gt;H171,IF(I171="Nej",MAX(0,H171-75),MAX(0,MIN(H171-50,H171*(1-J171)))),IF(I171="Nej",MIN(IF(B171="Sjö",200,IF(B171="Flyg",500,X))*(1-J171),MAX(0,H171-75)),MIN(IF(B171="Sjö",200,IF(B171="Flyg",500,X))*(1-J171),MAX(0,H171-50)))))</f>
        <v>0</v>
      </c>
      <c r="L171" s="46">
        <f t="shared" si="9"/>
        <v>0</v>
      </c>
      <c r="M171" s="37" t="str">
        <f t="shared" si="10"/>
        <v/>
      </c>
      <c r="N171" s="38" t="str">
        <f t="shared" si="11"/>
        <v/>
      </c>
    </row>
    <row r="172" spans="2:14" x14ac:dyDescent="0.3">
      <c r="B172" s="1"/>
      <c r="G172" s="16"/>
      <c r="J172" s="40">
        <f t="shared" si="8"/>
        <v>0</v>
      </c>
      <c r="K172" s="45" cm="1">
        <f t="array" ref="K172">IF(50&gt;H172,IF(I172="Nej",H172,(1-J172)*H172),IF(200&gt;H172,IF(I172="Nej",MAX(0,H172-75),MAX(0,MIN(H172-50,H172*(1-J172)))),IF(I172="Nej",MIN(IF(B172="Sjö",200,IF(B172="Flyg",500,X))*(1-J172),MAX(0,H172-75)),MIN(IF(B172="Sjö",200,IF(B172="Flyg",500,X))*(1-J172),MAX(0,H172-50)))))</f>
        <v>0</v>
      </c>
      <c r="L172" s="46">
        <f t="shared" si="9"/>
        <v>0</v>
      </c>
      <c r="M172" s="37" t="str">
        <f t="shared" si="10"/>
        <v/>
      </c>
      <c r="N172" s="38" t="str">
        <f t="shared" si="11"/>
        <v/>
      </c>
    </row>
    <row r="173" spans="2:14" x14ac:dyDescent="0.3">
      <c r="B173" s="1"/>
      <c r="G173" s="16"/>
      <c r="J173" s="40">
        <f t="shared" si="8"/>
        <v>0</v>
      </c>
      <c r="K173" s="45" cm="1">
        <f t="array" ref="K173">IF(50&gt;H173,IF(I173="Nej",H173,(1-J173)*H173),IF(200&gt;H173,IF(I173="Nej",MAX(0,H173-75),MAX(0,MIN(H173-50,H173*(1-J173)))),IF(I173="Nej",MIN(IF(B173="Sjö",200,IF(B173="Flyg",500,X))*(1-J173),MAX(0,H173-75)),MIN(IF(B173="Sjö",200,IF(B173="Flyg",500,X))*(1-J173),MAX(0,H173-50)))))</f>
        <v>0</v>
      </c>
      <c r="L173" s="46">
        <f t="shared" si="9"/>
        <v>0</v>
      </c>
      <c r="M173" s="37" t="str">
        <f t="shared" si="10"/>
        <v/>
      </c>
      <c r="N173" s="38" t="str">
        <f t="shared" si="11"/>
        <v/>
      </c>
    </row>
    <row r="174" spans="2:14" x14ac:dyDescent="0.3">
      <c r="B174" s="1"/>
      <c r="G174" s="16"/>
      <c r="J174" s="40">
        <f t="shared" si="8"/>
        <v>0</v>
      </c>
      <c r="K174" s="45" cm="1">
        <f t="array" ref="K174">IF(50&gt;H174,IF(I174="Nej",H174,(1-J174)*H174),IF(200&gt;H174,IF(I174="Nej",MAX(0,H174-75),MAX(0,MIN(H174-50,H174*(1-J174)))),IF(I174="Nej",MIN(IF(B174="Sjö",200,IF(B174="Flyg",500,X))*(1-J174),MAX(0,H174-75)),MIN(IF(B174="Sjö",200,IF(B174="Flyg",500,X))*(1-J174),MAX(0,H174-50)))))</f>
        <v>0</v>
      </c>
      <c r="L174" s="46">
        <f t="shared" si="9"/>
        <v>0</v>
      </c>
      <c r="M174" s="37" t="str">
        <f t="shared" si="10"/>
        <v/>
      </c>
      <c r="N174" s="38" t="str">
        <f t="shared" si="11"/>
        <v/>
      </c>
    </row>
    <row r="175" spans="2:14" x14ac:dyDescent="0.3">
      <c r="B175" s="1"/>
      <c r="G175" s="16"/>
      <c r="J175" s="40">
        <f t="shared" si="8"/>
        <v>0</v>
      </c>
      <c r="K175" s="45" cm="1">
        <f t="array" ref="K175">IF(50&gt;H175,IF(I175="Nej",H175,(1-J175)*H175),IF(200&gt;H175,IF(I175="Nej",MAX(0,H175-75),MAX(0,MIN(H175-50,H175*(1-J175)))),IF(I175="Nej",MIN(IF(B175="Sjö",200,IF(B175="Flyg",500,X))*(1-J175),MAX(0,H175-75)),MIN(IF(B175="Sjö",200,IF(B175="Flyg",500,X))*(1-J175),MAX(0,H175-50)))))</f>
        <v>0</v>
      </c>
      <c r="L175" s="46">
        <f t="shared" si="9"/>
        <v>0</v>
      </c>
      <c r="M175" s="37" t="str">
        <f t="shared" si="10"/>
        <v/>
      </c>
      <c r="N175" s="38" t="str">
        <f t="shared" si="11"/>
        <v/>
      </c>
    </row>
    <row r="176" spans="2:14" x14ac:dyDescent="0.3">
      <c r="B176" s="1"/>
      <c r="G176" s="16"/>
      <c r="J176" s="40">
        <f t="shared" si="8"/>
        <v>0</v>
      </c>
      <c r="K176" s="45" cm="1">
        <f t="array" ref="K176">IF(50&gt;H176,IF(I176="Nej",H176,(1-J176)*H176),IF(200&gt;H176,IF(I176="Nej",MAX(0,H176-75),MAX(0,MIN(H176-50,H176*(1-J176)))),IF(I176="Nej",MIN(IF(B176="Sjö",200,IF(B176="Flyg",500,X))*(1-J176),MAX(0,H176-75)),MIN(IF(B176="Sjö",200,IF(B176="Flyg",500,X))*(1-J176),MAX(0,H176-50)))))</f>
        <v>0</v>
      </c>
      <c r="L176" s="46">
        <f t="shared" si="9"/>
        <v>0</v>
      </c>
      <c r="M176" s="37" t="str">
        <f t="shared" si="10"/>
        <v/>
      </c>
      <c r="N176" s="38" t="str">
        <f t="shared" si="11"/>
        <v/>
      </c>
    </row>
    <row r="177" spans="2:14" x14ac:dyDescent="0.3">
      <c r="B177" s="1"/>
      <c r="G177" s="16"/>
      <c r="J177" s="40">
        <f t="shared" si="8"/>
        <v>0</v>
      </c>
      <c r="K177" s="45" cm="1">
        <f t="array" ref="K177">IF(50&gt;H177,IF(I177="Nej",H177,(1-J177)*H177),IF(200&gt;H177,IF(I177="Nej",MAX(0,H177-75),MAX(0,MIN(H177-50,H177*(1-J177)))),IF(I177="Nej",MIN(IF(B177="Sjö",200,IF(B177="Flyg",500,X))*(1-J177),MAX(0,H177-75)),MIN(IF(B177="Sjö",200,IF(B177="Flyg",500,X))*(1-J177),MAX(0,H177-50)))))</f>
        <v>0</v>
      </c>
      <c r="L177" s="46">
        <f t="shared" si="9"/>
        <v>0</v>
      </c>
      <c r="M177" s="37" t="str">
        <f t="shared" si="10"/>
        <v/>
      </c>
      <c r="N177" s="38" t="str">
        <f t="shared" si="11"/>
        <v/>
      </c>
    </row>
    <row r="178" spans="2:14" x14ac:dyDescent="0.3">
      <c r="B178" s="1"/>
      <c r="G178" s="16"/>
      <c r="J178" s="40">
        <f t="shared" si="8"/>
        <v>0</v>
      </c>
      <c r="K178" s="45" cm="1">
        <f t="array" ref="K178">IF(50&gt;H178,IF(I178="Nej",H178,(1-J178)*H178),IF(200&gt;H178,IF(I178="Nej",MAX(0,H178-75),MAX(0,MIN(H178-50,H178*(1-J178)))),IF(I178="Nej",MIN(IF(B178="Sjö",200,IF(B178="Flyg",500,X))*(1-J178),MAX(0,H178-75)),MIN(IF(B178="Sjö",200,IF(B178="Flyg",500,X))*(1-J178),MAX(0,H178-50)))))</f>
        <v>0</v>
      </c>
      <c r="L178" s="46">
        <f t="shared" si="9"/>
        <v>0</v>
      </c>
      <c r="M178" s="37" t="str">
        <f t="shared" si="10"/>
        <v/>
      </c>
      <c r="N178" s="38" t="str">
        <f t="shared" si="11"/>
        <v/>
      </c>
    </row>
    <row r="179" spans="2:14" x14ac:dyDescent="0.3">
      <c r="B179" s="1"/>
      <c r="G179" s="16"/>
      <c r="J179" s="40">
        <f t="shared" si="8"/>
        <v>0</v>
      </c>
      <c r="K179" s="45" cm="1">
        <f t="array" ref="K179">IF(50&gt;H179,IF(I179="Nej",H179,(1-J179)*H179),IF(200&gt;H179,IF(I179="Nej",MAX(0,H179-75),MAX(0,MIN(H179-50,H179*(1-J179)))),IF(I179="Nej",MIN(IF(B179="Sjö",200,IF(B179="Flyg",500,X))*(1-J179),MAX(0,H179-75)),MIN(IF(B179="Sjö",200,IF(B179="Flyg",500,X))*(1-J179),MAX(0,H179-50)))))</f>
        <v>0</v>
      </c>
      <c r="L179" s="46">
        <f t="shared" si="9"/>
        <v>0</v>
      </c>
      <c r="M179" s="37" t="str">
        <f t="shared" si="10"/>
        <v/>
      </c>
      <c r="N179" s="38" t="str">
        <f t="shared" si="11"/>
        <v/>
      </c>
    </row>
    <row r="180" spans="2:14" x14ac:dyDescent="0.3">
      <c r="B180" s="1"/>
      <c r="G180" s="16"/>
      <c r="J180" s="40">
        <f t="shared" si="8"/>
        <v>0</v>
      </c>
      <c r="K180" s="45" cm="1">
        <f t="array" ref="K180">IF(50&gt;H180,IF(I180="Nej",H180,(1-J180)*H180),IF(200&gt;H180,IF(I180="Nej",MAX(0,H180-75),MAX(0,MIN(H180-50,H180*(1-J180)))),IF(I180="Nej",MIN(IF(B180="Sjö",200,IF(B180="Flyg",500,X))*(1-J180),MAX(0,H180-75)),MIN(IF(B180="Sjö",200,IF(B180="Flyg",500,X))*(1-J180),MAX(0,H180-50)))))</f>
        <v>0</v>
      </c>
      <c r="L180" s="46">
        <f t="shared" si="9"/>
        <v>0</v>
      </c>
      <c r="M180" s="37" t="str">
        <f t="shared" si="10"/>
        <v/>
      </c>
      <c r="N180" s="38" t="str">
        <f t="shared" si="11"/>
        <v/>
      </c>
    </row>
    <row r="181" spans="2:14" x14ac:dyDescent="0.3">
      <c r="B181" s="1"/>
      <c r="G181" s="16"/>
      <c r="J181" s="40">
        <f t="shared" si="8"/>
        <v>0</v>
      </c>
      <c r="K181" s="45" cm="1">
        <f t="array" ref="K181">IF(50&gt;H181,IF(I181="Nej",H181,(1-J181)*H181),IF(200&gt;H181,IF(I181="Nej",MAX(0,H181-75),MAX(0,MIN(H181-50,H181*(1-J181)))),IF(I181="Nej",MIN(IF(B181="Sjö",200,IF(B181="Flyg",500,X))*(1-J181),MAX(0,H181-75)),MIN(IF(B181="Sjö",200,IF(B181="Flyg",500,X))*(1-J181),MAX(0,H181-50)))))</f>
        <v>0</v>
      </c>
      <c r="L181" s="46">
        <f t="shared" si="9"/>
        <v>0</v>
      </c>
      <c r="M181" s="37" t="str">
        <f t="shared" si="10"/>
        <v/>
      </c>
      <c r="N181" s="38" t="str">
        <f t="shared" si="11"/>
        <v/>
      </c>
    </row>
    <row r="182" spans="2:14" x14ac:dyDescent="0.3">
      <c r="B182" s="1"/>
      <c r="G182" s="16"/>
      <c r="J182" s="40">
        <f t="shared" si="8"/>
        <v>0</v>
      </c>
      <c r="K182" s="45" cm="1">
        <f t="array" ref="K182">IF(50&gt;H182,IF(I182="Nej",H182,(1-J182)*H182),IF(200&gt;H182,IF(I182="Nej",MAX(0,H182-75),MAX(0,MIN(H182-50,H182*(1-J182)))),IF(I182="Nej",MIN(IF(B182="Sjö",200,IF(B182="Flyg",500,X))*(1-J182),MAX(0,H182-75)),MIN(IF(B182="Sjö",200,IF(B182="Flyg",500,X))*(1-J182),MAX(0,H182-50)))))</f>
        <v>0</v>
      </c>
      <c r="L182" s="46">
        <f t="shared" si="9"/>
        <v>0</v>
      </c>
      <c r="M182" s="37" t="str">
        <f t="shared" si="10"/>
        <v/>
      </c>
      <c r="N182" s="38" t="str">
        <f t="shared" si="11"/>
        <v/>
      </c>
    </row>
    <row r="183" spans="2:14" x14ac:dyDescent="0.3">
      <c r="B183" s="1"/>
      <c r="G183" s="16"/>
      <c r="J183" s="40">
        <f t="shared" si="8"/>
        <v>0</v>
      </c>
      <c r="K183" s="45" cm="1">
        <f t="array" ref="K183">IF(50&gt;H183,IF(I183="Nej",H183,(1-J183)*H183),IF(200&gt;H183,IF(I183="Nej",MAX(0,H183-75),MAX(0,MIN(H183-50,H183*(1-J183)))),IF(I183="Nej",MIN(IF(B183="Sjö",200,IF(B183="Flyg",500,X))*(1-J183),MAX(0,H183-75)),MIN(IF(B183="Sjö",200,IF(B183="Flyg",500,X))*(1-J183),MAX(0,H183-50)))))</f>
        <v>0</v>
      </c>
      <c r="L183" s="46">
        <f t="shared" si="9"/>
        <v>0</v>
      </c>
      <c r="M183" s="37" t="str">
        <f t="shared" si="10"/>
        <v/>
      </c>
      <c r="N183" s="38" t="str">
        <f t="shared" si="11"/>
        <v/>
      </c>
    </row>
    <row r="184" spans="2:14" x14ac:dyDescent="0.3">
      <c r="B184" s="1"/>
      <c r="G184" s="16"/>
      <c r="J184" s="40">
        <f t="shared" si="8"/>
        <v>0</v>
      </c>
      <c r="K184" s="45" cm="1">
        <f t="array" ref="K184">IF(50&gt;H184,IF(I184="Nej",H184,(1-J184)*H184),IF(200&gt;H184,IF(I184="Nej",MAX(0,H184-75),MAX(0,MIN(H184-50,H184*(1-J184)))),IF(I184="Nej",MIN(IF(B184="Sjö",200,IF(B184="Flyg",500,X))*(1-J184),MAX(0,H184-75)),MIN(IF(B184="Sjö",200,IF(B184="Flyg",500,X))*(1-J184),MAX(0,H184-50)))))</f>
        <v>0</v>
      </c>
      <c r="L184" s="46">
        <f t="shared" si="9"/>
        <v>0</v>
      </c>
      <c r="M184" s="37" t="str">
        <f t="shared" si="10"/>
        <v/>
      </c>
      <c r="N184" s="38" t="str">
        <f t="shared" si="11"/>
        <v/>
      </c>
    </row>
    <row r="185" spans="2:14" x14ac:dyDescent="0.3">
      <c r="B185" s="1"/>
      <c r="G185" s="16"/>
      <c r="J185" s="40">
        <f t="shared" si="8"/>
        <v>0</v>
      </c>
      <c r="K185" s="45" cm="1">
        <f t="array" ref="K185">IF(50&gt;H185,IF(I185="Nej",H185,(1-J185)*H185),IF(200&gt;H185,IF(I185="Nej",MAX(0,H185-75),MAX(0,MIN(H185-50,H185*(1-J185)))),IF(I185="Nej",MIN(IF(B185="Sjö",200,IF(B185="Flyg",500,X))*(1-J185),MAX(0,H185-75)),MIN(IF(B185="Sjö",200,IF(B185="Flyg",500,X))*(1-J185),MAX(0,H185-50)))))</f>
        <v>0</v>
      </c>
      <c r="L185" s="46">
        <f t="shared" si="9"/>
        <v>0</v>
      </c>
      <c r="M185" s="37" t="str">
        <f t="shared" si="10"/>
        <v/>
      </c>
      <c r="N185" s="38" t="str">
        <f t="shared" si="11"/>
        <v/>
      </c>
    </row>
    <row r="186" spans="2:14" x14ac:dyDescent="0.3">
      <c r="B186" s="1"/>
      <c r="G186" s="16"/>
      <c r="J186" s="40">
        <f t="shared" si="8"/>
        <v>0</v>
      </c>
      <c r="K186" s="45" cm="1">
        <f t="array" ref="K186">IF(50&gt;H186,IF(I186="Nej",H186,(1-J186)*H186),IF(200&gt;H186,IF(I186="Nej",MAX(0,H186-75),MAX(0,MIN(H186-50,H186*(1-J186)))),IF(I186="Nej",MIN(IF(B186="Sjö",200,IF(B186="Flyg",500,X))*(1-J186),MAX(0,H186-75)),MIN(IF(B186="Sjö",200,IF(B186="Flyg",500,X))*(1-J186),MAX(0,H186-50)))))</f>
        <v>0</v>
      </c>
      <c r="L186" s="46">
        <f t="shared" si="9"/>
        <v>0</v>
      </c>
      <c r="M186" s="37" t="str">
        <f t="shared" si="10"/>
        <v/>
      </c>
      <c r="N186" s="38" t="str">
        <f t="shared" si="11"/>
        <v/>
      </c>
    </row>
    <row r="187" spans="2:14" x14ac:dyDescent="0.3">
      <c r="B187" s="1"/>
      <c r="G187" s="16"/>
      <c r="J187" s="40">
        <f t="shared" si="8"/>
        <v>0</v>
      </c>
      <c r="K187" s="45" cm="1">
        <f t="array" ref="K187">IF(50&gt;H187,IF(I187="Nej",H187,(1-J187)*H187),IF(200&gt;H187,IF(I187="Nej",MAX(0,H187-75),MAX(0,MIN(H187-50,H187*(1-J187)))),IF(I187="Nej",MIN(IF(B187="Sjö",200,IF(B187="Flyg",500,X))*(1-J187),MAX(0,H187-75)),MIN(IF(B187="Sjö",200,IF(B187="Flyg",500,X))*(1-J187),MAX(0,H187-50)))))</f>
        <v>0</v>
      </c>
      <c r="L187" s="46">
        <f t="shared" si="9"/>
        <v>0</v>
      </c>
      <c r="M187" s="37" t="str">
        <f t="shared" si="10"/>
        <v/>
      </c>
      <c r="N187" s="38" t="str">
        <f t="shared" si="11"/>
        <v/>
      </c>
    </row>
    <row r="188" spans="2:14" x14ac:dyDescent="0.3">
      <c r="B188" s="1"/>
      <c r="G188" s="16"/>
      <c r="J188" s="40">
        <f t="shared" si="8"/>
        <v>0</v>
      </c>
      <c r="K188" s="45" cm="1">
        <f t="array" ref="K188">IF(50&gt;H188,IF(I188="Nej",H188,(1-J188)*H188),IF(200&gt;H188,IF(I188="Nej",MAX(0,H188-75),MAX(0,MIN(H188-50,H188*(1-J188)))),IF(I188="Nej",MIN(IF(B188="Sjö",200,IF(B188="Flyg",500,X))*(1-J188),MAX(0,H188-75)),MIN(IF(B188="Sjö",200,IF(B188="Flyg",500,X))*(1-J188),MAX(0,H188-50)))))</f>
        <v>0</v>
      </c>
      <c r="L188" s="46">
        <f t="shared" si="9"/>
        <v>0</v>
      </c>
      <c r="M188" s="37" t="str">
        <f t="shared" si="10"/>
        <v/>
      </c>
      <c r="N188" s="38" t="str">
        <f t="shared" si="11"/>
        <v/>
      </c>
    </row>
    <row r="189" spans="2:14" x14ac:dyDescent="0.3">
      <c r="B189" s="1"/>
      <c r="G189" s="16"/>
      <c r="J189" s="40">
        <f t="shared" si="8"/>
        <v>0</v>
      </c>
      <c r="K189" s="45" cm="1">
        <f t="array" ref="K189">IF(50&gt;H189,IF(I189="Nej",H189,(1-J189)*H189),IF(200&gt;H189,IF(I189="Nej",MAX(0,H189-75),MAX(0,MIN(H189-50,H189*(1-J189)))),IF(I189="Nej",MIN(IF(B189="Sjö",200,IF(B189="Flyg",500,X))*(1-J189),MAX(0,H189-75)),MIN(IF(B189="Sjö",200,IF(B189="Flyg",500,X))*(1-J189),MAX(0,H189-50)))))</f>
        <v>0</v>
      </c>
      <c r="L189" s="46">
        <f t="shared" si="9"/>
        <v>0</v>
      </c>
      <c r="M189" s="37" t="str">
        <f t="shared" si="10"/>
        <v/>
      </c>
      <c r="N189" s="38" t="str">
        <f t="shared" si="11"/>
        <v/>
      </c>
    </row>
    <row r="190" spans="2:14" x14ac:dyDescent="0.3">
      <c r="B190" s="1"/>
      <c r="G190" s="16"/>
      <c r="J190" s="40">
        <f t="shared" si="8"/>
        <v>0</v>
      </c>
      <c r="K190" s="45" cm="1">
        <f t="array" ref="K190">IF(50&gt;H190,IF(I190="Nej",H190,(1-J190)*H190),IF(200&gt;H190,IF(I190="Nej",MAX(0,H190-75),MAX(0,MIN(H190-50,H190*(1-J190)))),IF(I190="Nej",MIN(IF(B190="Sjö",200,IF(B190="Flyg",500,X))*(1-J190),MAX(0,H190-75)),MIN(IF(B190="Sjö",200,IF(B190="Flyg",500,X))*(1-J190),MAX(0,H190-50)))))</f>
        <v>0</v>
      </c>
      <c r="L190" s="46">
        <f t="shared" si="9"/>
        <v>0</v>
      </c>
      <c r="M190" s="37" t="str">
        <f t="shared" si="10"/>
        <v/>
      </c>
      <c r="N190" s="38" t="str">
        <f t="shared" si="11"/>
        <v/>
      </c>
    </row>
    <row r="191" spans="2:14" x14ac:dyDescent="0.3">
      <c r="B191" s="1"/>
      <c r="G191" s="16"/>
      <c r="J191" s="40">
        <f t="shared" si="8"/>
        <v>0</v>
      </c>
      <c r="K191" s="45" cm="1">
        <f t="array" ref="K191">IF(50&gt;H191,IF(I191="Nej",H191,(1-J191)*H191),IF(200&gt;H191,IF(I191="Nej",MAX(0,H191-75),MAX(0,MIN(H191-50,H191*(1-J191)))),IF(I191="Nej",MIN(IF(B191="Sjö",200,IF(B191="Flyg",500,X))*(1-J191),MAX(0,H191-75)),MIN(IF(B191="Sjö",200,IF(B191="Flyg",500,X))*(1-J191),MAX(0,H191-50)))))</f>
        <v>0</v>
      </c>
      <c r="L191" s="46">
        <f t="shared" si="9"/>
        <v>0</v>
      </c>
      <c r="M191" s="37" t="str">
        <f t="shared" si="10"/>
        <v/>
      </c>
      <c r="N191" s="38" t="str">
        <f t="shared" si="11"/>
        <v/>
      </c>
    </row>
    <row r="192" spans="2:14" x14ac:dyDescent="0.3">
      <c r="B192" s="1"/>
      <c r="G192" s="16"/>
      <c r="J192" s="40">
        <f t="shared" si="8"/>
        <v>0</v>
      </c>
      <c r="K192" s="45" cm="1">
        <f t="array" ref="K192">IF(50&gt;H192,IF(I192="Nej",H192,(1-J192)*H192),IF(200&gt;H192,IF(I192="Nej",MAX(0,H192-75),MAX(0,MIN(H192-50,H192*(1-J192)))),IF(I192="Nej",MIN(IF(B192="Sjö",200,IF(B192="Flyg",500,X))*(1-J192),MAX(0,H192-75)),MIN(IF(B192="Sjö",200,IF(B192="Flyg",500,X))*(1-J192),MAX(0,H192-50)))))</f>
        <v>0</v>
      </c>
      <c r="L192" s="46">
        <f t="shared" si="9"/>
        <v>0</v>
      </c>
      <c r="M192" s="37" t="str">
        <f t="shared" si="10"/>
        <v/>
      </c>
      <c r="N192" s="38" t="str">
        <f t="shared" si="11"/>
        <v/>
      </c>
    </row>
    <row r="193" spans="2:14" x14ac:dyDescent="0.3">
      <c r="B193" s="1"/>
      <c r="G193" s="16"/>
      <c r="J193" s="40">
        <f t="shared" si="8"/>
        <v>0</v>
      </c>
      <c r="K193" s="45" cm="1">
        <f t="array" ref="K193">IF(50&gt;H193,IF(I193="Nej",H193,(1-J193)*H193),IF(200&gt;H193,IF(I193="Nej",MAX(0,H193-75),MAX(0,MIN(H193-50,H193*(1-J193)))),IF(I193="Nej",MIN(IF(B193="Sjö",200,IF(B193="Flyg",500,X))*(1-J193),MAX(0,H193-75)),MIN(IF(B193="Sjö",200,IF(B193="Flyg",500,X))*(1-J193),MAX(0,H193-50)))))</f>
        <v>0</v>
      </c>
      <c r="L193" s="46">
        <f t="shared" si="9"/>
        <v>0</v>
      </c>
      <c r="M193" s="37" t="str">
        <f t="shared" si="10"/>
        <v/>
      </c>
      <c r="N193" s="38" t="str">
        <f t="shared" si="11"/>
        <v/>
      </c>
    </row>
    <row r="194" spans="2:14" x14ac:dyDescent="0.3">
      <c r="B194" s="1"/>
      <c r="G194" s="16"/>
      <c r="J194" s="40">
        <f t="shared" si="8"/>
        <v>0</v>
      </c>
      <c r="K194" s="45" cm="1">
        <f t="array" ref="K194">IF(50&gt;H194,IF(I194="Nej",H194,(1-J194)*H194),IF(200&gt;H194,IF(I194="Nej",MAX(0,H194-75),MAX(0,MIN(H194-50,H194*(1-J194)))),IF(I194="Nej",MIN(IF(B194="Sjö",200,IF(B194="Flyg",500,X))*(1-J194),MAX(0,H194-75)),MIN(IF(B194="Sjö",200,IF(B194="Flyg",500,X))*(1-J194),MAX(0,H194-50)))))</f>
        <v>0</v>
      </c>
      <c r="L194" s="46">
        <f t="shared" si="9"/>
        <v>0</v>
      </c>
      <c r="M194" s="37" t="str">
        <f t="shared" si="10"/>
        <v/>
      </c>
      <c r="N194" s="38" t="str">
        <f t="shared" si="11"/>
        <v/>
      </c>
    </row>
    <row r="195" spans="2:14" x14ac:dyDescent="0.3">
      <c r="B195" s="1"/>
      <c r="G195" s="16"/>
      <c r="J195" s="40">
        <f t="shared" si="8"/>
        <v>0</v>
      </c>
      <c r="K195" s="45" cm="1">
        <f t="array" ref="K195">IF(50&gt;H195,IF(I195="Nej",H195,(1-J195)*H195),IF(200&gt;H195,IF(I195="Nej",MAX(0,H195-75),MAX(0,MIN(H195-50,H195*(1-J195)))),IF(I195="Nej",MIN(IF(B195="Sjö",200,IF(B195="Flyg",500,X))*(1-J195),MAX(0,H195-75)),MIN(IF(B195="Sjö",200,IF(B195="Flyg",500,X))*(1-J195),MAX(0,H195-50)))))</f>
        <v>0</v>
      </c>
      <c r="L195" s="46">
        <f t="shared" si="9"/>
        <v>0</v>
      </c>
      <c r="M195" s="37" t="str">
        <f t="shared" si="10"/>
        <v/>
      </c>
      <c r="N195" s="38" t="str">
        <f t="shared" si="11"/>
        <v/>
      </c>
    </row>
    <row r="196" spans="2:14" x14ac:dyDescent="0.3">
      <c r="B196" s="1"/>
      <c r="G196" s="16"/>
      <c r="J196" s="40">
        <f t="shared" si="8"/>
        <v>0</v>
      </c>
      <c r="K196" s="45" cm="1">
        <f t="array" ref="K196">IF(50&gt;H196,IF(I196="Nej",H196,(1-J196)*H196),IF(200&gt;H196,IF(I196="Nej",MAX(0,H196-75),MAX(0,MIN(H196-50,H196*(1-J196)))),IF(I196="Nej",MIN(IF(B196="Sjö",200,IF(B196="Flyg",500,X))*(1-J196),MAX(0,H196-75)),MIN(IF(B196="Sjö",200,IF(B196="Flyg",500,X))*(1-J196),MAX(0,H196-50)))))</f>
        <v>0</v>
      </c>
      <c r="L196" s="46">
        <f t="shared" si="9"/>
        <v>0</v>
      </c>
      <c r="M196" s="37" t="str">
        <f t="shared" si="10"/>
        <v/>
      </c>
      <c r="N196" s="38" t="str">
        <f t="shared" si="11"/>
        <v/>
      </c>
    </row>
    <row r="197" spans="2:14" x14ac:dyDescent="0.3">
      <c r="B197" s="1"/>
      <c r="G197" s="16"/>
      <c r="J197" s="40">
        <f t="shared" si="8"/>
        <v>0</v>
      </c>
      <c r="K197" s="45" cm="1">
        <f t="array" ref="K197">IF(50&gt;H197,IF(I197="Nej",H197,(1-J197)*H197),IF(200&gt;H197,IF(I197="Nej",MAX(0,H197-75),MAX(0,MIN(H197-50,H197*(1-J197)))),IF(I197="Nej",MIN(IF(B197="Sjö",200,IF(B197="Flyg",500,X))*(1-J197),MAX(0,H197-75)),MIN(IF(B197="Sjö",200,IF(B197="Flyg",500,X))*(1-J197),MAX(0,H197-50)))))</f>
        <v>0</v>
      </c>
      <c r="L197" s="46">
        <f t="shared" si="9"/>
        <v>0</v>
      </c>
      <c r="M197" s="37" t="str">
        <f t="shared" si="10"/>
        <v/>
      </c>
      <c r="N197" s="38" t="str">
        <f t="shared" si="11"/>
        <v/>
      </c>
    </row>
    <row r="198" spans="2:14" x14ac:dyDescent="0.3">
      <c r="B198" s="1"/>
      <c r="G198" s="16"/>
      <c r="J198" s="40">
        <f t="shared" si="8"/>
        <v>0</v>
      </c>
      <c r="K198" s="45" cm="1">
        <f t="array" ref="K198">IF(50&gt;H198,IF(I198="Nej",H198,(1-J198)*H198),IF(200&gt;H198,IF(I198="Nej",MAX(0,H198-75),MAX(0,MIN(H198-50,H198*(1-J198)))),IF(I198="Nej",MIN(IF(B198="Sjö",200,IF(B198="Flyg",500,X))*(1-J198),MAX(0,H198-75)),MIN(IF(B198="Sjö",200,IF(B198="Flyg",500,X))*(1-J198),MAX(0,H198-50)))))</f>
        <v>0</v>
      </c>
      <c r="L198" s="46">
        <f t="shared" si="9"/>
        <v>0</v>
      </c>
      <c r="M198" s="37" t="str">
        <f t="shared" si="10"/>
        <v/>
      </c>
      <c r="N198" s="38" t="str">
        <f t="shared" si="11"/>
        <v/>
      </c>
    </row>
    <row r="199" spans="2:14" x14ac:dyDescent="0.3">
      <c r="B199" s="1"/>
      <c r="G199" s="16"/>
      <c r="J199" s="40">
        <f t="shared" si="8"/>
        <v>0</v>
      </c>
      <c r="K199" s="45" cm="1">
        <f t="array" ref="K199">IF(50&gt;H199,IF(I199="Nej",H199,(1-J199)*H199),IF(200&gt;H199,IF(I199="Nej",MAX(0,H199-75),MAX(0,MIN(H199-50,H199*(1-J199)))),IF(I199="Nej",MIN(IF(B199="Sjö",200,IF(B199="Flyg",500,X))*(1-J199),MAX(0,H199-75)),MIN(IF(B199="Sjö",200,IF(B199="Flyg",500,X))*(1-J199),MAX(0,H199-50)))))</f>
        <v>0</v>
      </c>
      <c r="L199" s="46">
        <f t="shared" si="9"/>
        <v>0</v>
      </c>
      <c r="M199" s="37" t="str">
        <f t="shared" si="10"/>
        <v/>
      </c>
      <c r="N199" s="38" t="str">
        <f t="shared" si="11"/>
        <v/>
      </c>
    </row>
    <row r="200" spans="2:14" x14ac:dyDescent="0.3">
      <c r="B200" s="1"/>
      <c r="G200" s="16"/>
      <c r="J200" s="40">
        <f t="shared" ref="J200:J263" si="12">MAX(0,IF(I200="Ja",1-H200/G200,0))</f>
        <v>0</v>
      </c>
      <c r="K200" s="45" cm="1">
        <f t="array" ref="K200">IF(50&gt;H200,IF(I200="Nej",H200,(1-J200)*H200),IF(200&gt;H200,IF(I200="Nej",MAX(0,H200-75),MAX(0,MIN(H200-50,H200*(1-J200)))),IF(I200="Nej",MIN(IF(B200="Sjö",200,IF(B200="Flyg",500,X))*(1-J200),MAX(0,H200-75)),MIN(IF(B200="Sjö",200,IF(B200="Flyg",500,X))*(1-J200),MAX(0,H200-50)))))</f>
        <v>0</v>
      </c>
      <c r="L200" s="46">
        <f t="shared" ref="L200:L263" si="13">H200-K200</f>
        <v>0</v>
      </c>
      <c r="M200" s="37" t="str">
        <f t="shared" ref="M200:M263" si="14">IF(H200="","",IF(B200="Sjö","",IF(B200="Flyg","","Obs. Fyll i ´Sjö´ eller ´Flyg´")))</f>
        <v/>
      </c>
      <c r="N200" s="38" t="str">
        <f t="shared" ref="N200:N263" si="15">IF(I200="Ja",IF(G200="","Obs: Fyll i Biljettpris utan rabatt, vid Särskild rabatt",""),"")</f>
        <v/>
      </c>
    </row>
    <row r="201" spans="2:14" x14ac:dyDescent="0.3">
      <c r="B201" s="1"/>
      <c r="G201" s="16"/>
      <c r="J201" s="40">
        <f t="shared" si="12"/>
        <v>0</v>
      </c>
      <c r="K201" s="45" cm="1">
        <f t="array" ref="K201">IF(50&gt;H201,IF(I201="Nej",H201,(1-J201)*H201),IF(200&gt;H201,IF(I201="Nej",MAX(0,H201-75),MAX(0,MIN(H201-50,H201*(1-J201)))),IF(I201="Nej",MIN(IF(B201="Sjö",200,IF(B201="Flyg",500,X))*(1-J201),MAX(0,H201-75)),MIN(IF(B201="Sjö",200,IF(B201="Flyg",500,X))*(1-J201),MAX(0,H201-50)))))</f>
        <v>0</v>
      </c>
      <c r="L201" s="46">
        <f t="shared" si="13"/>
        <v>0</v>
      </c>
      <c r="M201" s="37" t="str">
        <f t="shared" si="14"/>
        <v/>
      </c>
      <c r="N201" s="38" t="str">
        <f t="shared" si="15"/>
        <v/>
      </c>
    </row>
    <row r="202" spans="2:14" x14ac:dyDescent="0.3">
      <c r="B202" s="1"/>
      <c r="G202" s="16"/>
      <c r="J202" s="40">
        <f t="shared" si="12"/>
        <v>0</v>
      </c>
      <c r="K202" s="45" cm="1">
        <f t="array" ref="K202">IF(50&gt;H202,IF(I202="Nej",H202,(1-J202)*H202),IF(200&gt;H202,IF(I202="Nej",MAX(0,H202-75),MAX(0,MIN(H202-50,H202*(1-J202)))),IF(I202="Nej",MIN(IF(B202="Sjö",200,IF(B202="Flyg",500,X))*(1-J202),MAX(0,H202-75)),MIN(IF(B202="Sjö",200,IF(B202="Flyg",500,X))*(1-J202),MAX(0,H202-50)))))</f>
        <v>0</v>
      </c>
      <c r="L202" s="46">
        <f t="shared" si="13"/>
        <v>0</v>
      </c>
      <c r="M202" s="37" t="str">
        <f t="shared" si="14"/>
        <v/>
      </c>
      <c r="N202" s="38" t="str">
        <f t="shared" si="15"/>
        <v/>
      </c>
    </row>
    <row r="203" spans="2:14" x14ac:dyDescent="0.3">
      <c r="B203" s="1"/>
      <c r="G203" s="16"/>
      <c r="J203" s="40">
        <f t="shared" si="12"/>
        <v>0</v>
      </c>
      <c r="K203" s="45" cm="1">
        <f t="array" ref="K203">IF(50&gt;H203,IF(I203="Nej",H203,(1-J203)*H203),IF(200&gt;H203,IF(I203="Nej",MAX(0,H203-75),MAX(0,MIN(H203-50,H203*(1-J203)))),IF(I203="Nej",MIN(IF(B203="Sjö",200,IF(B203="Flyg",500,X))*(1-J203),MAX(0,H203-75)),MIN(IF(B203="Sjö",200,IF(B203="Flyg",500,X))*(1-J203),MAX(0,H203-50)))))</f>
        <v>0</v>
      </c>
      <c r="L203" s="46">
        <f t="shared" si="13"/>
        <v>0</v>
      </c>
      <c r="M203" s="37" t="str">
        <f t="shared" si="14"/>
        <v/>
      </c>
      <c r="N203" s="38" t="str">
        <f t="shared" si="15"/>
        <v/>
      </c>
    </row>
    <row r="204" spans="2:14" x14ac:dyDescent="0.3">
      <c r="B204" s="1"/>
      <c r="G204" s="16"/>
      <c r="J204" s="40">
        <f t="shared" si="12"/>
        <v>0</v>
      </c>
      <c r="K204" s="45" cm="1">
        <f t="array" ref="K204">IF(50&gt;H204,IF(I204="Nej",H204,(1-J204)*H204),IF(200&gt;H204,IF(I204="Nej",MAX(0,H204-75),MAX(0,MIN(H204-50,H204*(1-J204)))),IF(I204="Nej",MIN(IF(B204="Sjö",200,IF(B204="Flyg",500,X))*(1-J204),MAX(0,H204-75)),MIN(IF(B204="Sjö",200,IF(B204="Flyg",500,X))*(1-J204),MAX(0,H204-50)))))</f>
        <v>0</v>
      </c>
      <c r="L204" s="46">
        <f t="shared" si="13"/>
        <v>0</v>
      </c>
      <c r="M204" s="37" t="str">
        <f t="shared" si="14"/>
        <v/>
      </c>
      <c r="N204" s="38" t="str">
        <f t="shared" si="15"/>
        <v/>
      </c>
    </row>
    <row r="205" spans="2:14" x14ac:dyDescent="0.3">
      <c r="B205" s="1"/>
      <c r="G205" s="16"/>
      <c r="J205" s="40">
        <f t="shared" si="12"/>
        <v>0</v>
      </c>
      <c r="K205" s="45" cm="1">
        <f t="array" ref="K205">IF(50&gt;H205,IF(I205="Nej",H205,(1-J205)*H205),IF(200&gt;H205,IF(I205="Nej",MAX(0,H205-75),MAX(0,MIN(H205-50,H205*(1-J205)))),IF(I205="Nej",MIN(IF(B205="Sjö",200,IF(B205="Flyg",500,X))*(1-J205),MAX(0,H205-75)),MIN(IF(B205="Sjö",200,IF(B205="Flyg",500,X))*(1-J205),MAX(0,H205-50)))))</f>
        <v>0</v>
      </c>
      <c r="L205" s="46">
        <f t="shared" si="13"/>
        <v>0</v>
      </c>
      <c r="M205" s="37" t="str">
        <f t="shared" si="14"/>
        <v/>
      </c>
      <c r="N205" s="38" t="str">
        <f t="shared" si="15"/>
        <v/>
      </c>
    </row>
    <row r="206" spans="2:14" x14ac:dyDescent="0.3">
      <c r="B206" s="1"/>
      <c r="G206" s="16"/>
      <c r="J206" s="40">
        <f t="shared" si="12"/>
        <v>0</v>
      </c>
      <c r="K206" s="45" cm="1">
        <f t="array" ref="K206">IF(50&gt;H206,IF(I206="Nej",H206,(1-J206)*H206),IF(200&gt;H206,IF(I206="Nej",MAX(0,H206-75),MAX(0,MIN(H206-50,H206*(1-J206)))),IF(I206="Nej",MIN(IF(B206="Sjö",200,IF(B206="Flyg",500,X))*(1-J206),MAX(0,H206-75)),MIN(IF(B206="Sjö",200,IF(B206="Flyg",500,X))*(1-J206),MAX(0,H206-50)))))</f>
        <v>0</v>
      </c>
      <c r="L206" s="46">
        <f t="shared" si="13"/>
        <v>0</v>
      </c>
      <c r="M206" s="37" t="str">
        <f t="shared" si="14"/>
        <v/>
      </c>
      <c r="N206" s="38" t="str">
        <f t="shared" si="15"/>
        <v/>
      </c>
    </row>
    <row r="207" spans="2:14" x14ac:dyDescent="0.3">
      <c r="B207" s="1"/>
      <c r="G207" s="16"/>
      <c r="J207" s="40">
        <f t="shared" si="12"/>
        <v>0</v>
      </c>
      <c r="K207" s="45" cm="1">
        <f t="array" ref="K207">IF(50&gt;H207,IF(I207="Nej",H207,(1-J207)*H207),IF(200&gt;H207,IF(I207="Nej",MAX(0,H207-75),MAX(0,MIN(H207-50,H207*(1-J207)))),IF(I207="Nej",MIN(IF(B207="Sjö",200,IF(B207="Flyg",500,X))*(1-J207),MAX(0,H207-75)),MIN(IF(B207="Sjö",200,IF(B207="Flyg",500,X))*(1-J207),MAX(0,H207-50)))))</f>
        <v>0</v>
      </c>
      <c r="L207" s="46">
        <f t="shared" si="13"/>
        <v>0</v>
      </c>
      <c r="M207" s="37" t="str">
        <f t="shared" si="14"/>
        <v/>
      </c>
      <c r="N207" s="38" t="str">
        <f t="shared" si="15"/>
        <v/>
      </c>
    </row>
    <row r="208" spans="2:14" x14ac:dyDescent="0.3">
      <c r="B208" s="1"/>
      <c r="G208" s="16"/>
      <c r="J208" s="40">
        <f t="shared" si="12"/>
        <v>0</v>
      </c>
      <c r="K208" s="45" cm="1">
        <f t="array" ref="K208">IF(50&gt;H208,IF(I208="Nej",H208,(1-J208)*H208),IF(200&gt;H208,IF(I208="Nej",MAX(0,H208-75),MAX(0,MIN(H208-50,H208*(1-J208)))),IF(I208="Nej",MIN(IF(B208="Sjö",200,IF(B208="Flyg",500,X))*(1-J208),MAX(0,H208-75)),MIN(IF(B208="Sjö",200,IF(B208="Flyg",500,X))*(1-J208),MAX(0,H208-50)))))</f>
        <v>0</v>
      </c>
      <c r="L208" s="46">
        <f t="shared" si="13"/>
        <v>0</v>
      </c>
      <c r="M208" s="37" t="str">
        <f t="shared" si="14"/>
        <v/>
      </c>
      <c r="N208" s="38" t="str">
        <f t="shared" si="15"/>
        <v/>
      </c>
    </row>
    <row r="209" spans="2:14" x14ac:dyDescent="0.3">
      <c r="B209" s="1"/>
      <c r="G209" s="16"/>
      <c r="J209" s="40">
        <f t="shared" si="12"/>
        <v>0</v>
      </c>
      <c r="K209" s="45" cm="1">
        <f t="array" ref="K209">IF(50&gt;H209,IF(I209="Nej",H209,(1-J209)*H209),IF(200&gt;H209,IF(I209="Nej",MAX(0,H209-75),MAX(0,MIN(H209-50,H209*(1-J209)))),IF(I209="Nej",MIN(IF(B209="Sjö",200,IF(B209="Flyg",500,X))*(1-J209),MAX(0,H209-75)),MIN(IF(B209="Sjö",200,IF(B209="Flyg",500,X))*(1-J209),MAX(0,H209-50)))))</f>
        <v>0</v>
      </c>
      <c r="L209" s="46">
        <f t="shared" si="13"/>
        <v>0</v>
      </c>
      <c r="M209" s="37" t="str">
        <f t="shared" si="14"/>
        <v/>
      </c>
      <c r="N209" s="38" t="str">
        <f t="shared" si="15"/>
        <v/>
      </c>
    </row>
    <row r="210" spans="2:14" x14ac:dyDescent="0.3">
      <c r="B210" s="1"/>
      <c r="G210" s="16"/>
      <c r="J210" s="40">
        <f t="shared" si="12"/>
        <v>0</v>
      </c>
      <c r="K210" s="45" cm="1">
        <f t="array" ref="K210">IF(50&gt;H210,IF(I210="Nej",H210,(1-J210)*H210),IF(200&gt;H210,IF(I210="Nej",MAX(0,H210-75),MAX(0,MIN(H210-50,H210*(1-J210)))),IF(I210="Nej",MIN(IF(B210="Sjö",200,IF(B210="Flyg",500,X))*(1-J210),MAX(0,H210-75)),MIN(IF(B210="Sjö",200,IF(B210="Flyg",500,X))*(1-J210),MAX(0,H210-50)))))</f>
        <v>0</v>
      </c>
      <c r="L210" s="46">
        <f t="shared" si="13"/>
        <v>0</v>
      </c>
      <c r="M210" s="37" t="str">
        <f t="shared" si="14"/>
        <v/>
      </c>
      <c r="N210" s="38" t="str">
        <f t="shared" si="15"/>
        <v/>
      </c>
    </row>
    <row r="211" spans="2:14" x14ac:dyDescent="0.3">
      <c r="B211" s="1"/>
      <c r="G211" s="16"/>
      <c r="J211" s="40">
        <f t="shared" si="12"/>
        <v>0</v>
      </c>
      <c r="K211" s="45" cm="1">
        <f t="array" ref="K211">IF(50&gt;H211,IF(I211="Nej",H211,(1-J211)*H211),IF(200&gt;H211,IF(I211="Nej",MAX(0,H211-75),MAX(0,MIN(H211-50,H211*(1-J211)))),IF(I211="Nej",MIN(IF(B211="Sjö",200,IF(B211="Flyg",500,X))*(1-J211),MAX(0,H211-75)),MIN(IF(B211="Sjö",200,IF(B211="Flyg",500,X))*(1-J211),MAX(0,H211-50)))))</f>
        <v>0</v>
      </c>
      <c r="L211" s="46">
        <f t="shared" si="13"/>
        <v>0</v>
      </c>
      <c r="M211" s="37" t="str">
        <f t="shared" si="14"/>
        <v/>
      </c>
      <c r="N211" s="38" t="str">
        <f t="shared" si="15"/>
        <v/>
      </c>
    </row>
    <row r="212" spans="2:14" x14ac:dyDescent="0.3">
      <c r="B212" s="1"/>
      <c r="G212" s="16"/>
      <c r="J212" s="40">
        <f t="shared" si="12"/>
        <v>0</v>
      </c>
      <c r="K212" s="45" cm="1">
        <f t="array" ref="K212">IF(50&gt;H212,IF(I212="Nej",H212,(1-J212)*H212),IF(200&gt;H212,IF(I212="Nej",MAX(0,H212-75),MAX(0,MIN(H212-50,H212*(1-J212)))),IF(I212="Nej",MIN(IF(B212="Sjö",200,IF(B212="Flyg",500,X))*(1-J212),MAX(0,H212-75)),MIN(IF(B212="Sjö",200,IF(B212="Flyg",500,X))*(1-J212),MAX(0,H212-50)))))</f>
        <v>0</v>
      </c>
      <c r="L212" s="46">
        <f t="shared" si="13"/>
        <v>0</v>
      </c>
      <c r="M212" s="37" t="str">
        <f t="shared" si="14"/>
        <v/>
      </c>
      <c r="N212" s="38" t="str">
        <f t="shared" si="15"/>
        <v/>
      </c>
    </row>
    <row r="213" spans="2:14" x14ac:dyDescent="0.3">
      <c r="B213" s="1"/>
      <c r="G213" s="16"/>
      <c r="J213" s="40">
        <f t="shared" si="12"/>
        <v>0</v>
      </c>
      <c r="K213" s="45" cm="1">
        <f t="array" ref="K213">IF(50&gt;H213,IF(I213="Nej",H213,(1-J213)*H213),IF(200&gt;H213,IF(I213="Nej",MAX(0,H213-75),MAX(0,MIN(H213-50,H213*(1-J213)))),IF(I213="Nej",MIN(IF(B213="Sjö",200,IF(B213="Flyg",500,X))*(1-J213),MAX(0,H213-75)),MIN(IF(B213="Sjö",200,IF(B213="Flyg",500,X))*(1-J213),MAX(0,H213-50)))))</f>
        <v>0</v>
      </c>
      <c r="L213" s="46">
        <f t="shared" si="13"/>
        <v>0</v>
      </c>
      <c r="M213" s="37" t="str">
        <f t="shared" si="14"/>
        <v/>
      </c>
      <c r="N213" s="38" t="str">
        <f t="shared" si="15"/>
        <v/>
      </c>
    </row>
    <row r="214" spans="2:14" x14ac:dyDescent="0.3">
      <c r="B214" s="1"/>
      <c r="G214" s="16"/>
      <c r="J214" s="40">
        <f t="shared" si="12"/>
        <v>0</v>
      </c>
      <c r="K214" s="45" cm="1">
        <f t="array" ref="K214">IF(50&gt;H214,IF(I214="Nej",H214,(1-J214)*H214),IF(200&gt;H214,IF(I214="Nej",MAX(0,H214-75),MAX(0,MIN(H214-50,H214*(1-J214)))),IF(I214="Nej",MIN(IF(B214="Sjö",200,IF(B214="Flyg",500,X))*(1-J214),MAX(0,H214-75)),MIN(IF(B214="Sjö",200,IF(B214="Flyg",500,X))*(1-J214),MAX(0,H214-50)))))</f>
        <v>0</v>
      </c>
      <c r="L214" s="46">
        <f t="shared" si="13"/>
        <v>0</v>
      </c>
      <c r="M214" s="37" t="str">
        <f t="shared" si="14"/>
        <v/>
      </c>
      <c r="N214" s="38" t="str">
        <f t="shared" si="15"/>
        <v/>
      </c>
    </row>
    <row r="215" spans="2:14" x14ac:dyDescent="0.3">
      <c r="B215" s="1"/>
      <c r="G215" s="16"/>
      <c r="J215" s="40">
        <f t="shared" si="12"/>
        <v>0</v>
      </c>
      <c r="K215" s="45" cm="1">
        <f t="array" ref="K215">IF(50&gt;H215,IF(I215="Nej",H215,(1-J215)*H215),IF(200&gt;H215,IF(I215="Nej",MAX(0,H215-75),MAX(0,MIN(H215-50,H215*(1-J215)))),IF(I215="Nej",MIN(IF(B215="Sjö",200,IF(B215="Flyg",500,X))*(1-J215),MAX(0,H215-75)),MIN(IF(B215="Sjö",200,IF(B215="Flyg",500,X))*(1-J215),MAX(0,H215-50)))))</f>
        <v>0</v>
      </c>
      <c r="L215" s="46">
        <f t="shared" si="13"/>
        <v>0</v>
      </c>
      <c r="M215" s="37" t="str">
        <f t="shared" si="14"/>
        <v/>
      </c>
      <c r="N215" s="38" t="str">
        <f t="shared" si="15"/>
        <v/>
      </c>
    </row>
    <row r="216" spans="2:14" x14ac:dyDescent="0.3">
      <c r="B216" s="1"/>
      <c r="G216" s="16"/>
      <c r="J216" s="40">
        <f t="shared" si="12"/>
        <v>0</v>
      </c>
      <c r="K216" s="45" cm="1">
        <f t="array" ref="K216">IF(50&gt;H216,IF(I216="Nej",H216,(1-J216)*H216),IF(200&gt;H216,IF(I216="Nej",MAX(0,H216-75),MAX(0,MIN(H216-50,H216*(1-J216)))),IF(I216="Nej",MIN(IF(B216="Sjö",200,IF(B216="Flyg",500,X))*(1-J216),MAX(0,H216-75)),MIN(IF(B216="Sjö",200,IF(B216="Flyg",500,X))*(1-J216),MAX(0,H216-50)))))</f>
        <v>0</v>
      </c>
      <c r="L216" s="46">
        <f t="shared" si="13"/>
        <v>0</v>
      </c>
      <c r="M216" s="37" t="str">
        <f t="shared" si="14"/>
        <v/>
      </c>
      <c r="N216" s="38" t="str">
        <f t="shared" si="15"/>
        <v/>
      </c>
    </row>
    <row r="217" spans="2:14" x14ac:dyDescent="0.3">
      <c r="B217" s="1"/>
      <c r="G217" s="16"/>
      <c r="J217" s="40">
        <f t="shared" si="12"/>
        <v>0</v>
      </c>
      <c r="K217" s="45" cm="1">
        <f t="array" ref="K217">IF(50&gt;H217,IF(I217="Nej",H217,(1-J217)*H217),IF(200&gt;H217,IF(I217="Nej",MAX(0,H217-75),MAX(0,MIN(H217-50,H217*(1-J217)))),IF(I217="Nej",MIN(IF(B217="Sjö",200,IF(B217="Flyg",500,X))*(1-J217),MAX(0,H217-75)),MIN(IF(B217="Sjö",200,IF(B217="Flyg",500,X))*(1-J217),MAX(0,H217-50)))))</f>
        <v>0</v>
      </c>
      <c r="L217" s="46">
        <f t="shared" si="13"/>
        <v>0</v>
      </c>
      <c r="M217" s="37" t="str">
        <f t="shared" si="14"/>
        <v/>
      </c>
      <c r="N217" s="38" t="str">
        <f t="shared" si="15"/>
        <v/>
      </c>
    </row>
    <row r="218" spans="2:14" x14ac:dyDescent="0.3">
      <c r="B218" s="1"/>
      <c r="G218" s="16"/>
      <c r="J218" s="40">
        <f t="shared" si="12"/>
        <v>0</v>
      </c>
      <c r="K218" s="45" cm="1">
        <f t="array" ref="K218">IF(50&gt;H218,IF(I218="Nej",H218,(1-J218)*H218),IF(200&gt;H218,IF(I218="Nej",MAX(0,H218-75),MAX(0,MIN(H218-50,H218*(1-J218)))),IF(I218="Nej",MIN(IF(B218="Sjö",200,IF(B218="Flyg",500,X))*(1-J218),MAX(0,H218-75)),MIN(IF(B218="Sjö",200,IF(B218="Flyg",500,X))*(1-J218),MAX(0,H218-50)))))</f>
        <v>0</v>
      </c>
      <c r="L218" s="46">
        <f t="shared" si="13"/>
        <v>0</v>
      </c>
      <c r="M218" s="37" t="str">
        <f t="shared" si="14"/>
        <v/>
      </c>
      <c r="N218" s="38" t="str">
        <f t="shared" si="15"/>
        <v/>
      </c>
    </row>
    <row r="219" spans="2:14" x14ac:dyDescent="0.3">
      <c r="B219" s="1"/>
      <c r="G219" s="16"/>
      <c r="J219" s="40">
        <f t="shared" si="12"/>
        <v>0</v>
      </c>
      <c r="K219" s="45" cm="1">
        <f t="array" ref="K219">IF(50&gt;H219,IF(I219="Nej",H219,(1-J219)*H219),IF(200&gt;H219,IF(I219="Nej",MAX(0,H219-75),MAX(0,MIN(H219-50,H219*(1-J219)))),IF(I219="Nej",MIN(IF(B219="Sjö",200,IF(B219="Flyg",500,X))*(1-J219),MAX(0,H219-75)),MIN(IF(B219="Sjö",200,IF(B219="Flyg",500,X))*(1-J219),MAX(0,H219-50)))))</f>
        <v>0</v>
      </c>
      <c r="L219" s="46">
        <f t="shared" si="13"/>
        <v>0</v>
      </c>
      <c r="M219" s="37" t="str">
        <f t="shared" si="14"/>
        <v/>
      </c>
      <c r="N219" s="38" t="str">
        <f t="shared" si="15"/>
        <v/>
      </c>
    </row>
    <row r="220" spans="2:14" x14ac:dyDescent="0.3">
      <c r="B220" s="1"/>
      <c r="G220" s="16"/>
      <c r="J220" s="40">
        <f t="shared" si="12"/>
        <v>0</v>
      </c>
      <c r="K220" s="45" cm="1">
        <f t="array" ref="K220">IF(50&gt;H220,IF(I220="Nej",H220,(1-J220)*H220),IF(200&gt;H220,IF(I220="Nej",MAX(0,H220-75),MAX(0,MIN(H220-50,H220*(1-J220)))),IF(I220="Nej",MIN(IF(B220="Sjö",200,IF(B220="Flyg",500,X))*(1-J220),MAX(0,H220-75)),MIN(IF(B220="Sjö",200,IF(B220="Flyg",500,X))*(1-J220),MAX(0,H220-50)))))</f>
        <v>0</v>
      </c>
      <c r="L220" s="46">
        <f t="shared" si="13"/>
        <v>0</v>
      </c>
      <c r="M220" s="37" t="str">
        <f t="shared" si="14"/>
        <v/>
      </c>
      <c r="N220" s="38" t="str">
        <f t="shared" si="15"/>
        <v/>
      </c>
    </row>
    <row r="221" spans="2:14" x14ac:dyDescent="0.3">
      <c r="B221" s="1"/>
      <c r="G221" s="16"/>
      <c r="J221" s="40">
        <f t="shared" si="12"/>
        <v>0</v>
      </c>
      <c r="K221" s="45" cm="1">
        <f t="array" ref="K221">IF(50&gt;H221,IF(I221="Nej",H221,(1-J221)*H221),IF(200&gt;H221,IF(I221="Nej",MAX(0,H221-75),MAX(0,MIN(H221-50,H221*(1-J221)))),IF(I221="Nej",MIN(IF(B221="Sjö",200,IF(B221="Flyg",500,X))*(1-J221),MAX(0,H221-75)),MIN(IF(B221="Sjö",200,IF(B221="Flyg",500,X))*(1-J221),MAX(0,H221-50)))))</f>
        <v>0</v>
      </c>
      <c r="L221" s="46">
        <f t="shared" si="13"/>
        <v>0</v>
      </c>
      <c r="M221" s="37" t="str">
        <f t="shared" si="14"/>
        <v/>
      </c>
      <c r="N221" s="38" t="str">
        <f t="shared" si="15"/>
        <v/>
      </c>
    </row>
    <row r="222" spans="2:14" x14ac:dyDescent="0.3">
      <c r="B222" s="1"/>
      <c r="G222" s="16"/>
      <c r="J222" s="40">
        <f t="shared" si="12"/>
        <v>0</v>
      </c>
      <c r="K222" s="45" cm="1">
        <f t="array" ref="K222">IF(50&gt;H222,IF(I222="Nej",H222,(1-J222)*H222),IF(200&gt;H222,IF(I222="Nej",MAX(0,H222-75),MAX(0,MIN(H222-50,H222*(1-J222)))),IF(I222="Nej",MIN(IF(B222="Sjö",200,IF(B222="Flyg",500,X))*(1-J222),MAX(0,H222-75)),MIN(IF(B222="Sjö",200,IF(B222="Flyg",500,X))*(1-J222),MAX(0,H222-50)))))</f>
        <v>0</v>
      </c>
      <c r="L222" s="46">
        <f t="shared" si="13"/>
        <v>0</v>
      </c>
      <c r="M222" s="37" t="str">
        <f t="shared" si="14"/>
        <v/>
      </c>
      <c r="N222" s="38" t="str">
        <f t="shared" si="15"/>
        <v/>
      </c>
    </row>
    <row r="223" spans="2:14" x14ac:dyDescent="0.3">
      <c r="B223" s="1"/>
      <c r="G223" s="16"/>
      <c r="J223" s="40">
        <f t="shared" si="12"/>
        <v>0</v>
      </c>
      <c r="K223" s="45" cm="1">
        <f t="array" ref="K223">IF(50&gt;H223,IF(I223="Nej",H223,(1-J223)*H223),IF(200&gt;H223,IF(I223="Nej",MAX(0,H223-75),MAX(0,MIN(H223-50,H223*(1-J223)))),IF(I223="Nej",MIN(IF(B223="Sjö",200,IF(B223="Flyg",500,X))*(1-J223),MAX(0,H223-75)),MIN(IF(B223="Sjö",200,IF(B223="Flyg",500,X))*(1-J223),MAX(0,H223-50)))))</f>
        <v>0</v>
      </c>
      <c r="L223" s="46">
        <f t="shared" si="13"/>
        <v>0</v>
      </c>
      <c r="M223" s="37" t="str">
        <f t="shared" si="14"/>
        <v/>
      </c>
      <c r="N223" s="38" t="str">
        <f t="shared" si="15"/>
        <v/>
      </c>
    </row>
    <row r="224" spans="2:14" x14ac:dyDescent="0.3">
      <c r="B224" s="1"/>
      <c r="G224" s="16"/>
      <c r="J224" s="40">
        <f t="shared" si="12"/>
        <v>0</v>
      </c>
      <c r="K224" s="45" cm="1">
        <f t="array" ref="K224">IF(50&gt;H224,IF(I224="Nej",H224,(1-J224)*H224),IF(200&gt;H224,IF(I224="Nej",MAX(0,H224-75),MAX(0,MIN(H224-50,H224*(1-J224)))),IF(I224="Nej",MIN(IF(B224="Sjö",200,IF(B224="Flyg",500,X))*(1-J224),MAX(0,H224-75)),MIN(IF(B224="Sjö",200,IF(B224="Flyg",500,X))*(1-J224),MAX(0,H224-50)))))</f>
        <v>0</v>
      </c>
      <c r="L224" s="46">
        <f t="shared" si="13"/>
        <v>0</v>
      </c>
      <c r="M224" s="37" t="str">
        <f t="shared" si="14"/>
        <v/>
      </c>
      <c r="N224" s="38" t="str">
        <f t="shared" si="15"/>
        <v/>
      </c>
    </row>
    <row r="225" spans="2:14" x14ac:dyDescent="0.3">
      <c r="B225" s="1"/>
      <c r="G225" s="16"/>
      <c r="J225" s="40">
        <f t="shared" si="12"/>
        <v>0</v>
      </c>
      <c r="K225" s="45" cm="1">
        <f t="array" ref="K225">IF(50&gt;H225,IF(I225="Nej",H225,(1-J225)*H225),IF(200&gt;H225,IF(I225="Nej",MAX(0,H225-75),MAX(0,MIN(H225-50,H225*(1-J225)))),IF(I225="Nej",MIN(IF(B225="Sjö",200,IF(B225="Flyg",500,X))*(1-J225),MAX(0,H225-75)),MIN(IF(B225="Sjö",200,IF(B225="Flyg",500,X))*(1-J225),MAX(0,H225-50)))))</f>
        <v>0</v>
      </c>
      <c r="L225" s="46">
        <f t="shared" si="13"/>
        <v>0</v>
      </c>
      <c r="M225" s="37" t="str">
        <f t="shared" si="14"/>
        <v/>
      </c>
      <c r="N225" s="38" t="str">
        <f t="shared" si="15"/>
        <v/>
      </c>
    </row>
    <row r="226" spans="2:14" x14ac:dyDescent="0.3">
      <c r="B226" s="1"/>
      <c r="G226" s="16"/>
      <c r="J226" s="40">
        <f t="shared" si="12"/>
        <v>0</v>
      </c>
      <c r="K226" s="45" cm="1">
        <f t="array" ref="K226">IF(50&gt;H226,IF(I226="Nej",H226,(1-J226)*H226),IF(200&gt;H226,IF(I226="Nej",MAX(0,H226-75),MAX(0,MIN(H226-50,H226*(1-J226)))),IF(I226="Nej",MIN(IF(B226="Sjö",200,IF(B226="Flyg",500,X))*(1-J226),MAX(0,H226-75)),MIN(IF(B226="Sjö",200,IF(B226="Flyg",500,X))*(1-J226),MAX(0,H226-50)))))</f>
        <v>0</v>
      </c>
      <c r="L226" s="46">
        <f t="shared" si="13"/>
        <v>0</v>
      </c>
      <c r="M226" s="37" t="str">
        <f t="shared" si="14"/>
        <v/>
      </c>
      <c r="N226" s="38" t="str">
        <f t="shared" si="15"/>
        <v/>
      </c>
    </row>
    <row r="227" spans="2:14" x14ac:dyDescent="0.3">
      <c r="B227" s="1"/>
      <c r="G227" s="16"/>
      <c r="J227" s="40">
        <f t="shared" si="12"/>
        <v>0</v>
      </c>
      <c r="K227" s="45" cm="1">
        <f t="array" ref="K227">IF(50&gt;H227,IF(I227="Nej",H227,(1-J227)*H227),IF(200&gt;H227,IF(I227="Nej",MAX(0,H227-75),MAX(0,MIN(H227-50,H227*(1-J227)))),IF(I227="Nej",MIN(IF(B227="Sjö",200,IF(B227="Flyg",500,X))*(1-J227),MAX(0,H227-75)),MIN(IF(B227="Sjö",200,IF(B227="Flyg",500,X))*(1-J227),MAX(0,H227-50)))))</f>
        <v>0</v>
      </c>
      <c r="L227" s="46">
        <f t="shared" si="13"/>
        <v>0</v>
      </c>
      <c r="M227" s="37" t="str">
        <f t="shared" si="14"/>
        <v/>
      </c>
      <c r="N227" s="38" t="str">
        <f t="shared" si="15"/>
        <v/>
      </c>
    </row>
    <row r="228" spans="2:14" x14ac:dyDescent="0.3">
      <c r="B228" s="1"/>
      <c r="G228" s="16"/>
      <c r="J228" s="40">
        <f t="shared" si="12"/>
        <v>0</v>
      </c>
      <c r="K228" s="45" cm="1">
        <f t="array" ref="K228">IF(50&gt;H228,IF(I228="Nej",H228,(1-J228)*H228),IF(200&gt;H228,IF(I228="Nej",MAX(0,H228-75),MAX(0,MIN(H228-50,H228*(1-J228)))),IF(I228="Nej",MIN(IF(B228="Sjö",200,IF(B228="Flyg",500,X))*(1-J228),MAX(0,H228-75)),MIN(IF(B228="Sjö",200,IF(B228="Flyg",500,X))*(1-J228),MAX(0,H228-50)))))</f>
        <v>0</v>
      </c>
      <c r="L228" s="46">
        <f t="shared" si="13"/>
        <v>0</v>
      </c>
      <c r="M228" s="37" t="str">
        <f t="shared" si="14"/>
        <v/>
      </c>
      <c r="N228" s="38" t="str">
        <f t="shared" si="15"/>
        <v/>
      </c>
    </row>
    <row r="229" spans="2:14" x14ac:dyDescent="0.3">
      <c r="B229" s="1"/>
      <c r="G229" s="16"/>
      <c r="J229" s="40">
        <f t="shared" si="12"/>
        <v>0</v>
      </c>
      <c r="K229" s="45" cm="1">
        <f t="array" ref="K229">IF(50&gt;H229,IF(I229="Nej",H229,(1-J229)*H229),IF(200&gt;H229,IF(I229="Nej",MAX(0,H229-75),MAX(0,MIN(H229-50,H229*(1-J229)))),IF(I229="Nej",MIN(IF(B229="Sjö",200,IF(B229="Flyg",500,X))*(1-J229),MAX(0,H229-75)),MIN(IF(B229="Sjö",200,IF(B229="Flyg",500,X))*(1-J229),MAX(0,H229-50)))))</f>
        <v>0</v>
      </c>
      <c r="L229" s="46">
        <f t="shared" si="13"/>
        <v>0</v>
      </c>
      <c r="M229" s="37" t="str">
        <f t="shared" si="14"/>
        <v/>
      </c>
      <c r="N229" s="38" t="str">
        <f t="shared" si="15"/>
        <v/>
      </c>
    </row>
    <row r="230" spans="2:14" x14ac:dyDescent="0.3">
      <c r="B230" s="1"/>
      <c r="G230" s="16"/>
      <c r="J230" s="40">
        <f t="shared" si="12"/>
        <v>0</v>
      </c>
      <c r="K230" s="45" cm="1">
        <f t="array" ref="K230">IF(50&gt;H230,IF(I230="Nej",H230,(1-J230)*H230),IF(200&gt;H230,IF(I230="Nej",MAX(0,H230-75),MAX(0,MIN(H230-50,H230*(1-J230)))),IF(I230="Nej",MIN(IF(B230="Sjö",200,IF(B230="Flyg",500,X))*(1-J230),MAX(0,H230-75)),MIN(IF(B230="Sjö",200,IF(B230="Flyg",500,X))*(1-J230),MAX(0,H230-50)))))</f>
        <v>0</v>
      </c>
      <c r="L230" s="46">
        <f t="shared" si="13"/>
        <v>0</v>
      </c>
      <c r="M230" s="37" t="str">
        <f t="shared" si="14"/>
        <v/>
      </c>
      <c r="N230" s="38" t="str">
        <f t="shared" si="15"/>
        <v/>
      </c>
    </row>
    <row r="231" spans="2:14" x14ac:dyDescent="0.3">
      <c r="B231" s="1"/>
      <c r="G231" s="16"/>
      <c r="J231" s="40">
        <f t="shared" si="12"/>
        <v>0</v>
      </c>
      <c r="K231" s="45" cm="1">
        <f t="array" ref="K231">IF(50&gt;H231,IF(I231="Nej",H231,(1-J231)*H231),IF(200&gt;H231,IF(I231="Nej",MAX(0,H231-75),MAX(0,MIN(H231-50,H231*(1-J231)))),IF(I231="Nej",MIN(IF(B231="Sjö",200,IF(B231="Flyg",500,X))*(1-J231),MAX(0,H231-75)),MIN(IF(B231="Sjö",200,IF(B231="Flyg",500,X))*(1-J231),MAX(0,H231-50)))))</f>
        <v>0</v>
      </c>
      <c r="L231" s="46">
        <f t="shared" si="13"/>
        <v>0</v>
      </c>
      <c r="M231" s="37" t="str">
        <f t="shared" si="14"/>
        <v/>
      </c>
      <c r="N231" s="38" t="str">
        <f t="shared" si="15"/>
        <v/>
      </c>
    </row>
    <row r="232" spans="2:14" x14ac:dyDescent="0.3">
      <c r="B232" s="1"/>
      <c r="G232" s="16"/>
      <c r="J232" s="40">
        <f t="shared" si="12"/>
        <v>0</v>
      </c>
      <c r="K232" s="45" cm="1">
        <f t="array" ref="K232">IF(50&gt;H232,IF(I232="Nej",H232,(1-J232)*H232),IF(200&gt;H232,IF(I232="Nej",MAX(0,H232-75),MAX(0,MIN(H232-50,H232*(1-J232)))),IF(I232="Nej",MIN(IF(B232="Sjö",200,IF(B232="Flyg",500,X))*(1-J232),MAX(0,H232-75)),MIN(IF(B232="Sjö",200,IF(B232="Flyg",500,X))*(1-J232),MAX(0,H232-50)))))</f>
        <v>0</v>
      </c>
      <c r="L232" s="46">
        <f t="shared" si="13"/>
        <v>0</v>
      </c>
      <c r="M232" s="37" t="str">
        <f t="shared" si="14"/>
        <v/>
      </c>
      <c r="N232" s="38" t="str">
        <f t="shared" si="15"/>
        <v/>
      </c>
    </row>
    <row r="233" spans="2:14" x14ac:dyDescent="0.3">
      <c r="B233" s="1"/>
      <c r="G233" s="16"/>
      <c r="J233" s="40">
        <f t="shared" si="12"/>
        <v>0</v>
      </c>
      <c r="K233" s="45" cm="1">
        <f t="array" ref="K233">IF(50&gt;H233,IF(I233="Nej",H233,(1-J233)*H233),IF(200&gt;H233,IF(I233="Nej",MAX(0,H233-75),MAX(0,MIN(H233-50,H233*(1-J233)))),IF(I233="Nej",MIN(IF(B233="Sjö",200,IF(B233="Flyg",500,X))*(1-J233),MAX(0,H233-75)),MIN(IF(B233="Sjö",200,IF(B233="Flyg",500,X))*(1-J233),MAX(0,H233-50)))))</f>
        <v>0</v>
      </c>
      <c r="L233" s="46">
        <f t="shared" si="13"/>
        <v>0</v>
      </c>
      <c r="M233" s="37" t="str">
        <f t="shared" si="14"/>
        <v/>
      </c>
      <c r="N233" s="38" t="str">
        <f t="shared" si="15"/>
        <v/>
      </c>
    </row>
    <row r="234" spans="2:14" x14ac:dyDescent="0.3">
      <c r="B234" s="1"/>
      <c r="G234" s="16"/>
      <c r="J234" s="40">
        <f t="shared" si="12"/>
        <v>0</v>
      </c>
      <c r="K234" s="45" cm="1">
        <f t="array" ref="K234">IF(50&gt;H234,IF(I234="Nej",H234,(1-J234)*H234),IF(200&gt;H234,IF(I234="Nej",MAX(0,H234-75),MAX(0,MIN(H234-50,H234*(1-J234)))),IF(I234="Nej",MIN(IF(B234="Sjö",200,IF(B234="Flyg",500,X))*(1-J234),MAX(0,H234-75)),MIN(IF(B234="Sjö",200,IF(B234="Flyg",500,X))*(1-J234),MAX(0,H234-50)))))</f>
        <v>0</v>
      </c>
      <c r="L234" s="46">
        <f t="shared" si="13"/>
        <v>0</v>
      </c>
      <c r="M234" s="37" t="str">
        <f t="shared" si="14"/>
        <v/>
      </c>
      <c r="N234" s="38" t="str">
        <f t="shared" si="15"/>
        <v/>
      </c>
    </row>
    <row r="235" spans="2:14" x14ac:dyDescent="0.3">
      <c r="B235" s="1"/>
      <c r="G235" s="16"/>
      <c r="J235" s="40">
        <f t="shared" si="12"/>
        <v>0</v>
      </c>
      <c r="K235" s="45" cm="1">
        <f t="array" ref="K235">IF(50&gt;H235,IF(I235="Nej",H235,(1-J235)*H235),IF(200&gt;H235,IF(I235="Nej",MAX(0,H235-75),MAX(0,MIN(H235-50,H235*(1-J235)))),IF(I235="Nej",MIN(IF(B235="Sjö",200,IF(B235="Flyg",500,X))*(1-J235),MAX(0,H235-75)),MIN(IF(B235="Sjö",200,IF(B235="Flyg",500,X))*(1-J235),MAX(0,H235-50)))))</f>
        <v>0</v>
      </c>
      <c r="L235" s="46">
        <f t="shared" si="13"/>
        <v>0</v>
      </c>
      <c r="M235" s="37" t="str">
        <f t="shared" si="14"/>
        <v/>
      </c>
      <c r="N235" s="38" t="str">
        <f t="shared" si="15"/>
        <v/>
      </c>
    </row>
    <row r="236" spans="2:14" x14ac:dyDescent="0.3">
      <c r="B236" s="1"/>
      <c r="G236" s="16"/>
      <c r="J236" s="40">
        <f t="shared" si="12"/>
        <v>0</v>
      </c>
      <c r="K236" s="45" cm="1">
        <f t="array" ref="K236">IF(50&gt;H236,IF(I236="Nej",H236,(1-J236)*H236),IF(200&gt;H236,IF(I236="Nej",MAX(0,H236-75),MAX(0,MIN(H236-50,H236*(1-J236)))),IF(I236="Nej",MIN(IF(B236="Sjö",200,IF(B236="Flyg",500,X))*(1-J236),MAX(0,H236-75)),MIN(IF(B236="Sjö",200,IF(B236="Flyg",500,X))*(1-J236),MAX(0,H236-50)))))</f>
        <v>0</v>
      </c>
      <c r="L236" s="46">
        <f t="shared" si="13"/>
        <v>0</v>
      </c>
      <c r="M236" s="37" t="str">
        <f t="shared" si="14"/>
        <v/>
      </c>
      <c r="N236" s="38" t="str">
        <f t="shared" si="15"/>
        <v/>
      </c>
    </row>
    <row r="237" spans="2:14" x14ac:dyDescent="0.3">
      <c r="B237" s="1"/>
      <c r="G237" s="16"/>
      <c r="J237" s="40">
        <f t="shared" si="12"/>
        <v>0</v>
      </c>
      <c r="K237" s="45" cm="1">
        <f t="array" ref="K237">IF(50&gt;H237,IF(I237="Nej",H237,(1-J237)*H237),IF(200&gt;H237,IF(I237="Nej",MAX(0,H237-75),MAX(0,MIN(H237-50,H237*(1-J237)))),IF(I237="Nej",MIN(IF(B237="Sjö",200,IF(B237="Flyg",500,X))*(1-J237),MAX(0,H237-75)),MIN(IF(B237="Sjö",200,IF(B237="Flyg",500,X))*(1-J237),MAX(0,H237-50)))))</f>
        <v>0</v>
      </c>
      <c r="L237" s="46">
        <f t="shared" si="13"/>
        <v>0</v>
      </c>
      <c r="M237" s="37" t="str">
        <f t="shared" si="14"/>
        <v/>
      </c>
      <c r="N237" s="38" t="str">
        <f t="shared" si="15"/>
        <v/>
      </c>
    </row>
    <row r="238" spans="2:14" x14ac:dyDescent="0.3">
      <c r="B238" s="1"/>
      <c r="G238" s="16"/>
      <c r="J238" s="40">
        <f t="shared" si="12"/>
        <v>0</v>
      </c>
      <c r="K238" s="45" cm="1">
        <f t="array" ref="K238">IF(50&gt;H238,IF(I238="Nej",H238,(1-J238)*H238),IF(200&gt;H238,IF(I238="Nej",MAX(0,H238-75),MAX(0,MIN(H238-50,H238*(1-J238)))),IF(I238="Nej",MIN(IF(B238="Sjö",200,IF(B238="Flyg",500,X))*(1-J238),MAX(0,H238-75)),MIN(IF(B238="Sjö",200,IF(B238="Flyg",500,X))*(1-J238),MAX(0,H238-50)))))</f>
        <v>0</v>
      </c>
      <c r="L238" s="46">
        <f t="shared" si="13"/>
        <v>0</v>
      </c>
      <c r="M238" s="37" t="str">
        <f t="shared" si="14"/>
        <v/>
      </c>
      <c r="N238" s="38" t="str">
        <f t="shared" si="15"/>
        <v/>
      </c>
    </row>
    <row r="239" spans="2:14" x14ac:dyDescent="0.3">
      <c r="B239" s="1"/>
      <c r="G239" s="16"/>
      <c r="J239" s="40">
        <f t="shared" si="12"/>
        <v>0</v>
      </c>
      <c r="K239" s="45" cm="1">
        <f t="array" ref="K239">IF(50&gt;H239,IF(I239="Nej",H239,(1-J239)*H239),IF(200&gt;H239,IF(I239="Nej",MAX(0,H239-75),MAX(0,MIN(H239-50,H239*(1-J239)))),IF(I239="Nej",MIN(IF(B239="Sjö",200,IF(B239="Flyg",500,X))*(1-J239),MAX(0,H239-75)),MIN(IF(B239="Sjö",200,IF(B239="Flyg",500,X))*(1-J239),MAX(0,H239-50)))))</f>
        <v>0</v>
      </c>
      <c r="L239" s="46">
        <f t="shared" si="13"/>
        <v>0</v>
      </c>
      <c r="M239" s="37" t="str">
        <f t="shared" si="14"/>
        <v/>
      </c>
      <c r="N239" s="38" t="str">
        <f t="shared" si="15"/>
        <v/>
      </c>
    </row>
    <row r="240" spans="2:14" x14ac:dyDescent="0.3">
      <c r="B240" s="1"/>
      <c r="G240" s="16"/>
      <c r="J240" s="40">
        <f t="shared" si="12"/>
        <v>0</v>
      </c>
      <c r="K240" s="45" cm="1">
        <f t="array" ref="K240">IF(50&gt;H240,IF(I240="Nej",H240,(1-J240)*H240),IF(200&gt;H240,IF(I240="Nej",MAX(0,H240-75),MAX(0,MIN(H240-50,H240*(1-J240)))),IF(I240="Nej",MIN(IF(B240="Sjö",200,IF(B240="Flyg",500,X))*(1-J240),MAX(0,H240-75)),MIN(IF(B240="Sjö",200,IF(B240="Flyg",500,X))*(1-J240),MAX(0,H240-50)))))</f>
        <v>0</v>
      </c>
      <c r="L240" s="46">
        <f t="shared" si="13"/>
        <v>0</v>
      </c>
      <c r="M240" s="37" t="str">
        <f t="shared" si="14"/>
        <v/>
      </c>
      <c r="N240" s="38" t="str">
        <f t="shared" si="15"/>
        <v/>
      </c>
    </row>
    <row r="241" spans="2:14" x14ac:dyDescent="0.3">
      <c r="B241" s="1"/>
      <c r="G241" s="16"/>
      <c r="J241" s="40">
        <f t="shared" si="12"/>
        <v>0</v>
      </c>
      <c r="K241" s="45" cm="1">
        <f t="array" ref="K241">IF(50&gt;H241,IF(I241="Nej",H241,(1-J241)*H241),IF(200&gt;H241,IF(I241="Nej",MAX(0,H241-75),MAX(0,MIN(H241-50,H241*(1-J241)))),IF(I241="Nej",MIN(IF(B241="Sjö",200,IF(B241="Flyg",500,X))*(1-J241),MAX(0,H241-75)),MIN(IF(B241="Sjö",200,IF(B241="Flyg",500,X))*(1-J241),MAX(0,H241-50)))))</f>
        <v>0</v>
      </c>
      <c r="L241" s="46">
        <f t="shared" si="13"/>
        <v>0</v>
      </c>
      <c r="M241" s="37" t="str">
        <f t="shared" si="14"/>
        <v/>
      </c>
      <c r="N241" s="38" t="str">
        <f t="shared" si="15"/>
        <v/>
      </c>
    </row>
    <row r="242" spans="2:14" x14ac:dyDescent="0.3">
      <c r="B242" s="1"/>
      <c r="G242" s="16"/>
      <c r="J242" s="40">
        <f t="shared" si="12"/>
        <v>0</v>
      </c>
      <c r="K242" s="45" cm="1">
        <f t="array" ref="K242">IF(50&gt;H242,IF(I242="Nej",H242,(1-J242)*H242),IF(200&gt;H242,IF(I242="Nej",MAX(0,H242-75),MAX(0,MIN(H242-50,H242*(1-J242)))),IF(I242="Nej",MIN(IF(B242="Sjö",200,IF(B242="Flyg",500,X))*(1-J242),MAX(0,H242-75)),MIN(IF(B242="Sjö",200,IF(B242="Flyg",500,X))*(1-J242),MAX(0,H242-50)))))</f>
        <v>0</v>
      </c>
      <c r="L242" s="46">
        <f t="shared" si="13"/>
        <v>0</v>
      </c>
      <c r="M242" s="37" t="str">
        <f t="shared" si="14"/>
        <v/>
      </c>
      <c r="N242" s="38" t="str">
        <f t="shared" si="15"/>
        <v/>
      </c>
    </row>
    <row r="243" spans="2:14" x14ac:dyDescent="0.3">
      <c r="B243" s="1"/>
      <c r="G243" s="16"/>
      <c r="J243" s="40">
        <f t="shared" si="12"/>
        <v>0</v>
      </c>
      <c r="K243" s="45" cm="1">
        <f t="array" ref="K243">IF(50&gt;H243,IF(I243="Nej",H243,(1-J243)*H243),IF(200&gt;H243,IF(I243="Nej",MAX(0,H243-75),MAX(0,MIN(H243-50,H243*(1-J243)))),IF(I243="Nej",MIN(IF(B243="Sjö",200,IF(B243="Flyg",500,X))*(1-J243),MAX(0,H243-75)),MIN(IF(B243="Sjö",200,IF(B243="Flyg",500,X))*(1-J243),MAX(0,H243-50)))))</f>
        <v>0</v>
      </c>
      <c r="L243" s="46">
        <f t="shared" si="13"/>
        <v>0</v>
      </c>
      <c r="M243" s="37" t="str">
        <f t="shared" si="14"/>
        <v/>
      </c>
      <c r="N243" s="38" t="str">
        <f t="shared" si="15"/>
        <v/>
      </c>
    </row>
    <row r="244" spans="2:14" x14ac:dyDescent="0.3">
      <c r="B244" s="1"/>
      <c r="G244" s="16"/>
      <c r="J244" s="40">
        <f t="shared" si="12"/>
        <v>0</v>
      </c>
      <c r="K244" s="45" cm="1">
        <f t="array" ref="K244">IF(50&gt;H244,IF(I244="Nej",H244,(1-J244)*H244),IF(200&gt;H244,IF(I244="Nej",MAX(0,H244-75),MAX(0,MIN(H244-50,H244*(1-J244)))),IF(I244="Nej",MIN(IF(B244="Sjö",200,IF(B244="Flyg",500,X))*(1-J244),MAX(0,H244-75)),MIN(IF(B244="Sjö",200,IF(B244="Flyg",500,X))*(1-J244),MAX(0,H244-50)))))</f>
        <v>0</v>
      </c>
      <c r="L244" s="46">
        <f t="shared" si="13"/>
        <v>0</v>
      </c>
      <c r="M244" s="37" t="str">
        <f t="shared" si="14"/>
        <v/>
      </c>
      <c r="N244" s="38" t="str">
        <f t="shared" si="15"/>
        <v/>
      </c>
    </row>
    <row r="245" spans="2:14" x14ac:dyDescent="0.3">
      <c r="B245" s="1"/>
      <c r="G245" s="16"/>
      <c r="J245" s="40">
        <f t="shared" si="12"/>
        <v>0</v>
      </c>
      <c r="K245" s="45" cm="1">
        <f t="array" ref="K245">IF(50&gt;H245,IF(I245="Nej",H245,(1-J245)*H245),IF(200&gt;H245,IF(I245="Nej",MAX(0,H245-75),MAX(0,MIN(H245-50,H245*(1-J245)))),IF(I245="Nej",MIN(IF(B245="Sjö",200,IF(B245="Flyg",500,X))*(1-J245),MAX(0,H245-75)),MIN(IF(B245="Sjö",200,IF(B245="Flyg",500,X))*(1-J245),MAX(0,H245-50)))))</f>
        <v>0</v>
      </c>
      <c r="L245" s="46">
        <f t="shared" si="13"/>
        <v>0</v>
      </c>
      <c r="M245" s="37" t="str">
        <f t="shared" si="14"/>
        <v/>
      </c>
      <c r="N245" s="38" t="str">
        <f t="shared" si="15"/>
        <v/>
      </c>
    </row>
    <row r="246" spans="2:14" x14ac:dyDescent="0.3">
      <c r="B246" s="1"/>
      <c r="G246" s="16"/>
      <c r="J246" s="40">
        <f t="shared" si="12"/>
        <v>0</v>
      </c>
      <c r="K246" s="45" cm="1">
        <f t="array" ref="K246">IF(50&gt;H246,IF(I246="Nej",H246,(1-J246)*H246),IF(200&gt;H246,IF(I246="Nej",MAX(0,H246-75),MAX(0,MIN(H246-50,H246*(1-J246)))),IF(I246="Nej",MIN(IF(B246="Sjö",200,IF(B246="Flyg",500,X))*(1-J246),MAX(0,H246-75)),MIN(IF(B246="Sjö",200,IF(B246="Flyg",500,X))*(1-J246),MAX(0,H246-50)))))</f>
        <v>0</v>
      </c>
      <c r="L246" s="46">
        <f t="shared" si="13"/>
        <v>0</v>
      </c>
      <c r="M246" s="37" t="str">
        <f t="shared" si="14"/>
        <v/>
      </c>
      <c r="N246" s="38" t="str">
        <f t="shared" si="15"/>
        <v/>
      </c>
    </row>
    <row r="247" spans="2:14" x14ac:dyDescent="0.3">
      <c r="B247" s="1"/>
      <c r="G247" s="16"/>
      <c r="J247" s="40">
        <f t="shared" si="12"/>
        <v>0</v>
      </c>
      <c r="K247" s="45" cm="1">
        <f t="array" ref="K247">IF(50&gt;H247,IF(I247="Nej",H247,(1-J247)*H247),IF(200&gt;H247,IF(I247="Nej",MAX(0,H247-75),MAX(0,MIN(H247-50,H247*(1-J247)))),IF(I247="Nej",MIN(IF(B247="Sjö",200,IF(B247="Flyg",500,X))*(1-J247),MAX(0,H247-75)),MIN(IF(B247="Sjö",200,IF(B247="Flyg",500,X))*(1-J247),MAX(0,H247-50)))))</f>
        <v>0</v>
      </c>
      <c r="L247" s="46">
        <f t="shared" si="13"/>
        <v>0</v>
      </c>
      <c r="M247" s="37" t="str">
        <f t="shared" si="14"/>
        <v/>
      </c>
      <c r="N247" s="38" t="str">
        <f t="shared" si="15"/>
        <v/>
      </c>
    </row>
    <row r="248" spans="2:14" x14ac:dyDescent="0.3">
      <c r="B248" s="1"/>
      <c r="G248" s="16"/>
      <c r="J248" s="40">
        <f t="shared" si="12"/>
        <v>0</v>
      </c>
      <c r="K248" s="45" cm="1">
        <f t="array" ref="K248">IF(50&gt;H248,IF(I248="Nej",H248,(1-J248)*H248),IF(200&gt;H248,IF(I248="Nej",MAX(0,H248-75),MAX(0,MIN(H248-50,H248*(1-J248)))),IF(I248="Nej",MIN(IF(B248="Sjö",200,IF(B248="Flyg",500,X))*(1-J248),MAX(0,H248-75)),MIN(IF(B248="Sjö",200,IF(B248="Flyg",500,X))*(1-J248),MAX(0,H248-50)))))</f>
        <v>0</v>
      </c>
      <c r="L248" s="46">
        <f t="shared" si="13"/>
        <v>0</v>
      </c>
      <c r="M248" s="37" t="str">
        <f t="shared" si="14"/>
        <v/>
      </c>
      <c r="N248" s="38" t="str">
        <f t="shared" si="15"/>
        <v/>
      </c>
    </row>
    <row r="249" spans="2:14" x14ac:dyDescent="0.3">
      <c r="B249" s="1"/>
      <c r="G249" s="16"/>
      <c r="J249" s="40">
        <f t="shared" si="12"/>
        <v>0</v>
      </c>
      <c r="K249" s="45" cm="1">
        <f t="array" ref="K249">IF(50&gt;H249,IF(I249="Nej",H249,(1-J249)*H249),IF(200&gt;H249,IF(I249="Nej",MAX(0,H249-75),MAX(0,MIN(H249-50,H249*(1-J249)))),IF(I249="Nej",MIN(IF(B249="Sjö",200,IF(B249="Flyg",500,X))*(1-J249),MAX(0,H249-75)),MIN(IF(B249="Sjö",200,IF(B249="Flyg",500,X))*(1-J249),MAX(0,H249-50)))))</f>
        <v>0</v>
      </c>
      <c r="L249" s="46">
        <f t="shared" si="13"/>
        <v>0</v>
      </c>
      <c r="M249" s="37" t="str">
        <f t="shared" si="14"/>
        <v/>
      </c>
      <c r="N249" s="38" t="str">
        <f t="shared" si="15"/>
        <v/>
      </c>
    </row>
    <row r="250" spans="2:14" x14ac:dyDescent="0.3">
      <c r="B250" s="1"/>
      <c r="G250" s="16"/>
      <c r="J250" s="40">
        <f t="shared" si="12"/>
        <v>0</v>
      </c>
      <c r="K250" s="45" cm="1">
        <f t="array" ref="K250">IF(50&gt;H250,IF(I250="Nej",H250,(1-J250)*H250),IF(200&gt;H250,IF(I250="Nej",MAX(0,H250-75),MAX(0,MIN(H250-50,H250*(1-J250)))),IF(I250="Nej",MIN(IF(B250="Sjö",200,IF(B250="Flyg",500,X))*(1-J250),MAX(0,H250-75)),MIN(IF(B250="Sjö",200,IF(B250="Flyg",500,X))*(1-J250),MAX(0,H250-50)))))</f>
        <v>0</v>
      </c>
      <c r="L250" s="46">
        <f t="shared" si="13"/>
        <v>0</v>
      </c>
      <c r="M250" s="37" t="str">
        <f t="shared" si="14"/>
        <v/>
      </c>
      <c r="N250" s="38" t="str">
        <f t="shared" si="15"/>
        <v/>
      </c>
    </row>
    <row r="251" spans="2:14" x14ac:dyDescent="0.3">
      <c r="B251" s="1"/>
      <c r="G251" s="16"/>
      <c r="J251" s="40">
        <f t="shared" si="12"/>
        <v>0</v>
      </c>
      <c r="K251" s="45" cm="1">
        <f t="array" ref="K251">IF(50&gt;H251,IF(I251="Nej",H251,(1-J251)*H251),IF(200&gt;H251,IF(I251="Nej",MAX(0,H251-75),MAX(0,MIN(H251-50,H251*(1-J251)))),IF(I251="Nej",MIN(IF(B251="Sjö",200,IF(B251="Flyg",500,X))*(1-J251),MAX(0,H251-75)),MIN(IF(B251="Sjö",200,IF(B251="Flyg",500,X))*(1-J251),MAX(0,H251-50)))))</f>
        <v>0</v>
      </c>
      <c r="L251" s="46">
        <f t="shared" si="13"/>
        <v>0</v>
      </c>
      <c r="M251" s="37" t="str">
        <f t="shared" si="14"/>
        <v/>
      </c>
      <c r="N251" s="38" t="str">
        <f t="shared" si="15"/>
        <v/>
      </c>
    </row>
    <row r="252" spans="2:14" x14ac:dyDescent="0.3">
      <c r="B252" s="1"/>
      <c r="G252" s="16"/>
      <c r="J252" s="40">
        <f t="shared" si="12"/>
        <v>0</v>
      </c>
      <c r="K252" s="45" cm="1">
        <f t="array" ref="K252">IF(50&gt;H252,IF(I252="Nej",H252,(1-J252)*H252),IF(200&gt;H252,IF(I252="Nej",MAX(0,H252-75),MAX(0,MIN(H252-50,H252*(1-J252)))),IF(I252="Nej",MIN(IF(B252="Sjö",200,IF(B252="Flyg",500,X))*(1-J252),MAX(0,H252-75)),MIN(IF(B252="Sjö",200,IF(B252="Flyg",500,X))*(1-J252),MAX(0,H252-50)))))</f>
        <v>0</v>
      </c>
      <c r="L252" s="46">
        <f t="shared" si="13"/>
        <v>0</v>
      </c>
      <c r="M252" s="37" t="str">
        <f t="shared" si="14"/>
        <v/>
      </c>
      <c r="N252" s="38" t="str">
        <f t="shared" si="15"/>
        <v/>
      </c>
    </row>
    <row r="253" spans="2:14" x14ac:dyDescent="0.3">
      <c r="B253" s="1"/>
      <c r="G253" s="16"/>
      <c r="J253" s="40">
        <f t="shared" si="12"/>
        <v>0</v>
      </c>
      <c r="K253" s="45" cm="1">
        <f t="array" ref="K253">IF(50&gt;H253,IF(I253="Nej",H253,(1-J253)*H253),IF(200&gt;H253,IF(I253="Nej",MAX(0,H253-75),MAX(0,MIN(H253-50,H253*(1-J253)))),IF(I253="Nej",MIN(IF(B253="Sjö",200,IF(B253="Flyg",500,X))*(1-J253),MAX(0,H253-75)),MIN(IF(B253="Sjö",200,IF(B253="Flyg",500,X))*(1-J253),MAX(0,H253-50)))))</f>
        <v>0</v>
      </c>
      <c r="L253" s="46">
        <f t="shared" si="13"/>
        <v>0</v>
      </c>
      <c r="M253" s="37" t="str">
        <f t="shared" si="14"/>
        <v/>
      </c>
      <c r="N253" s="38" t="str">
        <f t="shared" si="15"/>
        <v/>
      </c>
    </row>
    <row r="254" spans="2:14" x14ac:dyDescent="0.3">
      <c r="B254" s="1"/>
      <c r="G254" s="16"/>
      <c r="J254" s="40">
        <f t="shared" si="12"/>
        <v>0</v>
      </c>
      <c r="K254" s="45" cm="1">
        <f t="array" ref="K254">IF(50&gt;H254,IF(I254="Nej",H254,(1-J254)*H254),IF(200&gt;H254,IF(I254="Nej",MAX(0,H254-75),MAX(0,MIN(H254-50,H254*(1-J254)))),IF(I254="Nej",MIN(IF(B254="Sjö",200,IF(B254="Flyg",500,X))*(1-J254),MAX(0,H254-75)),MIN(IF(B254="Sjö",200,IF(B254="Flyg",500,X))*(1-J254),MAX(0,H254-50)))))</f>
        <v>0</v>
      </c>
      <c r="L254" s="46">
        <f t="shared" si="13"/>
        <v>0</v>
      </c>
      <c r="M254" s="37" t="str">
        <f t="shared" si="14"/>
        <v/>
      </c>
      <c r="N254" s="38" t="str">
        <f t="shared" si="15"/>
        <v/>
      </c>
    </row>
    <row r="255" spans="2:14" x14ac:dyDescent="0.3">
      <c r="B255" s="1"/>
      <c r="G255" s="16"/>
      <c r="J255" s="40">
        <f t="shared" si="12"/>
        <v>0</v>
      </c>
      <c r="K255" s="45" cm="1">
        <f t="array" ref="K255">IF(50&gt;H255,IF(I255="Nej",H255,(1-J255)*H255),IF(200&gt;H255,IF(I255="Nej",MAX(0,H255-75),MAX(0,MIN(H255-50,H255*(1-J255)))),IF(I255="Nej",MIN(IF(B255="Sjö",200,IF(B255="Flyg",500,X))*(1-J255),MAX(0,H255-75)),MIN(IF(B255="Sjö",200,IF(B255="Flyg",500,X))*(1-J255),MAX(0,H255-50)))))</f>
        <v>0</v>
      </c>
      <c r="L255" s="46">
        <f t="shared" si="13"/>
        <v>0</v>
      </c>
      <c r="M255" s="37" t="str">
        <f t="shared" si="14"/>
        <v/>
      </c>
      <c r="N255" s="38" t="str">
        <f t="shared" si="15"/>
        <v/>
      </c>
    </row>
    <row r="256" spans="2:14" x14ac:dyDescent="0.3">
      <c r="B256" s="1"/>
      <c r="G256" s="16"/>
      <c r="J256" s="40">
        <f t="shared" si="12"/>
        <v>0</v>
      </c>
      <c r="K256" s="45" cm="1">
        <f t="array" ref="K256">IF(50&gt;H256,IF(I256="Nej",H256,(1-J256)*H256),IF(200&gt;H256,IF(I256="Nej",MAX(0,H256-75),MAX(0,MIN(H256-50,H256*(1-J256)))),IF(I256="Nej",MIN(IF(B256="Sjö",200,IF(B256="Flyg",500,X))*(1-J256),MAX(0,H256-75)),MIN(IF(B256="Sjö",200,IF(B256="Flyg",500,X))*(1-J256),MAX(0,H256-50)))))</f>
        <v>0</v>
      </c>
      <c r="L256" s="46">
        <f t="shared" si="13"/>
        <v>0</v>
      </c>
      <c r="M256" s="37" t="str">
        <f t="shared" si="14"/>
        <v/>
      </c>
      <c r="N256" s="38" t="str">
        <f t="shared" si="15"/>
        <v/>
      </c>
    </row>
    <row r="257" spans="2:14" x14ac:dyDescent="0.3">
      <c r="B257" s="1"/>
      <c r="G257" s="16"/>
      <c r="J257" s="40">
        <f t="shared" si="12"/>
        <v>0</v>
      </c>
      <c r="K257" s="45" cm="1">
        <f t="array" ref="K257">IF(50&gt;H257,IF(I257="Nej",H257,(1-J257)*H257),IF(200&gt;H257,IF(I257="Nej",MAX(0,H257-75),MAX(0,MIN(H257-50,H257*(1-J257)))),IF(I257="Nej",MIN(IF(B257="Sjö",200,IF(B257="Flyg",500,X))*(1-J257),MAX(0,H257-75)),MIN(IF(B257="Sjö",200,IF(B257="Flyg",500,X))*(1-J257),MAX(0,H257-50)))))</f>
        <v>0</v>
      </c>
      <c r="L257" s="46">
        <f t="shared" si="13"/>
        <v>0</v>
      </c>
      <c r="M257" s="37" t="str">
        <f t="shared" si="14"/>
        <v/>
      </c>
      <c r="N257" s="38" t="str">
        <f t="shared" si="15"/>
        <v/>
      </c>
    </row>
    <row r="258" spans="2:14" x14ac:dyDescent="0.3">
      <c r="B258" s="1"/>
      <c r="G258" s="16"/>
      <c r="J258" s="40">
        <f t="shared" si="12"/>
        <v>0</v>
      </c>
      <c r="K258" s="45" cm="1">
        <f t="array" ref="K258">IF(50&gt;H258,IF(I258="Nej",H258,(1-J258)*H258),IF(200&gt;H258,IF(I258="Nej",MAX(0,H258-75),MAX(0,MIN(H258-50,H258*(1-J258)))),IF(I258="Nej",MIN(IF(B258="Sjö",200,IF(B258="Flyg",500,X))*(1-J258),MAX(0,H258-75)),MIN(IF(B258="Sjö",200,IF(B258="Flyg",500,X))*(1-J258),MAX(0,H258-50)))))</f>
        <v>0</v>
      </c>
      <c r="L258" s="46">
        <f t="shared" si="13"/>
        <v>0</v>
      </c>
      <c r="M258" s="37" t="str">
        <f t="shared" si="14"/>
        <v/>
      </c>
      <c r="N258" s="38" t="str">
        <f t="shared" si="15"/>
        <v/>
      </c>
    </row>
    <row r="259" spans="2:14" x14ac:dyDescent="0.3">
      <c r="B259" s="1"/>
      <c r="G259" s="16"/>
      <c r="J259" s="40">
        <f t="shared" si="12"/>
        <v>0</v>
      </c>
      <c r="K259" s="45" cm="1">
        <f t="array" ref="K259">IF(50&gt;H259,IF(I259="Nej",H259,(1-J259)*H259),IF(200&gt;H259,IF(I259="Nej",MAX(0,H259-75),MAX(0,MIN(H259-50,H259*(1-J259)))),IF(I259="Nej",MIN(IF(B259="Sjö",200,IF(B259="Flyg",500,X))*(1-J259),MAX(0,H259-75)),MIN(IF(B259="Sjö",200,IF(B259="Flyg",500,X))*(1-J259),MAX(0,H259-50)))))</f>
        <v>0</v>
      </c>
      <c r="L259" s="46">
        <f t="shared" si="13"/>
        <v>0</v>
      </c>
      <c r="M259" s="37" t="str">
        <f t="shared" si="14"/>
        <v/>
      </c>
      <c r="N259" s="38" t="str">
        <f t="shared" si="15"/>
        <v/>
      </c>
    </row>
    <row r="260" spans="2:14" x14ac:dyDescent="0.3">
      <c r="B260" s="1"/>
      <c r="G260" s="16"/>
      <c r="J260" s="40">
        <f t="shared" si="12"/>
        <v>0</v>
      </c>
      <c r="K260" s="45" cm="1">
        <f t="array" ref="K260">IF(50&gt;H260,IF(I260="Nej",H260,(1-J260)*H260),IF(200&gt;H260,IF(I260="Nej",MAX(0,H260-75),MAX(0,MIN(H260-50,H260*(1-J260)))),IF(I260="Nej",MIN(IF(B260="Sjö",200,IF(B260="Flyg",500,X))*(1-J260),MAX(0,H260-75)),MIN(IF(B260="Sjö",200,IF(B260="Flyg",500,X))*(1-J260),MAX(0,H260-50)))))</f>
        <v>0</v>
      </c>
      <c r="L260" s="46">
        <f t="shared" si="13"/>
        <v>0</v>
      </c>
      <c r="M260" s="37" t="str">
        <f t="shared" si="14"/>
        <v/>
      </c>
      <c r="N260" s="38" t="str">
        <f t="shared" si="15"/>
        <v/>
      </c>
    </row>
    <row r="261" spans="2:14" x14ac:dyDescent="0.3">
      <c r="B261" s="1"/>
      <c r="G261" s="16"/>
      <c r="J261" s="40">
        <f t="shared" si="12"/>
        <v>0</v>
      </c>
      <c r="K261" s="45" cm="1">
        <f t="array" ref="K261">IF(50&gt;H261,IF(I261="Nej",H261,(1-J261)*H261),IF(200&gt;H261,IF(I261="Nej",MAX(0,H261-75),MAX(0,MIN(H261-50,H261*(1-J261)))),IF(I261="Nej",MIN(IF(B261="Sjö",200,IF(B261="Flyg",500,X))*(1-J261),MAX(0,H261-75)),MIN(IF(B261="Sjö",200,IF(B261="Flyg",500,X))*(1-J261),MAX(0,H261-50)))))</f>
        <v>0</v>
      </c>
      <c r="L261" s="46">
        <f t="shared" si="13"/>
        <v>0</v>
      </c>
      <c r="M261" s="37" t="str">
        <f t="shared" si="14"/>
        <v/>
      </c>
      <c r="N261" s="38" t="str">
        <f t="shared" si="15"/>
        <v/>
      </c>
    </row>
    <row r="262" spans="2:14" x14ac:dyDescent="0.3">
      <c r="B262" s="1"/>
      <c r="G262" s="16"/>
      <c r="J262" s="40">
        <f t="shared" si="12"/>
        <v>0</v>
      </c>
      <c r="K262" s="45" cm="1">
        <f t="array" ref="K262">IF(50&gt;H262,IF(I262="Nej",H262,(1-J262)*H262),IF(200&gt;H262,IF(I262="Nej",MAX(0,H262-75),MAX(0,MIN(H262-50,H262*(1-J262)))),IF(I262="Nej",MIN(IF(B262="Sjö",200,IF(B262="Flyg",500,X))*(1-J262),MAX(0,H262-75)),MIN(IF(B262="Sjö",200,IF(B262="Flyg",500,X))*(1-J262),MAX(0,H262-50)))))</f>
        <v>0</v>
      </c>
      <c r="L262" s="46">
        <f t="shared" si="13"/>
        <v>0</v>
      </c>
      <c r="M262" s="37" t="str">
        <f t="shared" si="14"/>
        <v/>
      </c>
      <c r="N262" s="38" t="str">
        <f t="shared" si="15"/>
        <v/>
      </c>
    </row>
    <row r="263" spans="2:14" x14ac:dyDescent="0.3">
      <c r="B263" s="1"/>
      <c r="G263" s="16"/>
      <c r="J263" s="40">
        <f t="shared" si="12"/>
        <v>0</v>
      </c>
      <c r="K263" s="45" cm="1">
        <f t="array" ref="K263">IF(50&gt;H263,IF(I263="Nej",H263,(1-J263)*H263),IF(200&gt;H263,IF(I263="Nej",MAX(0,H263-75),MAX(0,MIN(H263-50,H263*(1-J263)))),IF(I263="Nej",MIN(IF(B263="Sjö",200,IF(B263="Flyg",500,X))*(1-J263),MAX(0,H263-75)),MIN(IF(B263="Sjö",200,IF(B263="Flyg",500,X))*(1-J263),MAX(0,H263-50)))))</f>
        <v>0</v>
      </c>
      <c r="L263" s="46">
        <f t="shared" si="13"/>
        <v>0</v>
      </c>
      <c r="M263" s="37" t="str">
        <f t="shared" si="14"/>
        <v/>
      </c>
      <c r="N263" s="38" t="str">
        <f t="shared" si="15"/>
        <v/>
      </c>
    </row>
    <row r="264" spans="2:14" x14ac:dyDescent="0.3">
      <c r="B264" s="1"/>
      <c r="G264" s="16"/>
      <c r="J264" s="40">
        <f t="shared" ref="J264:J327" si="16">MAX(0,IF(I264="Ja",1-H264/G264,0))</f>
        <v>0</v>
      </c>
      <c r="K264" s="45" cm="1">
        <f t="array" ref="K264">IF(50&gt;H264,IF(I264="Nej",H264,(1-J264)*H264),IF(200&gt;H264,IF(I264="Nej",MAX(0,H264-75),MAX(0,MIN(H264-50,H264*(1-J264)))),IF(I264="Nej",MIN(IF(B264="Sjö",200,IF(B264="Flyg",500,X))*(1-J264),MAX(0,H264-75)),MIN(IF(B264="Sjö",200,IF(B264="Flyg",500,X))*(1-J264),MAX(0,H264-50)))))</f>
        <v>0</v>
      </c>
      <c r="L264" s="46">
        <f t="shared" ref="L264:L327" si="17">H264-K264</f>
        <v>0</v>
      </c>
      <c r="M264" s="37" t="str">
        <f t="shared" ref="M264:M327" si="18">IF(H264="","",IF(B264="Sjö","",IF(B264="Flyg","","Obs. Fyll i ´Sjö´ eller ´Flyg´")))</f>
        <v/>
      </c>
      <c r="N264" s="38" t="str">
        <f t="shared" ref="N264:N327" si="19">IF(I264="Ja",IF(G264="","Obs: Fyll i Biljettpris utan rabatt, vid Särskild rabatt",""),"")</f>
        <v/>
      </c>
    </row>
    <row r="265" spans="2:14" x14ac:dyDescent="0.3">
      <c r="B265" s="1"/>
      <c r="G265" s="16"/>
      <c r="J265" s="40">
        <f t="shared" si="16"/>
        <v>0</v>
      </c>
      <c r="K265" s="45" cm="1">
        <f t="array" ref="K265">IF(50&gt;H265,IF(I265="Nej",H265,(1-J265)*H265),IF(200&gt;H265,IF(I265="Nej",MAX(0,H265-75),MAX(0,MIN(H265-50,H265*(1-J265)))),IF(I265="Nej",MIN(IF(B265="Sjö",200,IF(B265="Flyg",500,X))*(1-J265),MAX(0,H265-75)),MIN(IF(B265="Sjö",200,IF(B265="Flyg",500,X))*(1-J265),MAX(0,H265-50)))))</f>
        <v>0</v>
      </c>
      <c r="L265" s="46">
        <f t="shared" si="17"/>
        <v>0</v>
      </c>
      <c r="M265" s="37" t="str">
        <f t="shared" si="18"/>
        <v/>
      </c>
      <c r="N265" s="38" t="str">
        <f t="shared" si="19"/>
        <v/>
      </c>
    </row>
    <row r="266" spans="2:14" x14ac:dyDescent="0.3">
      <c r="B266" s="1"/>
      <c r="G266" s="16"/>
      <c r="J266" s="40">
        <f t="shared" si="16"/>
        <v>0</v>
      </c>
      <c r="K266" s="45" cm="1">
        <f t="array" ref="K266">IF(50&gt;H266,IF(I266="Nej",H266,(1-J266)*H266),IF(200&gt;H266,IF(I266="Nej",MAX(0,H266-75),MAX(0,MIN(H266-50,H266*(1-J266)))),IF(I266="Nej",MIN(IF(B266="Sjö",200,IF(B266="Flyg",500,X))*(1-J266),MAX(0,H266-75)),MIN(IF(B266="Sjö",200,IF(B266="Flyg",500,X))*(1-J266),MAX(0,H266-50)))))</f>
        <v>0</v>
      </c>
      <c r="L266" s="46">
        <f t="shared" si="17"/>
        <v>0</v>
      </c>
      <c r="M266" s="37" t="str">
        <f t="shared" si="18"/>
        <v/>
      </c>
      <c r="N266" s="38" t="str">
        <f t="shared" si="19"/>
        <v/>
      </c>
    </row>
    <row r="267" spans="2:14" x14ac:dyDescent="0.3">
      <c r="B267" s="1"/>
      <c r="G267" s="16"/>
      <c r="J267" s="40">
        <f t="shared" si="16"/>
        <v>0</v>
      </c>
      <c r="K267" s="45" cm="1">
        <f t="array" ref="K267">IF(50&gt;H267,IF(I267="Nej",H267,(1-J267)*H267),IF(200&gt;H267,IF(I267="Nej",MAX(0,H267-75),MAX(0,MIN(H267-50,H267*(1-J267)))),IF(I267="Nej",MIN(IF(B267="Sjö",200,IF(B267="Flyg",500,X))*(1-J267),MAX(0,H267-75)),MIN(IF(B267="Sjö",200,IF(B267="Flyg",500,X))*(1-J267),MAX(0,H267-50)))))</f>
        <v>0</v>
      </c>
      <c r="L267" s="46">
        <f t="shared" si="17"/>
        <v>0</v>
      </c>
      <c r="M267" s="37" t="str">
        <f t="shared" si="18"/>
        <v/>
      </c>
      <c r="N267" s="38" t="str">
        <f t="shared" si="19"/>
        <v/>
      </c>
    </row>
    <row r="268" spans="2:14" x14ac:dyDescent="0.3">
      <c r="B268" s="1"/>
      <c r="G268" s="16"/>
      <c r="J268" s="40">
        <f t="shared" si="16"/>
        <v>0</v>
      </c>
      <c r="K268" s="45" cm="1">
        <f t="array" ref="K268">IF(50&gt;H268,IF(I268="Nej",H268,(1-J268)*H268),IF(200&gt;H268,IF(I268="Nej",MAX(0,H268-75),MAX(0,MIN(H268-50,H268*(1-J268)))),IF(I268="Nej",MIN(IF(B268="Sjö",200,IF(B268="Flyg",500,X))*(1-J268),MAX(0,H268-75)),MIN(IF(B268="Sjö",200,IF(B268="Flyg",500,X))*(1-J268),MAX(0,H268-50)))))</f>
        <v>0</v>
      </c>
      <c r="L268" s="46">
        <f t="shared" si="17"/>
        <v>0</v>
      </c>
      <c r="M268" s="37" t="str">
        <f t="shared" si="18"/>
        <v/>
      </c>
      <c r="N268" s="38" t="str">
        <f t="shared" si="19"/>
        <v/>
      </c>
    </row>
    <row r="269" spans="2:14" x14ac:dyDescent="0.3">
      <c r="B269" s="1"/>
      <c r="G269" s="16"/>
      <c r="J269" s="40">
        <f t="shared" si="16"/>
        <v>0</v>
      </c>
      <c r="K269" s="45" cm="1">
        <f t="array" ref="K269">IF(50&gt;H269,IF(I269="Nej",H269,(1-J269)*H269),IF(200&gt;H269,IF(I269="Nej",MAX(0,H269-75),MAX(0,MIN(H269-50,H269*(1-J269)))),IF(I269="Nej",MIN(IF(B269="Sjö",200,IF(B269="Flyg",500,X))*(1-J269),MAX(0,H269-75)),MIN(IF(B269="Sjö",200,IF(B269="Flyg",500,X))*(1-J269),MAX(0,H269-50)))))</f>
        <v>0</v>
      </c>
      <c r="L269" s="46">
        <f t="shared" si="17"/>
        <v>0</v>
      </c>
      <c r="M269" s="37" t="str">
        <f t="shared" si="18"/>
        <v/>
      </c>
      <c r="N269" s="38" t="str">
        <f t="shared" si="19"/>
        <v/>
      </c>
    </row>
    <row r="270" spans="2:14" x14ac:dyDescent="0.3">
      <c r="B270" s="1"/>
      <c r="G270" s="16"/>
      <c r="J270" s="40">
        <f t="shared" si="16"/>
        <v>0</v>
      </c>
      <c r="K270" s="45" cm="1">
        <f t="array" ref="K270">IF(50&gt;H270,IF(I270="Nej",H270,(1-J270)*H270),IF(200&gt;H270,IF(I270="Nej",MAX(0,H270-75),MAX(0,MIN(H270-50,H270*(1-J270)))),IF(I270="Nej",MIN(IF(B270="Sjö",200,IF(B270="Flyg",500,X))*(1-J270),MAX(0,H270-75)),MIN(IF(B270="Sjö",200,IF(B270="Flyg",500,X))*(1-J270),MAX(0,H270-50)))))</f>
        <v>0</v>
      </c>
      <c r="L270" s="46">
        <f t="shared" si="17"/>
        <v>0</v>
      </c>
      <c r="M270" s="37" t="str">
        <f t="shared" si="18"/>
        <v/>
      </c>
      <c r="N270" s="38" t="str">
        <f t="shared" si="19"/>
        <v/>
      </c>
    </row>
    <row r="271" spans="2:14" x14ac:dyDescent="0.3">
      <c r="B271" s="1"/>
      <c r="G271" s="16"/>
      <c r="J271" s="40">
        <f t="shared" si="16"/>
        <v>0</v>
      </c>
      <c r="K271" s="45" cm="1">
        <f t="array" ref="K271">IF(50&gt;H271,IF(I271="Nej",H271,(1-J271)*H271),IF(200&gt;H271,IF(I271="Nej",MAX(0,H271-75),MAX(0,MIN(H271-50,H271*(1-J271)))),IF(I271="Nej",MIN(IF(B271="Sjö",200,IF(B271="Flyg",500,X))*(1-J271),MAX(0,H271-75)),MIN(IF(B271="Sjö",200,IF(B271="Flyg",500,X))*(1-J271),MAX(0,H271-50)))))</f>
        <v>0</v>
      </c>
      <c r="L271" s="46">
        <f t="shared" si="17"/>
        <v>0</v>
      </c>
      <c r="M271" s="37" t="str">
        <f t="shared" si="18"/>
        <v/>
      </c>
      <c r="N271" s="38" t="str">
        <f t="shared" si="19"/>
        <v/>
      </c>
    </row>
    <row r="272" spans="2:14" x14ac:dyDescent="0.3">
      <c r="B272" s="1"/>
      <c r="G272" s="16"/>
      <c r="J272" s="40">
        <f t="shared" si="16"/>
        <v>0</v>
      </c>
      <c r="K272" s="45" cm="1">
        <f t="array" ref="K272">IF(50&gt;H272,IF(I272="Nej",H272,(1-J272)*H272),IF(200&gt;H272,IF(I272="Nej",MAX(0,H272-75),MAX(0,MIN(H272-50,H272*(1-J272)))),IF(I272="Nej",MIN(IF(B272="Sjö",200,IF(B272="Flyg",500,X))*(1-J272),MAX(0,H272-75)),MIN(IF(B272="Sjö",200,IF(B272="Flyg",500,X))*(1-J272),MAX(0,H272-50)))))</f>
        <v>0</v>
      </c>
      <c r="L272" s="46">
        <f t="shared" si="17"/>
        <v>0</v>
      </c>
      <c r="M272" s="37" t="str">
        <f t="shared" si="18"/>
        <v/>
      </c>
      <c r="N272" s="38" t="str">
        <f t="shared" si="19"/>
        <v/>
      </c>
    </row>
    <row r="273" spans="2:14" x14ac:dyDescent="0.3">
      <c r="B273" s="1"/>
      <c r="G273" s="16"/>
      <c r="J273" s="40">
        <f t="shared" si="16"/>
        <v>0</v>
      </c>
      <c r="K273" s="45" cm="1">
        <f t="array" ref="K273">IF(50&gt;H273,IF(I273="Nej",H273,(1-J273)*H273),IF(200&gt;H273,IF(I273="Nej",MAX(0,H273-75),MAX(0,MIN(H273-50,H273*(1-J273)))),IF(I273="Nej",MIN(IF(B273="Sjö",200,IF(B273="Flyg",500,X))*(1-J273),MAX(0,H273-75)),MIN(IF(B273="Sjö",200,IF(B273="Flyg",500,X))*(1-J273),MAX(0,H273-50)))))</f>
        <v>0</v>
      </c>
      <c r="L273" s="46">
        <f t="shared" si="17"/>
        <v>0</v>
      </c>
      <c r="M273" s="37" t="str">
        <f t="shared" si="18"/>
        <v/>
      </c>
      <c r="N273" s="38" t="str">
        <f t="shared" si="19"/>
        <v/>
      </c>
    </row>
    <row r="274" spans="2:14" x14ac:dyDescent="0.3">
      <c r="B274" s="1"/>
      <c r="G274" s="16"/>
      <c r="J274" s="40">
        <f t="shared" si="16"/>
        <v>0</v>
      </c>
      <c r="K274" s="45" cm="1">
        <f t="array" ref="K274">IF(50&gt;H274,IF(I274="Nej",H274,(1-J274)*H274),IF(200&gt;H274,IF(I274="Nej",MAX(0,H274-75),MAX(0,MIN(H274-50,H274*(1-J274)))),IF(I274="Nej",MIN(IF(B274="Sjö",200,IF(B274="Flyg",500,X))*(1-J274),MAX(0,H274-75)),MIN(IF(B274="Sjö",200,IF(B274="Flyg",500,X))*(1-J274),MAX(0,H274-50)))))</f>
        <v>0</v>
      </c>
      <c r="L274" s="46">
        <f t="shared" si="17"/>
        <v>0</v>
      </c>
      <c r="M274" s="37" t="str">
        <f t="shared" si="18"/>
        <v/>
      </c>
      <c r="N274" s="38" t="str">
        <f t="shared" si="19"/>
        <v/>
      </c>
    </row>
    <row r="275" spans="2:14" x14ac:dyDescent="0.3">
      <c r="B275" s="1"/>
      <c r="G275" s="16"/>
      <c r="J275" s="40">
        <f t="shared" si="16"/>
        <v>0</v>
      </c>
      <c r="K275" s="45" cm="1">
        <f t="array" ref="K275">IF(50&gt;H275,IF(I275="Nej",H275,(1-J275)*H275),IF(200&gt;H275,IF(I275="Nej",MAX(0,H275-75),MAX(0,MIN(H275-50,H275*(1-J275)))),IF(I275="Nej",MIN(IF(B275="Sjö",200,IF(B275="Flyg",500,X))*(1-J275),MAX(0,H275-75)),MIN(IF(B275="Sjö",200,IF(B275="Flyg",500,X))*(1-J275),MAX(0,H275-50)))))</f>
        <v>0</v>
      </c>
      <c r="L275" s="46">
        <f t="shared" si="17"/>
        <v>0</v>
      </c>
      <c r="M275" s="37" t="str">
        <f t="shared" si="18"/>
        <v/>
      </c>
      <c r="N275" s="38" t="str">
        <f t="shared" si="19"/>
        <v/>
      </c>
    </row>
    <row r="276" spans="2:14" x14ac:dyDescent="0.3">
      <c r="B276" s="1"/>
      <c r="G276" s="16"/>
      <c r="J276" s="40">
        <f t="shared" si="16"/>
        <v>0</v>
      </c>
      <c r="K276" s="45" cm="1">
        <f t="array" ref="K276">IF(50&gt;H276,IF(I276="Nej",H276,(1-J276)*H276),IF(200&gt;H276,IF(I276="Nej",MAX(0,H276-75),MAX(0,MIN(H276-50,H276*(1-J276)))),IF(I276="Nej",MIN(IF(B276="Sjö",200,IF(B276="Flyg",500,X))*(1-J276),MAX(0,H276-75)),MIN(IF(B276="Sjö",200,IF(B276="Flyg",500,X))*(1-J276),MAX(0,H276-50)))))</f>
        <v>0</v>
      </c>
      <c r="L276" s="46">
        <f t="shared" si="17"/>
        <v>0</v>
      </c>
      <c r="M276" s="37" t="str">
        <f t="shared" si="18"/>
        <v/>
      </c>
      <c r="N276" s="38" t="str">
        <f t="shared" si="19"/>
        <v/>
      </c>
    </row>
    <row r="277" spans="2:14" x14ac:dyDescent="0.3">
      <c r="B277" s="1"/>
      <c r="G277" s="16"/>
      <c r="J277" s="40">
        <f t="shared" si="16"/>
        <v>0</v>
      </c>
      <c r="K277" s="45" cm="1">
        <f t="array" ref="K277">IF(50&gt;H277,IF(I277="Nej",H277,(1-J277)*H277),IF(200&gt;H277,IF(I277="Nej",MAX(0,H277-75),MAX(0,MIN(H277-50,H277*(1-J277)))),IF(I277="Nej",MIN(IF(B277="Sjö",200,IF(B277="Flyg",500,X))*(1-J277),MAX(0,H277-75)),MIN(IF(B277="Sjö",200,IF(B277="Flyg",500,X))*(1-J277),MAX(0,H277-50)))))</f>
        <v>0</v>
      </c>
      <c r="L277" s="46">
        <f t="shared" si="17"/>
        <v>0</v>
      </c>
      <c r="M277" s="37" t="str">
        <f t="shared" si="18"/>
        <v/>
      </c>
      <c r="N277" s="38" t="str">
        <f t="shared" si="19"/>
        <v/>
      </c>
    </row>
    <row r="278" spans="2:14" x14ac:dyDescent="0.3">
      <c r="B278" s="1"/>
      <c r="G278" s="16"/>
      <c r="J278" s="40">
        <f t="shared" si="16"/>
        <v>0</v>
      </c>
      <c r="K278" s="45" cm="1">
        <f t="array" ref="K278">IF(50&gt;H278,IF(I278="Nej",H278,(1-J278)*H278),IF(200&gt;H278,IF(I278="Nej",MAX(0,H278-75),MAX(0,MIN(H278-50,H278*(1-J278)))),IF(I278="Nej",MIN(IF(B278="Sjö",200,IF(B278="Flyg",500,X))*(1-J278),MAX(0,H278-75)),MIN(IF(B278="Sjö",200,IF(B278="Flyg",500,X))*(1-J278),MAX(0,H278-50)))))</f>
        <v>0</v>
      </c>
      <c r="L278" s="46">
        <f t="shared" si="17"/>
        <v>0</v>
      </c>
      <c r="M278" s="37" t="str">
        <f t="shared" si="18"/>
        <v/>
      </c>
      <c r="N278" s="38" t="str">
        <f t="shared" si="19"/>
        <v/>
      </c>
    </row>
    <row r="279" spans="2:14" x14ac:dyDescent="0.3">
      <c r="B279" s="1"/>
      <c r="G279" s="16"/>
      <c r="J279" s="40">
        <f t="shared" si="16"/>
        <v>0</v>
      </c>
      <c r="K279" s="45" cm="1">
        <f t="array" ref="K279">IF(50&gt;H279,IF(I279="Nej",H279,(1-J279)*H279),IF(200&gt;H279,IF(I279="Nej",MAX(0,H279-75),MAX(0,MIN(H279-50,H279*(1-J279)))),IF(I279="Nej",MIN(IF(B279="Sjö",200,IF(B279="Flyg",500,X))*(1-J279),MAX(0,H279-75)),MIN(IF(B279="Sjö",200,IF(B279="Flyg",500,X))*(1-J279),MAX(0,H279-50)))))</f>
        <v>0</v>
      </c>
      <c r="L279" s="46">
        <f t="shared" si="17"/>
        <v>0</v>
      </c>
      <c r="M279" s="37" t="str">
        <f t="shared" si="18"/>
        <v/>
      </c>
      <c r="N279" s="38" t="str">
        <f t="shared" si="19"/>
        <v/>
      </c>
    </row>
    <row r="280" spans="2:14" x14ac:dyDescent="0.3">
      <c r="B280" s="1"/>
      <c r="G280" s="16"/>
      <c r="J280" s="40">
        <f t="shared" si="16"/>
        <v>0</v>
      </c>
      <c r="K280" s="45" cm="1">
        <f t="array" ref="K280">IF(50&gt;H280,IF(I280="Nej",H280,(1-J280)*H280),IF(200&gt;H280,IF(I280="Nej",MAX(0,H280-75),MAX(0,MIN(H280-50,H280*(1-J280)))),IF(I280="Nej",MIN(IF(B280="Sjö",200,IF(B280="Flyg",500,X))*(1-J280),MAX(0,H280-75)),MIN(IF(B280="Sjö",200,IF(B280="Flyg",500,X))*(1-J280),MAX(0,H280-50)))))</f>
        <v>0</v>
      </c>
      <c r="L280" s="46">
        <f t="shared" si="17"/>
        <v>0</v>
      </c>
      <c r="M280" s="37" t="str">
        <f t="shared" si="18"/>
        <v/>
      </c>
      <c r="N280" s="38" t="str">
        <f t="shared" si="19"/>
        <v/>
      </c>
    </row>
    <row r="281" spans="2:14" x14ac:dyDescent="0.3">
      <c r="B281" s="1"/>
      <c r="G281" s="16"/>
      <c r="J281" s="40">
        <f t="shared" si="16"/>
        <v>0</v>
      </c>
      <c r="K281" s="45" cm="1">
        <f t="array" ref="K281">IF(50&gt;H281,IF(I281="Nej",H281,(1-J281)*H281),IF(200&gt;H281,IF(I281="Nej",MAX(0,H281-75),MAX(0,MIN(H281-50,H281*(1-J281)))),IF(I281="Nej",MIN(IF(B281="Sjö",200,IF(B281="Flyg",500,X))*(1-J281),MAX(0,H281-75)),MIN(IF(B281="Sjö",200,IF(B281="Flyg",500,X))*(1-J281),MAX(0,H281-50)))))</f>
        <v>0</v>
      </c>
      <c r="L281" s="46">
        <f t="shared" si="17"/>
        <v>0</v>
      </c>
      <c r="M281" s="37" t="str">
        <f t="shared" si="18"/>
        <v/>
      </c>
      <c r="N281" s="38" t="str">
        <f t="shared" si="19"/>
        <v/>
      </c>
    </row>
    <row r="282" spans="2:14" x14ac:dyDescent="0.3">
      <c r="B282" s="1"/>
      <c r="G282" s="16"/>
      <c r="J282" s="40">
        <f t="shared" si="16"/>
        <v>0</v>
      </c>
      <c r="K282" s="45" cm="1">
        <f t="array" ref="K282">IF(50&gt;H282,IF(I282="Nej",H282,(1-J282)*H282),IF(200&gt;H282,IF(I282="Nej",MAX(0,H282-75),MAX(0,MIN(H282-50,H282*(1-J282)))),IF(I282="Nej",MIN(IF(B282="Sjö",200,IF(B282="Flyg",500,X))*(1-J282),MAX(0,H282-75)),MIN(IF(B282="Sjö",200,IF(B282="Flyg",500,X))*(1-J282),MAX(0,H282-50)))))</f>
        <v>0</v>
      </c>
      <c r="L282" s="46">
        <f t="shared" si="17"/>
        <v>0</v>
      </c>
      <c r="M282" s="37" t="str">
        <f t="shared" si="18"/>
        <v/>
      </c>
      <c r="N282" s="38" t="str">
        <f t="shared" si="19"/>
        <v/>
      </c>
    </row>
    <row r="283" spans="2:14" x14ac:dyDescent="0.3">
      <c r="B283" s="1"/>
      <c r="G283" s="16"/>
      <c r="J283" s="40">
        <f t="shared" si="16"/>
        <v>0</v>
      </c>
      <c r="K283" s="45" cm="1">
        <f t="array" ref="K283">IF(50&gt;H283,IF(I283="Nej",H283,(1-J283)*H283),IF(200&gt;H283,IF(I283="Nej",MAX(0,H283-75),MAX(0,MIN(H283-50,H283*(1-J283)))),IF(I283="Nej",MIN(IF(B283="Sjö",200,IF(B283="Flyg",500,X))*(1-J283),MAX(0,H283-75)),MIN(IF(B283="Sjö",200,IF(B283="Flyg",500,X))*(1-J283),MAX(0,H283-50)))))</f>
        <v>0</v>
      </c>
      <c r="L283" s="46">
        <f t="shared" si="17"/>
        <v>0</v>
      </c>
      <c r="M283" s="37" t="str">
        <f t="shared" si="18"/>
        <v/>
      </c>
      <c r="N283" s="38" t="str">
        <f t="shared" si="19"/>
        <v/>
      </c>
    </row>
    <row r="284" spans="2:14" x14ac:dyDescent="0.3">
      <c r="B284" s="1"/>
      <c r="G284" s="16"/>
      <c r="J284" s="40">
        <f t="shared" si="16"/>
        <v>0</v>
      </c>
      <c r="K284" s="45" cm="1">
        <f t="array" ref="K284">IF(50&gt;H284,IF(I284="Nej",H284,(1-J284)*H284),IF(200&gt;H284,IF(I284="Nej",MAX(0,H284-75),MAX(0,MIN(H284-50,H284*(1-J284)))),IF(I284="Nej",MIN(IF(B284="Sjö",200,IF(B284="Flyg",500,X))*(1-J284),MAX(0,H284-75)),MIN(IF(B284="Sjö",200,IF(B284="Flyg",500,X))*(1-J284),MAX(0,H284-50)))))</f>
        <v>0</v>
      </c>
      <c r="L284" s="46">
        <f t="shared" si="17"/>
        <v>0</v>
      </c>
      <c r="M284" s="37" t="str">
        <f t="shared" si="18"/>
        <v/>
      </c>
      <c r="N284" s="38" t="str">
        <f t="shared" si="19"/>
        <v/>
      </c>
    </row>
    <row r="285" spans="2:14" x14ac:dyDescent="0.3">
      <c r="B285" s="1"/>
      <c r="G285" s="16"/>
      <c r="J285" s="40">
        <f t="shared" si="16"/>
        <v>0</v>
      </c>
      <c r="K285" s="45" cm="1">
        <f t="array" ref="K285">IF(50&gt;H285,IF(I285="Nej",H285,(1-J285)*H285),IF(200&gt;H285,IF(I285="Nej",MAX(0,H285-75),MAX(0,MIN(H285-50,H285*(1-J285)))),IF(I285="Nej",MIN(IF(B285="Sjö",200,IF(B285="Flyg",500,X))*(1-J285),MAX(0,H285-75)),MIN(IF(B285="Sjö",200,IF(B285="Flyg",500,X))*(1-J285),MAX(0,H285-50)))))</f>
        <v>0</v>
      </c>
      <c r="L285" s="46">
        <f t="shared" si="17"/>
        <v>0</v>
      </c>
      <c r="M285" s="37" t="str">
        <f t="shared" si="18"/>
        <v/>
      </c>
      <c r="N285" s="38" t="str">
        <f t="shared" si="19"/>
        <v/>
      </c>
    </row>
    <row r="286" spans="2:14" x14ac:dyDescent="0.3">
      <c r="B286" s="1"/>
      <c r="G286" s="16"/>
      <c r="J286" s="40">
        <f t="shared" si="16"/>
        <v>0</v>
      </c>
      <c r="K286" s="45" cm="1">
        <f t="array" ref="K286">IF(50&gt;H286,IF(I286="Nej",H286,(1-J286)*H286),IF(200&gt;H286,IF(I286="Nej",MAX(0,H286-75),MAX(0,MIN(H286-50,H286*(1-J286)))),IF(I286="Nej",MIN(IF(B286="Sjö",200,IF(B286="Flyg",500,X))*(1-J286),MAX(0,H286-75)),MIN(IF(B286="Sjö",200,IF(B286="Flyg",500,X))*(1-J286),MAX(0,H286-50)))))</f>
        <v>0</v>
      </c>
      <c r="L286" s="46">
        <f t="shared" si="17"/>
        <v>0</v>
      </c>
      <c r="M286" s="37" t="str">
        <f t="shared" si="18"/>
        <v/>
      </c>
      <c r="N286" s="38" t="str">
        <f t="shared" si="19"/>
        <v/>
      </c>
    </row>
    <row r="287" spans="2:14" x14ac:dyDescent="0.3">
      <c r="B287" s="1"/>
      <c r="G287" s="16"/>
      <c r="J287" s="40">
        <f t="shared" si="16"/>
        <v>0</v>
      </c>
      <c r="K287" s="45" cm="1">
        <f t="array" ref="K287">IF(50&gt;H287,IF(I287="Nej",H287,(1-J287)*H287),IF(200&gt;H287,IF(I287="Nej",MAX(0,H287-75),MAX(0,MIN(H287-50,H287*(1-J287)))),IF(I287="Nej",MIN(IF(B287="Sjö",200,IF(B287="Flyg",500,X))*(1-J287),MAX(0,H287-75)),MIN(IF(B287="Sjö",200,IF(B287="Flyg",500,X))*(1-J287),MAX(0,H287-50)))))</f>
        <v>0</v>
      </c>
      <c r="L287" s="46">
        <f t="shared" si="17"/>
        <v>0</v>
      </c>
      <c r="M287" s="37" t="str">
        <f t="shared" si="18"/>
        <v/>
      </c>
      <c r="N287" s="38" t="str">
        <f t="shared" si="19"/>
        <v/>
      </c>
    </row>
    <row r="288" spans="2:14" x14ac:dyDescent="0.3">
      <c r="B288" s="1"/>
      <c r="G288" s="16"/>
      <c r="J288" s="40">
        <f t="shared" si="16"/>
        <v>0</v>
      </c>
      <c r="K288" s="45" cm="1">
        <f t="array" ref="K288">IF(50&gt;H288,IF(I288="Nej",H288,(1-J288)*H288),IF(200&gt;H288,IF(I288="Nej",MAX(0,H288-75),MAX(0,MIN(H288-50,H288*(1-J288)))),IF(I288="Nej",MIN(IF(B288="Sjö",200,IF(B288="Flyg",500,X))*(1-J288),MAX(0,H288-75)),MIN(IF(B288="Sjö",200,IF(B288="Flyg",500,X))*(1-J288),MAX(0,H288-50)))))</f>
        <v>0</v>
      </c>
      <c r="L288" s="46">
        <f t="shared" si="17"/>
        <v>0</v>
      </c>
      <c r="M288" s="37" t="str">
        <f t="shared" si="18"/>
        <v/>
      </c>
      <c r="N288" s="38" t="str">
        <f t="shared" si="19"/>
        <v/>
      </c>
    </row>
    <row r="289" spans="2:14" x14ac:dyDescent="0.3">
      <c r="B289" s="1"/>
      <c r="G289" s="16"/>
      <c r="J289" s="40">
        <f t="shared" si="16"/>
        <v>0</v>
      </c>
      <c r="K289" s="45" cm="1">
        <f t="array" ref="K289">IF(50&gt;H289,IF(I289="Nej",H289,(1-J289)*H289),IF(200&gt;H289,IF(I289="Nej",MAX(0,H289-75),MAX(0,MIN(H289-50,H289*(1-J289)))),IF(I289="Nej",MIN(IF(B289="Sjö",200,IF(B289="Flyg",500,X))*(1-J289),MAX(0,H289-75)),MIN(IF(B289="Sjö",200,IF(B289="Flyg",500,X))*(1-J289),MAX(0,H289-50)))))</f>
        <v>0</v>
      </c>
      <c r="L289" s="46">
        <f t="shared" si="17"/>
        <v>0</v>
      </c>
      <c r="M289" s="37" t="str">
        <f t="shared" si="18"/>
        <v/>
      </c>
      <c r="N289" s="38" t="str">
        <f t="shared" si="19"/>
        <v/>
      </c>
    </row>
    <row r="290" spans="2:14" x14ac:dyDescent="0.3">
      <c r="B290" s="1"/>
      <c r="G290" s="16"/>
      <c r="J290" s="40">
        <f t="shared" si="16"/>
        <v>0</v>
      </c>
      <c r="K290" s="45" cm="1">
        <f t="array" ref="K290">IF(50&gt;H290,IF(I290="Nej",H290,(1-J290)*H290),IF(200&gt;H290,IF(I290="Nej",MAX(0,H290-75),MAX(0,MIN(H290-50,H290*(1-J290)))),IF(I290="Nej",MIN(IF(B290="Sjö",200,IF(B290="Flyg",500,X))*(1-J290),MAX(0,H290-75)),MIN(IF(B290="Sjö",200,IF(B290="Flyg",500,X))*(1-J290),MAX(0,H290-50)))))</f>
        <v>0</v>
      </c>
      <c r="L290" s="46">
        <f t="shared" si="17"/>
        <v>0</v>
      </c>
      <c r="M290" s="37" t="str">
        <f t="shared" si="18"/>
        <v/>
      </c>
      <c r="N290" s="38" t="str">
        <f t="shared" si="19"/>
        <v/>
      </c>
    </row>
    <row r="291" spans="2:14" x14ac:dyDescent="0.3">
      <c r="B291" s="1"/>
      <c r="G291" s="16"/>
      <c r="J291" s="40">
        <f t="shared" si="16"/>
        <v>0</v>
      </c>
      <c r="K291" s="45" cm="1">
        <f t="array" ref="K291">IF(50&gt;H291,IF(I291="Nej",H291,(1-J291)*H291),IF(200&gt;H291,IF(I291="Nej",MAX(0,H291-75),MAX(0,MIN(H291-50,H291*(1-J291)))),IF(I291="Nej",MIN(IF(B291="Sjö",200,IF(B291="Flyg",500,X))*(1-J291),MAX(0,H291-75)),MIN(IF(B291="Sjö",200,IF(B291="Flyg",500,X))*(1-J291),MAX(0,H291-50)))))</f>
        <v>0</v>
      </c>
      <c r="L291" s="46">
        <f t="shared" si="17"/>
        <v>0</v>
      </c>
      <c r="M291" s="37" t="str">
        <f t="shared" si="18"/>
        <v/>
      </c>
      <c r="N291" s="38" t="str">
        <f t="shared" si="19"/>
        <v/>
      </c>
    </row>
    <row r="292" spans="2:14" x14ac:dyDescent="0.3">
      <c r="B292" s="1"/>
      <c r="G292" s="16"/>
      <c r="J292" s="40">
        <f t="shared" si="16"/>
        <v>0</v>
      </c>
      <c r="K292" s="45" cm="1">
        <f t="array" ref="K292">IF(50&gt;H292,IF(I292="Nej",H292,(1-J292)*H292),IF(200&gt;H292,IF(I292="Nej",MAX(0,H292-75),MAX(0,MIN(H292-50,H292*(1-J292)))),IF(I292="Nej",MIN(IF(B292="Sjö",200,IF(B292="Flyg",500,X))*(1-J292),MAX(0,H292-75)),MIN(IF(B292="Sjö",200,IF(B292="Flyg",500,X))*(1-J292),MAX(0,H292-50)))))</f>
        <v>0</v>
      </c>
      <c r="L292" s="46">
        <f t="shared" si="17"/>
        <v>0</v>
      </c>
      <c r="M292" s="37" t="str">
        <f t="shared" si="18"/>
        <v/>
      </c>
      <c r="N292" s="38" t="str">
        <f t="shared" si="19"/>
        <v/>
      </c>
    </row>
    <row r="293" spans="2:14" x14ac:dyDescent="0.3">
      <c r="B293" s="1"/>
      <c r="G293" s="16"/>
      <c r="J293" s="40">
        <f t="shared" si="16"/>
        <v>0</v>
      </c>
      <c r="K293" s="45" cm="1">
        <f t="array" ref="K293">IF(50&gt;H293,IF(I293="Nej",H293,(1-J293)*H293),IF(200&gt;H293,IF(I293="Nej",MAX(0,H293-75),MAX(0,MIN(H293-50,H293*(1-J293)))),IF(I293="Nej",MIN(IF(B293="Sjö",200,IF(B293="Flyg",500,X))*(1-J293),MAX(0,H293-75)),MIN(IF(B293="Sjö",200,IF(B293="Flyg",500,X))*(1-J293),MAX(0,H293-50)))))</f>
        <v>0</v>
      </c>
      <c r="L293" s="46">
        <f t="shared" si="17"/>
        <v>0</v>
      </c>
      <c r="M293" s="37" t="str">
        <f t="shared" si="18"/>
        <v/>
      </c>
      <c r="N293" s="38" t="str">
        <f t="shared" si="19"/>
        <v/>
      </c>
    </row>
    <row r="294" spans="2:14" x14ac:dyDescent="0.3">
      <c r="B294" s="1"/>
      <c r="G294" s="16"/>
      <c r="J294" s="40">
        <f t="shared" si="16"/>
        <v>0</v>
      </c>
      <c r="K294" s="45" cm="1">
        <f t="array" ref="K294">IF(50&gt;H294,IF(I294="Nej",H294,(1-J294)*H294),IF(200&gt;H294,IF(I294="Nej",MAX(0,H294-75),MAX(0,MIN(H294-50,H294*(1-J294)))),IF(I294="Nej",MIN(IF(B294="Sjö",200,IF(B294="Flyg",500,X))*(1-J294),MAX(0,H294-75)),MIN(IF(B294="Sjö",200,IF(B294="Flyg",500,X))*(1-J294),MAX(0,H294-50)))))</f>
        <v>0</v>
      </c>
      <c r="L294" s="46">
        <f t="shared" si="17"/>
        <v>0</v>
      </c>
      <c r="M294" s="37" t="str">
        <f t="shared" si="18"/>
        <v/>
      </c>
      <c r="N294" s="38" t="str">
        <f t="shared" si="19"/>
        <v/>
      </c>
    </row>
    <row r="295" spans="2:14" x14ac:dyDescent="0.3">
      <c r="B295" s="1"/>
      <c r="G295" s="16"/>
      <c r="J295" s="40">
        <f t="shared" si="16"/>
        <v>0</v>
      </c>
      <c r="K295" s="45" cm="1">
        <f t="array" ref="K295">IF(50&gt;H295,IF(I295="Nej",H295,(1-J295)*H295),IF(200&gt;H295,IF(I295="Nej",MAX(0,H295-75),MAX(0,MIN(H295-50,H295*(1-J295)))),IF(I295="Nej",MIN(IF(B295="Sjö",200,IF(B295="Flyg",500,X))*(1-J295),MAX(0,H295-75)),MIN(IF(B295="Sjö",200,IF(B295="Flyg",500,X))*(1-J295),MAX(0,H295-50)))))</f>
        <v>0</v>
      </c>
      <c r="L295" s="46">
        <f t="shared" si="17"/>
        <v>0</v>
      </c>
      <c r="M295" s="37" t="str">
        <f t="shared" si="18"/>
        <v/>
      </c>
      <c r="N295" s="38" t="str">
        <f t="shared" si="19"/>
        <v/>
      </c>
    </row>
    <row r="296" spans="2:14" x14ac:dyDescent="0.3">
      <c r="B296" s="1"/>
      <c r="G296" s="16"/>
      <c r="J296" s="40">
        <f t="shared" si="16"/>
        <v>0</v>
      </c>
      <c r="K296" s="45" cm="1">
        <f t="array" ref="K296">IF(50&gt;H296,IF(I296="Nej",H296,(1-J296)*H296),IF(200&gt;H296,IF(I296="Nej",MAX(0,H296-75),MAX(0,MIN(H296-50,H296*(1-J296)))),IF(I296="Nej",MIN(IF(B296="Sjö",200,IF(B296="Flyg",500,X))*(1-J296),MAX(0,H296-75)),MIN(IF(B296="Sjö",200,IF(B296="Flyg",500,X))*(1-J296),MAX(0,H296-50)))))</f>
        <v>0</v>
      </c>
      <c r="L296" s="46">
        <f t="shared" si="17"/>
        <v>0</v>
      </c>
      <c r="M296" s="37" t="str">
        <f t="shared" si="18"/>
        <v/>
      </c>
      <c r="N296" s="38" t="str">
        <f t="shared" si="19"/>
        <v/>
      </c>
    </row>
    <row r="297" spans="2:14" x14ac:dyDescent="0.3">
      <c r="B297" s="1"/>
      <c r="G297" s="16"/>
      <c r="J297" s="40">
        <f t="shared" si="16"/>
        <v>0</v>
      </c>
      <c r="K297" s="45" cm="1">
        <f t="array" ref="K297">IF(50&gt;H297,IF(I297="Nej",H297,(1-J297)*H297),IF(200&gt;H297,IF(I297="Nej",MAX(0,H297-75),MAX(0,MIN(H297-50,H297*(1-J297)))),IF(I297="Nej",MIN(IF(B297="Sjö",200,IF(B297="Flyg",500,X))*(1-J297),MAX(0,H297-75)),MIN(IF(B297="Sjö",200,IF(B297="Flyg",500,X))*(1-J297),MAX(0,H297-50)))))</f>
        <v>0</v>
      </c>
      <c r="L297" s="46">
        <f t="shared" si="17"/>
        <v>0</v>
      </c>
      <c r="M297" s="37" t="str">
        <f t="shared" si="18"/>
        <v/>
      </c>
      <c r="N297" s="38" t="str">
        <f t="shared" si="19"/>
        <v/>
      </c>
    </row>
    <row r="298" spans="2:14" x14ac:dyDescent="0.3">
      <c r="B298" s="1"/>
      <c r="G298" s="16"/>
      <c r="J298" s="40">
        <f t="shared" si="16"/>
        <v>0</v>
      </c>
      <c r="K298" s="45" cm="1">
        <f t="array" ref="K298">IF(50&gt;H298,IF(I298="Nej",H298,(1-J298)*H298),IF(200&gt;H298,IF(I298="Nej",MAX(0,H298-75),MAX(0,MIN(H298-50,H298*(1-J298)))),IF(I298="Nej",MIN(IF(B298="Sjö",200,IF(B298="Flyg",500,X))*(1-J298),MAX(0,H298-75)),MIN(IF(B298="Sjö",200,IF(B298="Flyg",500,X))*(1-J298),MAX(0,H298-50)))))</f>
        <v>0</v>
      </c>
      <c r="L298" s="46">
        <f t="shared" si="17"/>
        <v>0</v>
      </c>
      <c r="M298" s="37" t="str">
        <f t="shared" si="18"/>
        <v/>
      </c>
      <c r="N298" s="38" t="str">
        <f t="shared" si="19"/>
        <v/>
      </c>
    </row>
    <row r="299" spans="2:14" x14ac:dyDescent="0.3">
      <c r="B299" s="1"/>
      <c r="G299" s="16"/>
      <c r="J299" s="40">
        <f t="shared" si="16"/>
        <v>0</v>
      </c>
      <c r="K299" s="45" cm="1">
        <f t="array" ref="K299">IF(50&gt;H299,IF(I299="Nej",H299,(1-J299)*H299),IF(200&gt;H299,IF(I299="Nej",MAX(0,H299-75),MAX(0,MIN(H299-50,H299*(1-J299)))),IF(I299="Nej",MIN(IF(B299="Sjö",200,IF(B299="Flyg",500,X))*(1-J299),MAX(0,H299-75)),MIN(IF(B299="Sjö",200,IF(B299="Flyg",500,X))*(1-J299),MAX(0,H299-50)))))</f>
        <v>0</v>
      </c>
      <c r="L299" s="46">
        <f t="shared" si="17"/>
        <v>0</v>
      </c>
      <c r="M299" s="37" t="str">
        <f t="shared" si="18"/>
        <v/>
      </c>
      <c r="N299" s="38" t="str">
        <f t="shared" si="19"/>
        <v/>
      </c>
    </row>
    <row r="300" spans="2:14" x14ac:dyDescent="0.3">
      <c r="B300" s="1"/>
      <c r="G300" s="16"/>
      <c r="J300" s="40">
        <f t="shared" si="16"/>
        <v>0</v>
      </c>
      <c r="K300" s="45" cm="1">
        <f t="array" ref="K300">IF(50&gt;H300,IF(I300="Nej",H300,(1-J300)*H300),IF(200&gt;H300,IF(I300="Nej",MAX(0,H300-75),MAX(0,MIN(H300-50,H300*(1-J300)))),IF(I300="Nej",MIN(IF(B300="Sjö",200,IF(B300="Flyg",500,X))*(1-J300),MAX(0,H300-75)),MIN(IF(B300="Sjö",200,IF(B300="Flyg",500,X))*(1-J300),MAX(0,H300-50)))))</f>
        <v>0</v>
      </c>
      <c r="L300" s="46">
        <f t="shared" si="17"/>
        <v>0</v>
      </c>
      <c r="M300" s="37" t="str">
        <f t="shared" si="18"/>
        <v/>
      </c>
      <c r="N300" s="38" t="str">
        <f t="shared" si="19"/>
        <v/>
      </c>
    </row>
    <row r="301" spans="2:14" x14ac:dyDescent="0.3">
      <c r="B301" s="1"/>
      <c r="G301" s="16"/>
      <c r="J301" s="40">
        <f t="shared" si="16"/>
        <v>0</v>
      </c>
      <c r="K301" s="45" cm="1">
        <f t="array" ref="K301">IF(50&gt;H301,IF(I301="Nej",H301,(1-J301)*H301),IF(200&gt;H301,IF(I301="Nej",MAX(0,H301-75),MAX(0,MIN(H301-50,H301*(1-J301)))),IF(I301="Nej",MIN(IF(B301="Sjö",200,IF(B301="Flyg",500,X))*(1-J301),MAX(0,H301-75)),MIN(IF(B301="Sjö",200,IF(B301="Flyg",500,X))*(1-J301),MAX(0,H301-50)))))</f>
        <v>0</v>
      </c>
      <c r="L301" s="46">
        <f t="shared" si="17"/>
        <v>0</v>
      </c>
      <c r="M301" s="37" t="str">
        <f t="shared" si="18"/>
        <v/>
      </c>
      <c r="N301" s="38" t="str">
        <f t="shared" si="19"/>
        <v/>
      </c>
    </row>
    <row r="302" spans="2:14" x14ac:dyDescent="0.3">
      <c r="B302" s="1"/>
      <c r="G302" s="16"/>
      <c r="J302" s="40">
        <f t="shared" si="16"/>
        <v>0</v>
      </c>
      <c r="K302" s="45" cm="1">
        <f t="array" ref="K302">IF(50&gt;H302,IF(I302="Nej",H302,(1-J302)*H302),IF(200&gt;H302,IF(I302="Nej",MAX(0,H302-75),MAX(0,MIN(H302-50,H302*(1-J302)))),IF(I302="Nej",MIN(IF(B302="Sjö",200,IF(B302="Flyg",500,X))*(1-J302),MAX(0,H302-75)),MIN(IF(B302="Sjö",200,IF(B302="Flyg",500,X))*(1-J302),MAX(0,H302-50)))))</f>
        <v>0</v>
      </c>
      <c r="L302" s="46">
        <f t="shared" si="17"/>
        <v>0</v>
      </c>
      <c r="M302" s="37" t="str">
        <f t="shared" si="18"/>
        <v/>
      </c>
      <c r="N302" s="38" t="str">
        <f t="shared" si="19"/>
        <v/>
      </c>
    </row>
    <row r="303" spans="2:14" x14ac:dyDescent="0.3">
      <c r="B303" s="1"/>
      <c r="G303" s="16"/>
      <c r="J303" s="40">
        <f t="shared" si="16"/>
        <v>0</v>
      </c>
      <c r="K303" s="45" cm="1">
        <f t="array" ref="K303">IF(50&gt;H303,IF(I303="Nej",H303,(1-J303)*H303),IF(200&gt;H303,IF(I303="Nej",MAX(0,H303-75),MAX(0,MIN(H303-50,H303*(1-J303)))),IF(I303="Nej",MIN(IF(B303="Sjö",200,IF(B303="Flyg",500,X))*(1-J303),MAX(0,H303-75)),MIN(IF(B303="Sjö",200,IF(B303="Flyg",500,X))*(1-J303),MAX(0,H303-50)))))</f>
        <v>0</v>
      </c>
      <c r="L303" s="46">
        <f t="shared" si="17"/>
        <v>0</v>
      </c>
      <c r="M303" s="37" t="str">
        <f t="shared" si="18"/>
        <v/>
      </c>
      <c r="N303" s="38" t="str">
        <f t="shared" si="19"/>
        <v/>
      </c>
    </row>
    <row r="304" spans="2:14" x14ac:dyDescent="0.3">
      <c r="B304" s="1"/>
      <c r="G304" s="16"/>
      <c r="J304" s="40">
        <f t="shared" si="16"/>
        <v>0</v>
      </c>
      <c r="K304" s="45" cm="1">
        <f t="array" ref="K304">IF(50&gt;H304,IF(I304="Nej",H304,(1-J304)*H304),IF(200&gt;H304,IF(I304="Nej",MAX(0,H304-75),MAX(0,MIN(H304-50,H304*(1-J304)))),IF(I304="Nej",MIN(IF(B304="Sjö",200,IF(B304="Flyg",500,X))*(1-J304),MAX(0,H304-75)),MIN(IF(B304="Sjö",200,IF(B304="Flyg",500,X))*(1-J304),MAX(0,H304-50)))))</f>
        <v>0</v>
      </c>
      <c r="L304" s="46">
        <f t="shared" si="17"/>
        <v>0</v>
      </c>
      <c r="M304" s="37" t="str">
        <f t="shared" si="18"/>
        <v/>
      </c>
      <c r="N304" s="38" t="str">
        <f t="shared" si="19"/>
        <v/>
      </c>
    </row>
    <row r="305" spans="2:14" x14ac:dyDescent="0.3">
      <c r="B305" s="1"/>
      <c r="G305" s="16"/>
      <c r="J305" s="40">
        <f t="shared" si="16"/>
        <v>0</v>
      </c>
      <c r="K305" s="45" cm="1">
        <f t="array" ref="K305">IF(50&gt;H305,IF(I305="Nej",H305,(1-J305)*H305),IF(200&gt;H305,IF(I305="Nej",MAX(0,H305-75),MAX(0,MIN(H305-50,H305*(1-J305)))),IF(I305="Nej",MIN(IF(B305="Sjö",200,IF(B305="Flyg",500,X))*(1-J305),MAX(0,H305-75)),MIN(IF(B305="Sjö",200,IF(B305="Flyg",500,X))*(1-J305),MAX(0,H305-50)))))</f>
        <v>0</v>
      </c>
      <c r="L305" s="46">
        <f t="shared" si="17"/>
        <v>0</v>
      </c>
      <c r="M305" s="37" t="str">
        <f t="shared" si="18"/>
        <v/>
      </c>
      <c r="N305" s="38" t="str">
        <f t="shared" si="19"/>
        <v/>
      </c>
    </row>
    <row r="306" spans="2:14" x14ac:dyDescent="0.3">
      <c r="B306" s="1"/>
      <c r="G306" s="16"/>
      <c r="J306" s="40">
        <f t="shared" si="16"/>
        <v>0</v>
      </c>
      <c r="K306" s="45" cm="1">
        <f t="array" ref="K306">IF(50&gt;H306,IF(I306="Nej",H306,(1-J306)*H306),IF(200&gt;H306,IF(I306="Nej",MAX(0,H306-75),MAX(0,MIN(H306-50,H306*(1-J306)))),IF(I306="Nej",MIN(IF(B306="Sjö",200,IF(B306="Flyg",500,X))*(1-J306),MAX(0,H306-75)),MIN(IF(B306="Sjö",200,IF(B306="Flyg",500,X))*(1-J306),MAX(0,H306-50)))))</f>
        <v>0</v>
      </c>
      <c r="L306" s="46">
        <f t="shared" si="17"/>
        <v>0</v>
      </c>
      <c r="M306" s="37" t="str">
        <f t="shared" si="18"/>
        <v/>
      </c>
      <c r="N306" s="38" t="str">
        <f t="shared" si="19"/>
        <v/>
      </c>
    </row>
    <row r="307" spans="2:14" x14ac:dyDescent="0.3">
      <c r="B307" s="1"/>
      <c r="G307" s="16"/>
      <c r="J307" s="40">
        <f t="shared" si="16"/>
        <v>0</v>
      </c>
      <c r="K307" s="45" cm="1">
        <f t="array" ref="K307">IF(50&gt;H307,IF(I307="Nej",H307,(1-J307)*H307),IF(200&gt;H307,IF(I307="Nej",MAX(0,H307-75),MAX(0,MIN(H307-50,H307*(1-J307)))),IF(I307="Nej",MIN(IF(B307="Sjö",200,IF(B307="Flyg",500,X))*(1-J307),MAX(0,H307-75)),MIN(IF(B307="Sjö",200,IF(B307="Flyg",500,X))*(1-J307),MAX(0,H307-50)))))</f>
        <v>0</v>
      </c>
      <c r="L307" s="46">
        <f t="shared" si="17"/>
        <v>0</v>
      </c>
      <c r="M307" s="37" t="str">
        <f t="shared" si="18"/>
        <v/>
      </c>
      <c r="N307" s="38" t="str">
        <f t="shared" si="19"/>
        <v/>
      </c>
    </row>
    <row r="308" spans="2:14" x14ac:dyDescent="0.3">
      <c r="B308" s="1"/>
      <c r="G308" s="16"/>
      <c r="J308" s="40">
        <f t="shared" si="16"/>
        <v>0</v>
      </c>
      <c r="K308" s="45" cm="1">
        <f t="array" ref="K308">IF(50&gt;H308,IF(I308="Nej",H308,(1-J308)*H308),IF(200&gt;H308,IF(I308="Nej",MAX(0,H308-75),MAX(0,MIN(H308-50,H308*(1-J308)))),IF(I308="Nej",MIN(IF(B308="Sjö",200,IF(B308="Flyg",500,X))*(1-J308),MAX(0,H308-75)),MIN(IF(B308="Sjö",200,IF(B308="Flyg",500,X))*(1-J308),MAX(0,H308-50)))))</f>
        <v>0</v>
      </c>
      <c r="L308" s="46">
        <f t="shared" si="17"/>
        <v>0</v>
      </c>
      <c r="M308" s="37" t="str">
        <f t="shared" si="18"/>
        <v/>
      </c>
      <c r="N308" s="38" t="str">
        <f t="shared" si="19"/>
        <v/>
      </c>
    </row>
    <row r="309" spans="2:14" x14ac:dyDescent="0.3">
      <c r="B309" s="1"/>
      <c r="G309" s="16"/>
      <c r="J309" s="40">
        <f t="shared" si="16"/>
        <v>0</v>
      </c>
      <c r="K309" s="45" cm="1">
        <f t="array" ref="K309">IF(50&gt;H309,IF(I309="Nej",H309,(1-J309)*H309),IF(200&gt;H309,IF(I309="Nej",MAX(0,H309-75),MAX(0,MIN(H309-50,H309*(1-J309)))),IF(I309="Nej",MIN(IF(B309="Sjö",200,IF(B309="Flyg",500,X))*(1-J309),MAX(0,H309-75)),MIN(IF(B309="Sjö",200,IF(B309="Flyg",500,X))*(1-J309),MAX(0,H309-50)))))</f>
        <v>0</v>
      </c>
      <c r="L309" s="46">
        <f t="shared" si="17"/>
        <v>0</v>
      </c>
      <c r="M309" s="37" t="str">
        <f t="shared" si="18"/>
        <v/>
      </c>
      <c r="N309" s="38" t="str">
        <f t="shared" si="19"/>
        <v/>
      </c>
    </row>
    <row r="310" spans="2:14" x14ac:dyDescent="0.3">
      <c r="B310" s="1"/>
      <c r="G310" s="16"/>
      <c r="J310" s="40">
        <f t="shared" si="16"/>
        <v>0</v>
      </c>
      <c r="K310" s="45" cm="1">
        <f t="array" ref="K310">IF(50&gt;H310,IF(I310="Nej",H310,(1-J310)*H310),IF(200&gt;H310,IF(I310="Nej",MAX(0,H310-75),MAX(0,MIN(H310-50,H310*(1-J310)))),IF(I310="Nej",MIN(IF(B310="Sjö",200,IF(B310="Flyg",500,X))*(1-J310),MAX(0,H310-75)),MIN(IF(B310="Sjö",200,IF(B310="Flyg",500,X))*(1-J310),MAX(0,H310-50)))))</f>
        <v>0</v>
      </c>
      <c r="L310" s="46">
        <f t="shared" si="17"/>
        <v>0</v>
      </c>
      <c r="M310" s="37" t="str">
        <f t="shared" si="18"/>
        <v/>
      </c>
      <c r="N310" s="38" t="str">
        <f t="shared" si="19"/>
        <v/>
      </c>
    </row>
    <row r="311" spans="2:14" x14ac:dyDescent="0.3">
      <c r="B311" s="1"/>
      <c r="G311" s="16"/>
      <c r="J311" s="40">
        <f t="shared" si="16"/>
        <v>0</v>
      </c>
      <c r="K311" s="45" cm="1">
        <f t="array" ref="K311">IF(50&gt;H311,IF(I311="Nej",H311,(1-J311)*H311),IF(200&gt;H311,IF(I311="Nej",MAX(0,H311-75),MAX(0,MIN(H311-50,H311*(1-J311)))),IF(I311="Nej",MIN(IF(B311="Sjö",200,IF(B311="Flyg",500,X))*(1-J311),MAX(0,H311-75)),MIN(IF(B311="Sjö",200,IF(B311="Flyg",500,X))*(1-J311),MAX(0,H311-50)))))</f>
        <v>0</v>
      </c>
      <c r="L311" s="46">
        <f t="shared" si="17"/>
        <v>0</v>
      </c>
      <c r="M311" s="37" t="str">
        <f t="shared" si="18"/>
        <v/>
      </c>
      <c r="N311" s="38" t="str">
        <f t="shared" si="19"/>
        <v/>
      </c>
    </row>
    <row r="312" spans="2:14" x14ac:dyDescent="0.3">
      <c r="B312" s="1"/>
      <c r="G312" s="16"/>
      <c r="J312" s="40">
        <f t="shared" si="16"/>
        <v>0</v>
      </c>
      <c r="K312" s="45" cm="1">
        <f t="array" ref="K312">IF(50&gt;H312,IF(I312="Nej",H312,(1-J312)*H312),IF(200&gt;H312,IF(I312="Nej",MAX(0,H312-75),MAX(0,MIN(H312-50,H312*(1-J312)))),IF(I312="Nej",MIN(IF(B312="Sjö",200,IF(B312="Flyg",500,X))*(1-J312),MAX(0,H312-75)),MIN(IF(B312="Sjö",200,IF(B312="Flyg",500,X))*(1-J312),MAX(0,H312-50)))))</f>
        <v>0</v>
      </c>
      <c r="L312" s="46">
        <f t="shared" si="17"/>
        <v>0</v>
      </c>
      <c r="M312" s="37" t="str">
        <f t="shared" si="18"/>
        <v/>
      </c>
      <c r="N312" s="38" t="str">
        <f t="shared" si="19"/>
        <v/>
      </c>
    </row>
    <row r="313" spans="2:14" x14ac:dyDescent="0.3">
      <c r="B313" s="1"/>
      <c r="G313" s="16"/>
      <c r="J313" s="40">
        <f t="shared" si="16"/>
        <v>0</v>
      </c>
      <c r="K313" s="45" cm="1">
        <f t="array" ref="K313">IF(50&gt;H313,IF(I313="Nej",H313,(1-J313)*H313),IF(200&gt;H313,IF(I313="Nej",MAX(0,H313-75),MAX(0,MIN(H313-50,H313*(1-J313)))),IF(I313="Nej",MIN(IF(B313="Sjö",200,IF(B313="Flyg",500,X))*(1-J313),MAX(0,H313-75)),MIN(IF(B313="Sjö",200,IF(B313="Flyg",500,X))*(1-J313),MAX(0,H313-50)))))</f>
        <v>0</v>
      </c>
      <c r="L313" s="46">
        <f t="shared" si="17"/>
        <v>0</v>
      </c>
      <c r="M313" s="37" t="str">
        <f t="shared" si="18"/>
        <v/>
      </c>
      <c r="N313" s="38" t="str">
        <f t="shared" si="19"/>
        <v/>
      </c>
    </row>
    <row r="314" spans="2:14" x14ac:dyDescent="0.3">
      <c r="B314" s="1"/>
      <c r="G314" s="16"/>
      <c r="J314" s="40">
        <f t="shared" si="16"/>
        <v>0</v>
      </c>
      <c r="K314" s="45" cm="1">
        <f t="array" ref="K314">IF(50&gt;H314,IF(I314="Nej",H314,(1-J314)*H314),IF(200&gt;H314,IF(I314="Nej",MAX(0,H314-75),MAX(0,MIN(H314-50,H314*(1-J314)))),IF(I314="Nej",MIN(IF(B314="Sjö",200,IF(B314="Flyg",500,X))*(1-J314),MAX(0,H314-75)),MIN(IF(B314="Sjö",200,IF(B314="Flyg",500,X))*(1-J314),MAX(0,H314-50)))))</f>
        <v>0</v>
      </c>
      <c r="L314" s="46">
        <f t="shared" si="17"/>
        <v>0</v>
      </c>
      <c r="M314" s="37" t="str">
        <f t="shared" si="18"/>
        <v/>
      </c>
      <c r="N314" s="38" t="str">
        <f t="shared" si="19"/>
        <v/>
      </c>
    </row>
    <row r="315" spans="2:14" x14ac:dyDescent="0.3">
      <c r="B315" s="1"/>
      <c r="G315" s="16"/>
      <c r="J315" s="40">
        <f t="shared" si="16"/>
        <v>0</v>
      </c>
      <c r="K315" s="45" cm="1">
        <f t="array" ref="K315">IF(50&gt;H315,IF(I315="Nej",H315,(1-J315)*H315),IF(200&gt;H315,IF(I315="Nej",MAX(0,H315-75),MAX(0,MIN(H315-50,H315*(1-J315)))),IF(I315="Nej",MIN(IF(B315="Sjö",200,IF(B315="Flyg",500,X))*(1-J315),MAX(0,H315-75)),MIN(IF(B315="Sjö",200,IF(B315="Flyg",500,X))*(1-J315),MAX(0,H315-50)))))</f>
        <v>0</v>
      </c>
      <c r="L315" s="46">
        <f t="shared" si="17"/>
        <v>0</v>
      </c>
      <c r="M315" s="37" t="str">
        <f t="shared" si="18"/>
        <v/>
      </c>
      <c r="N315" s="38" t="str">
        <f t="shared" si="19"/>
        <v/>
      </c>
    </row>
    <row r="316" spans="2:14" x14ac:dyDescent="0.3">
      <c r="B316" s="1"/>
      <c r="G316" s="16"/>
      <c r="J316" s="40">
        <f t="shared" si="16"/>
        <v>0</v>
      </c>
      <c r="K316" s="45" cm="1">
        <f t="array" ref="K316">IF(50&gt;H316,IF(I316="Nej",H316,(1-J316)*H316),IF(200&gt;H316,IF(I316="Nej",MAX(0,H316-75),MAX(0,MIN(H316-50,H316*(1-J316)))),IF(I316="Nej",MIN(IF(B316="Sjö",200,IF(B316="Flyg",500,X))*(1-J316),MAX(0,H316-75)),MIN(IF(B316="Sjö",200,IF(B316="Flyg",500,X))*(1-J316),MAX(0,H316-50)))))</f>
        <v>0</v>
      </c>
      <c r="L316" s="46">
        <f t="shared" si="17"/>
        <v>0</v>
      </c>
      <c r="M316" s="37" t="str">
        <f t="shared" si="18"/>
        <v/>
      </c>
      <c r="N316" s="38" t="str">
        <f t="shared" si="19"/>
        <v/>
      </c>
    </row>
    <row r="317" spans="2:14" x14ac:dyDescent="0.3">
      <c r="B317" s="1"/>
      <c r="G317" s="16"/>
      <c r="J317" s="40">
        <f t="shared" si="16"/>
        <v>0</v>
      </c>
      <c r="K317" s="45" cm="1">
        <f t="array" ref="K317">IF(50&gt;H317,IF(I317="Nej",H317,(1-J317)*H317),IF(200&gt;H317,IF(I317="Nej",MAX(0,H317-75),MAX(0,MIN(H317-50,H317*(1-J317)))),IF(I317="Nej",MIN(IF(B317="Sjö",200,IF(B317="Flyg",500,X))*(1-J317),MAX(0,H317-75)),MIN(IF(B317="Sjö",200,IF(B317="Flyg",500,X))*(1-J317),MAX(0,H317-50)))))</f>
        <v>0</v>
      </c>
      <c r="L317" s="46">
        <f t="shared" si="17"/>
        <v>0</v>
      </c>
      <c r="M317" s="37" t="str">
        <f t="shared" si="18"/>
        <v/>
      </c>
      <c r="N317" s="38" t="str">
        <f t="shared" si="19"/>
        <v/>
      </c>
    </row>
    <row r="318" spans="2:14" x14ac:dyDescent="0.3">
      <c r="B318" s="1"/>
      <c r="G318" s="16"/>
      <c r="J318" s="40">
        <f t="shared" si="16"/>
        <v>0</v>
      </c>
      <c r="K318" s="45" cm="1">
        <f t="array" ref="K318">IF(50&gt;H318,IF(I318="Nej",H318,(1-J318)*H318),IF(200&gt;H318,IF(I318="Nej",MAX(0,H318-75),MAX(0,MIN(H318-50,H318*(1-J318)))),IF(I318="Nej",MIN(IF(B318="Sjö",200,IF(B318="Flyg",500,X))*(1-J318),MAX(0,H318-75)),MIN(IF(B318="Sjö",200,IF(B318="Flyg",500,X))*(1-J318),MAX(0,H318-50)))))</f>
        <v>0</v>
      </c>
      <c r="L318" s="46">
        <f t="shared" si="17"/>
        <v>0</v>
      </c>
      <c r="M318" s="37" t="str">
        <f t="shared" si="18"/>
        <v/>
      </c>
      <c r="N318" s="38" t="str">
        <f t="shared" si="19"/>
        <v/>
      </c>
    </row>
    <row r="319" spans="2:14" x14ac:dyDescent="0.3">
      <c r="B319" s="1"/>
      <c r="G319" s="16"/>
      <c r="J319" s="40">
        <f t="shared" si="16"/>
        <v>0</v>
      </c>
      <c r="K319" s="45" cm="1">
        <f t="array" ref="K319">IF(50&gt;H319,IF(I319="Nej",H319,(1-J319)*H319),IF(200&gt;H319,IF(I319="Nej",MAX(0,H319-75),MAX(0,MIN(H319-50,H319*(1-J319)))),IF(I319="Nej",MIN(IF(B319="Sjö",200,IF(B319="Flyg",500,X))*(1-J319),MAX(0,H319-75)),MIN(IF(B319="Sjö",200,IF(B319="Flyg",500,X))*(1-J319),MAX(0,H319-50)))))</f>
        <v>0</v>
      </c>
      <c r="L319" s="46">
        <f t="shared" si="17"/>
        <v>0</v>
      </c>
      <c r="M319" s="37" t="str">
        <f t="shared" si="18"/>
        <v/>
      </c>
      <c r="N319" s="38" t="str">
        <f t="shared" si="19"/>
        <v/>
      </c>
    </row>
    <row r="320" spans="2:14" x14ac:dyDescent="0.3">
      <c r="B320" s="1"/>
      <c r="G320" s="16"/>
      <c r="J320" s="40">
        <f t="shared" si="16"/>
        <v>0</v>
      </c>
      <c r="K320" s="45" cm="1">
        <f t="array" ref="K320">IF(50&gt;H320,IF(I320="Nej",H320,(1-J320)*H320),IF(200&gt;H320,IF(I320="Nej",MAX(0,H320-75),MAX(0,MIN(H320-50,H320*(1-J320)))),IF(I320="Nej",MIN(IF(B320="Sjö",200,IF(B320="Flyg",500,X))*(1-J320),MAX(0,H320-75)),MIN(IF(B320="Sjö",200,IF(B320="Flyg",500,X))*(1-J320),MAX(0,H320-50)))))</f>
        <v>0</v>
      </c>
      <c r="L320" s="46">
        <f t="shared" si="17"/>
        <v>0</v>
      </c>
      <c r="M320" s="37" t="str">
        <f t="shared" si="18"/>
        <v/>
      </c>
      <c r="N320" s="38" t="str">
        <f t="shared" si="19"/>
        <v/>
      </c>
    </row>
    <row r="321" spans="2:14" x14ac:dyDescent="0.3">
      <c r="B321" s="1"/>
      <c r="G321" s="16"/>
      <c r="J321" s="40">
        <f t="shared" si="16"/>
        <v>0</v>
      </c>
      <c r="K321" s="45" cm="1">
        <f t="array" ref="K321">IF(50&gt;H321,IF(I321="Nej",H321,(1-J321)*H321),IF(200&gt;H321,IF(I321="Nej",MAX(0,H321-75),MAX(0,MIN(H321-50,H321*(1-J321)))),IF(I321="Nej",MIN(IF(B321="Sjö",200,IF(B321="Flyg",500,X))*(1-J321),MAX(0,H321-75)),MIN(IF(B321="Sjö",200,IF(B321="Flyg",500,X))*(1-J321),MAX(0,H321-50)))))</f>
        <v>0</v>
      </c>
      <c r="L321" s="46">
        <f t="shared" si="17"/>
        <v>0</v>
      </c>
      <c r="M321" s="37" t="str">
        <f t="shared" si="18"/>
        <v/>
      </c>
      <c r="N321" s="38" t="str">
        <f t="shared" si="19"/>
        <v/>
      </c>
    </row>
    <row r="322" spans="2:14" x14ac:dyDescent="0.3">
      <c r="B322" s="1"/>
      <c r="G322" s="16"/>
      <c r="J322" s="40">
        <f t="shared" si="16"/>
        <v>0</v>
      </c>
      <c r="K322" s="45" cm="1">
        <f t="array" ref="K322">IF(50&gt;H322,IF(I322="Nej",H322,(1-J322)*H322),IF(200&gt;H322,IF(I322="Nej",MAX(0,H322-75),MAX(0,MIN(H322-50,H322*(1-J322)))),IF(I322="Nej",MIN(IF(B322="Sjö",200,IF(B322="Flyg",500,X))*(1-J322),MAX(0,H322-75)),MIN(IF(B322="Sjö",200,IF(B322="Flyg",500,X))*(1-J322),MAX(0,H322-50)))))</f>
        <v>0</v>
      </c>
      <c r="L322" s="46">
        <f t="shared" si="17"/>
        <v>0</v>
      </c>
      <c r="M322" s="37" t="str">
        <f t="shared" si="18"/>
        <v/>
      </c>
      <c r="N322" s="38" t="str">
        <f t="shared" si="19"/>
        <v/>
      </c>
    </row>
    <row r="323" spans="2:14" x14ac:dyDescent="0.3">
      <c r="B323" s="1"/>
      <c r="G323" s="16"/>
      <c r="J323" s="40">
        <f t="shared" si="16"/>
        <v>0</v>
      </c>
      <c r="K323" s="45" cm="1">
        <f t="array" ref="K323">IF(50&gt;H323,IF(I323="Nej",H323,(1-J323)*H323),IF(200&gt;H323,IF(I323="Nej",MAX(0,H323-75),MAX(0,MIN(H323-50,H323*(1-J323)))),IF(I323="Nej",MIN(IF(B323="Sjö",200,IF(B323="Flyg",500,X))*(1-J323),MAX(0,H323-75)),MIN(IF(B323="Sjö",200,IF(B323="Flyg",500,X))*(1-J323),MAX(0,H323-50)))))</f>
        <v>0</v>
      </c>
      <c r="L323" s="46">
        <f t="shared" si="17"/>
        <v>0</v>
      </c>
      <c r="M323" s="37" t="str">
        <f t="shared" si="18"/>
        <v/>
      </c>
      <c r="N323" s="38" t="str">
        <f t="shared" si="19"/>
        <v/>
      </c>
    </row>
    <row r="324" spans="2:14" x14ac:dyDescent="0.3">
      <c r="B324" s="1"/>
      <c r="G324" s="16"/>
      <c r="J324" s="40">
        <f t="shared" si="16"/>
        <v>0</v>
      </c>
      <c r="K324" s="45" cm="1">
        <f t="array" ref="K324">IF(50&gt;H324,IF(I324="Nej",H324,(1-J324)*H324),IF(200&gt;H324,IF(I324="Nej",MAX(0,H324-75),MAX(0,MIN(H324-50,H324*(1-J324)))),IF(I324="Nej",MIN(IF(B324="Sjö",200,IF(B324="Flyg",500,X))*(1-J324),MAX(0,H324-75)),MIN(IF(B324="Sjö",200,IF(B324="Flyg",500,X))*(1-J324),MAX(0,H324-50)))))</f>
        <v>0</v>
      </c>
      <c r="L324" s="46">
        <f t="shared" si="17"/>
        <v>0</v>
      </c>
      <c r="M324" s="37" t="str">
        <f t="shared" si="18"/>
        <v/>
      </c>
      <c r="N324" s="38" t="str">
        <f t="shared" si="19"/>
        <v/>
      </c>
    </row>
    <row r="325" spans="2:14" x14ac:dyDescent="0.3">
      <c r="B325" s="1"/>
      <c r="G325" s="16"/>
      <c r="J325" s="40">
        <f t="shared" si="16"/>
        <v>0</v>
      </c>
      <c r="K325" s="45" cm="1">
        <f t="array" ref="K325">IF(50&gt;H325,IF(I325="Nej",H325,(1-J325)*H325),IF(200&gt;H325,IF(I325="Nej",MAX(0,H325-75),MAX(0,MIN(H325-50,H325*(1-J325)))),IF(I325="Nej",MIN(IF(B325="Sjö",200,IF(B325="Flyg",500,X))*(1-J325),MAX(0,H325-75)),MIN(IF(B325="Sjö",200,IF(B325="Flyg",500,X))*(1-J325),MAX(0,H325-50)))))</f>
        <v>0</v>
      </c>
      <c r="L325" s="46">
        <f t="shared" si="17"/>
        <v>0</v>
      </c>
      <c r="M325" s="37" t="str">
        <f t="shared" si="18"/>
        <v/>
      </c>
      <c r="N325" s="38" t="str">
        <f t="shared" si="19"/>
        <v/>
      </c>
    </row>
    <row r="326" spans="2:14" x14ac:dyDescent="0.3">
      <c r="B326" s="1"/>
      <c r="G326" s="16"/>
      <c r="J326" s="40">
        <f t="shared" si="16"/>
        <v>0</v>
      </c>
      <c r="K326" s="45" cm="1">
        <f t="array" ref="K326">IF(50&gt;H326,IF(I326="Nej",H326,(1-J326)*H326),IF(200&gt;H326,IF(I326="Nej",MAX(0,H326-75),MAX(0,MIN(H326-50,H326*(1-J326)))),IF(I326="Nej",MIN(IF(B326="Sjö",200,IF(B326="Flyg",500,X))*(1-J326),MAX(0,H326-75)),MIN(IF(B326="Sjö",200,IF(B326="Flyg",500,X))*(1-J326),MAX(0,H326-50)))))</f>
        <v>0</v>
      </c>
      <c r="L326" s="46">
        <f t="shared" si="17"/>
        <v>0</v>
      </c>
      <c r="M326" s="37" t="str">
        <f t="shared" si="18"/>
        <v/>
      </c>
      <c r="N326" s="38" t="str">
        <f t="shared" si="19"/>
        <v/>
      </c>
    </row>
    <row r="327" spans="2:14" x14ac:dyDescent="0.3">
      <c r="B327" s="1"/>
      <c r="G327" s="16"/>
      <c r="J327" s="40">
        <f t="shared" si="16"/>
        <v>0</v>
      </c>
      <c r="K327" s="45" cm="1">
        <f t="array" ref="K327">IF(50&gt;H327,IF(I327="Nej",H327,(1-J327)*H327),IF(200&gt;H327,IF(I327="Nej",MAX(0,H327-75),MAX(0,MIN(H327-50,H327*(1-J327)))),IF(I327="Nej",MIN(IF(B327="Sjö",200,IF(B327="Flyg",500,X))*(1-J327),MAX(0,H327-75)),MIN(IF(B327="Sjö",200,IF(B327="Flyg",500,X))*(1-J327),MAX(0,H327-50)))))</f>
        <v>0</v>
      </c>
      <c r="L327" s="46">
        <f t="shared" si="17"/>
        <v>0</v>
      </c>
      <c r="M327" s="37" t="str">
        <f t="shared" si="18"/>
        <v/>
      </c>
      <c r="N327" s="38" t="str">
        <f t="shared" si="19"/>
        <v/>
      </c>
    </row>
    <row r="328" spans="2:14" x14ac:dyDescent="0.3">
      <c r="B328" s="1"/>
      <c r="G328" s="16"/>
      <c r="J328" s="40">
        <f t="shared" ref="J328:J391" si="20">MAX(0,IF(I328="Ja",1-H328/G328,0))</f>
        <v>0</v>
      </c>
      <c r="K328" s="45" cm="1">
        <f t="array" ref="K328">IF(50&gt;H328,IF(I328="Nej",H328,(1-J328)*H328),IF(200&gt;H328,IF(I328="Nej",MAX(0,H328-75),MAX(0,MIN(H328-50,H328*(1-J328)))),IF(I328="Nej",MIN(IF(B328="Sjö",200,IF(B328="Flyg",500,X))*(1-J328),MAX(0,H328-75)),MIN(IF(B328="Sjö",200,IF(B328="Flyg",500,X))*(1-J328),MAX(0,H328-50)))))</f>
        <v>0</v>
      </c>
      <c r="L328" s="46">
        <f t="shared" ref="L328:L391" si="21">H328-K328</f>
        <v>0</v>
      </c>
      <c r="M328" s="37" t="str">
        <f t="shared" ref="M328:M391" si="22">IF(H328="","",IF(B328="Sjö","",IF(B328="Flyg","","Obs. Fyll i ´Sjö´ eller ´Flyg´")))</f>
        <v/>
      </c>
      <c r="N328" s="38" t="str">
        <f t="shared" ref="N328:N391" si="23">IF(I328="Ja",IF(G328="","Obs: Fyll i Biljettpris utan rabatt, vid Särskild rabatt",""),"")</f>
        <v/>
      </c>
    </row>
    <row r="329" spans="2:14" x14ac:dyDescent="0.3">
      <c r="B329" s="1"/>
      <c r="G329" s="16"/>
      <c r="J329" s="40">
        <f t="shared" si="20"/>
        <v>0</v>
      </c>
      <c r="K329" s="45" cm="1">
        <f t="array" ref="K329">IF(50&gt;H329,IF(I329="Nej",H329,(1-J329)*H329),IF(200&gt;H329,IF(I329="Nej",MAX(0,H329-75),MAX(0,MIN(H329-50,H329*(1-J329)))),IF(I329="Nej",MIN(IF(B329="Sjö",200,IF(B329="Flyg",500,X))*(1-J329),MAX(0,H329-75)),MIN(IF(B329="Sjö",200,IF(B329="Flyg",500,X))*(1-J329),MAX(0,H329-50)))))</f>
        <v>0</v>
      </c>
      <c r="L329" s="46">
        <f t="shared" si="21"/>
        <v>0</v>
      </c>
      <c r="M329" s="37" t="str">
        <f t="shared" si="22"/>
        <v/>
      </c>
      <c r="N329" s="38" t="str">
        <f t="shared" si="23"/>
        <v/>
      </c>
    </row>
    <row r="330" spans="2:14" x14ac:dyDescent="0.3">
      <c r="B330" s="1"/>
      <c r="G330" s="16"/>
      <c r="J330" s="40">
        <f t="shared" si="20"/>
        <v>0</v>
      </c>
      <c r="K330" s="45" cm="1">
        <f t="array" ref="K330">IF(50&gt;H330,IF(I330="Nej",H330,(1-J330)*H330),IF(200&gt;H330,IF(I330="Nej",MAX(0,H330-75),MAX(0,MIN(H330-50,H330*(1-J330)))),IF(I330="Nej",MIN(IF(B330="Sjö",200,IF(B330="Flyg",500,X))*(1-J330),MAX(0,H330-75)),MIN(IF(B330="Sjö",200,IF(B330="Flyg",500,X))*(1-J330),MAX(0,H330-50)))))</f>
        <v>0</v>
      </c>
      <c r="L330" s="46">
        <f t="shared" si="21"/>
        <v>0</v>
      </c>
      <c r="M330" s="37" t="str">
        <f t="shared" si="22"/>
        <v/>
      </c>
      <c r="N330" s="38" t="str">
        <f t="shared" si="23"/>
        <v/>
      </c>
    </row>
    <row r="331" spans="2:14" x14ac:dyDescent="0.3">
      <c r="B331" s="1"/>
      <c r="G331" s="16"/>
      <c r="J331" s="40">
        <f t="shared" si="20"/>
        <v>0</v>
      </c>
      <c r="K331" s="45" cm="1">
        <f t="array" ref="K331">IF(50&gt;H331,IF(I331="Nej",H331,(1-J331)*H331),IF(200&gt;H331,IF(I331="Nej",MAX(0,H331-75),MAX(0,MIN(H331-50,H331*(1-J331)))),IF(I331="Nej",MIN(IF(B331="Sjö",200,IF(B331="Flyg",500,X))*(1-J331),MAX(0,H331-75)),MIN(IF(B331="Sjö",200,IF(B331="Flyg",500,X))*(1-J331),MAX(0,H331-50)))))</f>
        <v>0</v>
      </c>
      <c r="L331" s="46">
        <f t="shared" si="21"/>
        <v>0</v>
      </c>
      <c r="M331" s="37" t="str">
        <f t="shared" si="22"/>
        <v/>
      </c>
      <c r="N331" s="38" t="str">
        <f t="shared" si="23"/>
        <v/>
      </c>
    </row>
    <row r="332" spans="2:14" x14ac:dyDescent="0.3">
      <c r="B332" s="1"/>
      <c r="G332" s="16"/>
      <c r="J332" s="40">
        <f t="shared" si="20"/>
        <v>0</v>
      </c>
      <c r="K332" s="45" cm="1">
        <f t="array" ref="K332">IF(50&gt;H332,IF(I332="Nej",H332,(1-J332)*H332),IF(200&gt;H332,IF(I332="Nej",MAX(0,H332-75),MAX(0,MIN(H332-50,H332*(1-J332)))),IF(I332="Nej",MIN(IF(B332="Sjö",200,IF(B332="Flyg",500,X))*(1-J332),MAX(0,H332-75)),MIN(IF(B332="Sjö",200,IF(B332="Flyg",500,X))*(1-J332),MAX(0,H332-50)))))</f>
        <v>0</v>
      </c>
      <c r="L332" s="46">
        <f t="shared" si="21"/>
        <v>0</v>
      </c>
      <c r="M332" s="37" t="str">
        <f t="shared" si="22"/>
        <v/>
      </c>
      <c r="N332" s="38" t="str">
        <f t="shared" si="23"/>
        <v/>
      </c>
    </row>
    <row r="333" spans="2:14" x14ac:dyDescent="0.3">
      <c r="B333" s="1"/>
      <c r="G333" s="16"/>
      <c r="J333" s="40">
        <f t="shared" si="20"/>
        <v>0</v>
      </c>
      <c r="K333" s="45" cm="1">
        <f t="array" ref="K333">IF(50&gt;H333,IF(I333="Nej",H333,(1-J333)*H333),IF(200&gt;H333,IF(I333="Nej",MAX(0,H333-75),MAX(0,MIN(H333-50,H333*(1-J333)))),IF(I333="Nej",MIN(IF(B333="Sjö",200,IF(B333="Flyg",500,X))*(1-J333),MAX(0,H333-75)),MIN(IF(B333="Sjö",200,IF(B333="Flyg",500,X))*(1-J333),MAX(0,H333-50)))))</f>
        <v>0</v>
      </c>
      <c r="L333" s="46">
        <f t="shared" si="21"/>
        <v>0</v>
      </c>
      <c r="M333" s="37" t="str">
        <f t="shared" si="22"/>
        <v/>
      </c>
      <c r="N333" s="38" t="str">
        <f t="shared" si="23"/>
        <v/>
      </c>
    </row>
    <row r="334" spans="2:14" x14ac:dyDescent="0.3">
      <c r="B334" s="1"/>
      <c r="G334" s="16"/>
      <c r="J334" s="40">
        <f t="shared" si="20"/>
        <v>0</v>
      </c>
      <c r="K334" s="45" cm="1">
        <f t="array" ref="K334">IF(50&gt;H334,IF(I334="Nej",H334,(1-J334)*H334),IF(200&gt;H334,IF(I334="Nej",MAX(0,H334-75),MAX(0,MIN(H334-50,H334*(1-J334)))),IF(I334="Nej",MIN(IF(B334="Sjö",200,IF(B334="Flyg",500,X))*(1-J334),MAX(0,H334-75)),MIN(IF(B334="Sjö",200,IF(B334="Flyg",500,X))*(1-J334),MAX(0,H334-50)))))</f>
        <v>0</v>
      </c>
      <c r="L334" s="46">
        <f t="shared" si="21"/>
        <v>0</v>
      </c>
      <c r="M334" s="37" t="str">
        <f t="shared" si="22"/>
        <v/>
      </c>
      <c r="N334" s="38" t="str">
        <f t="shared" si="23"/>
        <v/>
      </c>
    </row>
    <row r="335" spans="2:14" x14ac:dyDescent="0.3">
      <c r="B335" s="1"/>
      <c r="G335" s="16"/>
      <c r="J335" s="40">
        <f t="shared" si="20"/>
        <v>0</v>
      </c>
      <c r="K335" s="45" cm="1">
        <f t="array" ref="K335">IF(50&gt;H335,IF(I335="Nej",H335,(1-J335)*H335),IF(200&gt;H335,IF(I335="Nej",MAX(0,H335-75),MAX(0,MIN(H335-50,H335*(1-J335)))),IF(I335="Nej",MIN(IF(B335="Sjö",200,IF(B335="Flyg",500,X))*(1-J335),MAX(0,H335-75)),MIN(IF(B335="Sjö",200,IF(B335="Flyg",500,X))*(1-J335),MAX(0,H335-50)))))</f>
        <v>0</v>
      </c>
      <c r="L335" s="46">
        <f t="shared" si="21"/>
        <v>0</v>
      </c>
      <c r="M335" s="37" t="str">
        <f t="shared" si="22"/>
        <v/>
      </c>
      <c r="N335" s="38" t="str">
        <f t="shared" si="23"/>
        <v/>
      </c>
    </row>
    <row r="336" spans="2:14" x14ac:dyDescent="0.3">
      <c r="B336" s="1"/>
      <c r="G336" s="16"/>
      <c r="J336" s="40">
        <f t="shared" si="20"/>
        <v>0</v>
      </c>
      <c r="K336" s="45" cm="1">
        <f t="array" ref="K336">IF(50&gt;H336,IF(I336="Nej",H336,(1-J336)*H336),IF(200&gt;H336,IF(I336="Nej",MAX(0,H336-75),MAX(0,MIN(H336-50,H336*(1-J336)))),IF(I336="Nej",MIN(IF(B336="Sjö",200,IF(B336="Flyg",500,X))*(1-J336),MAX(0,H336-75)),MIN(IF(B336="Sjö",200,IF(B336="Flyg",500,X))*(1-J336),MAX(0,H336-50)))))</f>
        <v>0</v>
      </c>
      <c r="L336" s="46">
        <f t="shared" si="21"/>
        <v>0</v>
      </c>
      <c r="M336" s="37" t="str">
        <f t="shared" si="22"/>
        <v/>
      </c>
      <c r="N336" s="38" t="str">
        <f t="shared" si="23"/>
        <v/>
      </c>
    </row>
    <row r="337" spans="2:14" x14ac:dyDescent="0.3">
      <c r="B337" s="1"/>
      <c r="G337" s="16"/>
      <c r="J337" s="40">
        <f t="shared" si="20"/>
        <v>0</v>
      </c>
      <c r="K337" s="45" cm="1">
        <f t="array" ref="K337">IF(50&gt;H337,IF(I337="Nej",H337,(1-J337)*H337),IF(200&gt;H337,IF(I337="Nej",MAX(0,H337-75),MAX(0,MIN(H337-50,H337*(1-J337)))),IF(I337="Nej",MIN(IF(B337="Sjö",200,IF(B337="Flyg",500,X))*(1-J337),MAX(0,H337-75)),MIN(IF(B337="Sjö",200,IF(B337="Flyg",500,X))*(1-J337),MAX(0,H337-50)))))</f>
        <v>0</v>
      </c>
      <c r="L337" s="46">
        <f t="shared" si="21"/>
        <v>0</v>
      </c>
      <c r="M337" s="37" t="str">
        <f t="shared" si="22"/>
        <v/>
      </c>
      <c r="N337" s="38" t="str">
        <f t="shared" si="23"/>
        <v/>
      </c>
    </row>
    <row r="338" spans="2:14" x14ac:dyDescent="0.3">
      <c r="B338" s="1"/>
      <c r="G338" s="16"/>
      <c r="J338" s="40">
        <f t="shared" si="20"/>
        <v>0</v>
      </c>
      <c r="K338" s="45" cm="1">
        <f t="array" ref="K338">IF(50&gt;H338,IF(I338="Nej",H338,(1-J338)*H338),IF(200&gt;H338,IF(I338="Nej",MAX(0,H338-75),MAX(0,MIN(H338-50,H338*(1-J338)))),IF(I338="Nej",MIN(IF(B338="Sjö",200,IF(B338="Flyg",500,X))*(1-J338),MAX(0,H338-75)),MIN(IF(B338="Sjö",200,IF(B338="Flyg",500,X))*(1-J338),MAX(0,H338-50)))))</f>
        <v>0</v>
      </c>
      <c r="L338" s="46">
        <f t="shared" si="21"/>
        <v>0</v>
      </c>
      <c r="M338" s="37" t="str">
        <f t="shared" si="22"/>
        <v/>
      </c>
      <c r="N338" s="38" t="str">
        <f t="shared" si="23"/>
        <v/>
      </c>
    </row>
    <row r="339" spans="2:14" x14ac:dyDescent="0.3">
      <c r="B339" s="1"/>
      <c r="G339" s="16"/>
      <c r="J339" s="40">
        <f t="shared" si="20"/>
        <v>0</v>
      </c>
      <c r="K339" s="45" cm="1">
        <f t="array" ref="K339">IF(50&gt;H339,IF(I339="Nej",H339,(1-J339)*H339),IF(200&gt;H339,IF(I339="Nej",MAX(0,H339-75),MAX(0,MIN(H339-50,H339*(1-J339)))),IF(I339="Nej",MIN(IF(B339="Sjö",200,IF(B339="Flyg",500,X))*(1-J339),MAX(0,H339-75)),MIN(IF(B339="Sjö",200,IF(B339="Flyg",500,X))*(1-J339),MAX(0,H339-50)))))</f>
        <v>0</v>
      </c>
      <c r="L339" s="46">
        <f t="shared" si="21"/>
        <v>0</v>
      </c>
      <c r="M339" s="37" t="str">
        <f t="shared" si="22"/>
        <v/>
      </c>
      <c r="N339" s="38" t="str">
        <f t="shared" si="23"/>
        <v/>
      </c>
    </row>
    <row r="340" spans="2:14" x14ac:dyDescent="0.3">
      <c r="B340" s="1"/>
      <c r="G340" s="16"/>
      <c r="J340" s="40">
        <f t="shared" si="20"/>
        <v>0</v>
      </c>
      <c r="K340" s="45" cm="1">
        <f t="array" ref="K340">IF(50&gt;H340,IF(I340="Nej",H340,(1-J340)*H340),IF(200&gt;H340,IF(I340="Nej",MAX(0,H340-75),MAX(0,MIN(H340-50,H340*(1-J340)))),IF(I340="Nej",MIN(IF(B340="Sjö",200,IF(B340="Flyg",500,X))*(1-J340),MAX(0,H340-75)),MIN(IF(B340="Sjö",200,IF(B340="Flyg",500,X))*(1-J340),MAX(0,H340-50)))))</f>
        <v>0</v>
      </c>
      <c r="L340" s="46">
        <f t="shared" si="21"/>
        <v>0</v>
      </c>
      <c r="M340" s="37" t="str">
        <f t="shared" si="22"/>
        <v/>
      </c>
      <c r="N340" s="38" t="str">
        <f t="shared" si="23"/>
        <v/>
      </c>
    </row>
    <row r="341" spans="2:14" x14ac:dyDescent="0.3">
      <c r="B341" s="1"/>
      <c r="G341" s="16"/>
      <c r="J341" s="40">
        <f t="shared" si="20"/>
        <v>0</v>
      </c>
      <c r="K341" s="45" cm="1">
        <f t="array" ref="K341">IF(50&gt;H341,IF(I341="Nej",H341,(1-J341)*H341),IF(200&gt;H341,IF(I341="Nej",MAX(0,H341-75),MAX(0,MIN(H341-50,H341*(1-J341)))),IF(I341="Nej",MIN(IF(B341="Sjö",200,IF(B341="Flyg",500,X))*(1-J341),MAX(0,H341-75)),MIN(IF(B341="Sjö",200,IF(B341="Flyg",500,X))*(1-J341),MAX(0,H341-50)))))</f>
        <v>0</v>
      </c>
      <c r="L341" s="46">
        <f t="shared" si="21"/>
        <v>0</v>
      </c>
      <c r="M341" s="37" t="str">
        <f t="shared" si="22"/>
        <v/>
      </c>
      <c r="N341" s="38" t="str">
        <f t="shared" si="23"/>
        <v/>
      </c>
    </row>
    <row r="342" spans="2:14" x14ac:dyDescent="0.3">
      <c r="B342" s="1"/>
      <c r="G342" s="16"/>
      <c r="J342" s="40">
        <f t="shared" si="20"/>
        <v>0</v>
      </c>
      <c r="K342" s="45" cm="1">
        <f t="array" ref="K342">IF(50&gt;H342,IF(I342="Nej",H342,(1-J342)*H342),IF(200&gt;H342,IF(I342="Nej",MAX(0,H342-75),MAX(0,MIN(H342-50,H342*(1-J342)))),IF(I342="Nej",MIN(IF(B342="Sjö",200,IF(B342="Flyg",500,X))*(1-J342),MAX(0,H342-75)),MIN(IF(B342="Sjö",200,IF(B342="Flyg",500,X))*(1-J342),MAX(0,H342-50)))))</f>
        <v>0</v>
      </c>
      <c r="L342" s="46">
        <f t="shared" si="21"/>
        <v>0</v>
      </c>
      <c r="M342" s="37" t="str">
        <f t="shared" si="22"/>
        <v/>
      </c>
      <c r="N342" s="38" t="str">
        <f t="shared" si="23"/>
        <v/>
      </c>
    </row>
    <row r="343" spans="2:14" x14ac:dyDescent="0.3">
      <c r="B343" s="1"/>
      <c r="G343" s="16"/>
      <c r="J343" s="40">
        <f t="shared" si="20"/>
        <v>0</v>
      </c>
      <c r="K343" s="45" cm="1">
        <f t="array" ref="K343">IF(50&gt;H343,IF(I343="Nej",H343,(1-J343)*H343),IF(200&gt;H343,IF(I343="Nej",MAX(0,H343-75),MAX(0,MIN(H343-50,H343*(1-J343)))),IF(I343="Nej",MIN(IF(B343="Sjö",200,IF(B343="Flyg",500,X))*(1-J343),MAX(0,H343-75)),MIN(IF(B343="Sjö",200,IF(B343="Flyg",500,X))*(1-J343),MAX(0,H343-50)))))</f>
        <v>0</v>
      </c>
      <c r="L343" s="46">
        <f t="shared" si="21"/>
        <v>0</v>
      </c>
      <c r="M343" s="37" t="str">
        <f t="shared" si="22"/>
        <v/>
      </c>
      <c r="N343" s="38" t="str">
        <f t="shared" si="23"/>
        <v/>
      </c>
    </row>
    <row r="344" spans="2:14" x14ac:dyDescent="0.3">
      <c r="B344" s="1"/>
      <c r="G344" s="16"/>
      <c r="J344" s="40">
        <f t="shared" si="20"/>
        <v>0</v>
      </c>
      <c r="K344" s="45" cm="1">
        <f t="array" ref="K344">IF(50&gt;H344,IF(I344="Nej",H344,(1-J344)*H344),IF(200&gt;H344,IF(I344="Nej",MAX(0,H344-75),MAX(0,MIN(H344-50,H344*(1-J344)))),IF(I344="Nej",MIN(IF(B344="Sjö",200,IF(B344="Flyg",500,X))*(1-J344),MAX(0,H344-75)),MIN(IF(B344="Sjö",200,IF(B344="Flyg",500,X))*(1-J344),MAX(0,H344-50)))))</f>
        <v>0</v>
      </c>
      <c r="L344" s="46">
        <f t="shared" si="21"/>
        <v>0</v>
      </c>
      <c r="M344" s="37" t="str">
        <f t="shared" si="22"/>
        <v/>
      </c>
      <c r="N344" s="38" t="str">
        <f t="shared" si="23"/>
        <v/>
      </c>
    </row>
    <row r="345" spans="2:14" x14ac:dyDescent="0.3">
      <c r="B345" s="1"/>
      <c r="G345" s="16"/>
      <c r="J345" s="40">
        <f t="shared" si="20"/>
        <v>0</v>
      </c>
      <c r="K345" s="45" cm="1">
        <f t="array" ref="K345">IF(50&gt;H345,IF(I345="Nej",H345,(1-J345)*H345),IF(200&gt;H345,IF(I345="Nej",MAX(0,H345-75),MAX(0,MIN(H345-50,H345*(1-J345)))),IF(I345="Nej",MIN(IF(B345="Sjö",200,IF(B345="Flyg",500,X))*(1-J345),MAX(0,H345-75)),MIN(IF(B345="Sjö",200,IF(B345="Flyg",500,X))*(1-J345),MAX(0,H345-50)))))</f>
        <v>0</v>
      </c>
      <c r="L345" s="46">
        <f t="shared" si="21"/>
        <v>0</v>
      </c>
      <c r="M345" s="37" t="str">
        <f t="shared" si="22"/>
        <v/>
      </c>
      <c r="N345" s="38" t="str">
        <f t="shared" si="23"/>
        <v/>
      </c>
    </row>
    <row r="346" spans="2:14" x14ac:dyDescent="0.3">
      <c r="B346" s="1"/>
      <c r="G346" s="16"/>
      <c r="J346" s="40">
        <f t="shared" si="20"/>
        <v>0</v>
      </c>
      <c r="K346" s="45" cm="1">
        <f t="array" ref="K346">IF(50&gt;H346,IF(I346="Nej",H346,(1-J346)*H346),IF(200&gt;H346,IF(I346="Nej",MAX(0,H346-75),MAX(0,MIN(H346-50,H346*(1-J346)))),IF(I346="Nej",MIN(IF(B346="Sjö",200,IF(B346="Flyg",500,X))*(1-J346),MAX(0,H346-75)),MIN(IF(B346="Sjö",200,IF(B346="Flyg",500,X))*(1-J346),MAX(0,H346-50)))))</f>
        <v>0</v>
      </c>
      <c r="L346" s="46">
        <f t="shared" si="21"/>
        <v>0</v>
      </c>
      <c r="M346" s="37" t="str">
        <f t="shared" si="22"/>
        <v/>
      </c>
      <c r="N346" s="38" t="str">
        <f t="shared" si="23"/>
        <v/>
      </c>
    </row>
    <row r="347" spans="2:14" x14ac:dyDescent="0.3">
      <c r="B347" s="1"/>
      <c r="G347" s="16"/>
      <c r="J347" s="40">
        <f t="shared" si="20"/>
        <v>0</v>
      </c>
      <c r="K347" s="45" cm="1">
        <f t="array" ref="K347">IF(50&gt;H347,IF(I347="Nej",H347,(1-J347)*H347),IF(200&gt;H347,IF(I347="Nej",MAX(0,H347-75),MAX(0,MIN(H347-50,H347*(1-J347)))),IF(I347="Nej",MIN(IF(B347="Sjö",200,IF(B347="Flyg",500,X))*(1-J347),MAX(0,H347-75)),MIN(IF(B347="Sjö",200,IF(B347="Flyg",500,X))*(1-J347),MAX(0,H347-50)))))</f>
        <v>0</v>
      </c>
      <c r="L347" s="46">
        <f t="shared" si="21"/>
        <v>0</v>
      </c>
      <c r="M347" s="37" t="str">
        <f t="shared" si="22"/>
        <v/>
      </c>
      <c r="N347" s="38" t="str">
        <f t="shared" si="23"/>
        <v/>
      </c>
    </row>
    <row r="348" spans="2:14" x14ac:dyDescent="0.3">
      <c r="B348" s="1"/>
      <c r="G348" s="16"/>
      <c r="J348" s="40">
        <f t="shared" si="20"/>
        <v>0</v>
      </c>
      <c r="K348" s="45" cm="1">
        <f t="array" ref="K348">IF(50&gt;H348,IF(I348="Nej",H348,(1-J348)*H348),IF(200&gt;H348,IF(I348="Nej",MAX(0,H348-75),MAX(0,MIN(H348-50,H348*(1-J348)))),IF(I348="Nej",MIN(IF(B348="Sjö",200,IF(B348="Flyg",500,X))*(1-J348),MAX(0,H348-75)),MIN(IF(B348="Sjö",200,IF(B348="Flyg",500,X))*(1-J348),MAX(0,H348-50)))))</f>
        <v>0</v>
      </c>
      <c r="L348" s="46">
        <f t="shared" si="21"/>
        <v>0</v>
      </c>
      <c r="M348" s="37" t="str">
        <f t="shared" si="22"/>
        <v/>
      </c>
      <c r="N348" s="38" t="str">
        <f t="shared" si="23"/>
        <v/>
      </c>
    </row>
    <row r="349" spans="2:14" x14ac:dyDescent="0.3">
      <c r="B349" s="1"/>
      <c r="G349" s="16"/>
      <c r="J349" s="40">
        <f t="shared" si="20"/>
        <v>0</v>
      </c>
      <c r="K349" s="45" cm="1">
        <f t="array" ref="K349">IF(50&gt;H349,IF(I349="Nej",H349,(1-J349)*H349),IF(200&gt;H349,IF(I349="Nej",MAX(0,H349-75),MAX(0,MIN(H349-50,H349*(1-J349)))),IF(I349="Nej",MIN(IF(B349="Sjö",200,IF(B349="Flyg",500,X))*(1-J349),MAX(0,H349-75)),MIN(IF(B349="Sjö",200,IF(B349="Flyg",500,X))*(1-J349),MAX(0,H349-50)))))</f>
        <v>0</v>
      </c>
      <c r="L349" s="46">
        <f t="shared" si="21"/>
        <v>0</v>
      </c>
      <c r="M349" s="37" t="str">
        <f t="shared" si="22"/>
        <v/>
      </c>
      <c r="N349" s="38" t="str">
        <f t="shared" si="23"/>
        <v/>
      </c>
    </row>
    <row r="350" spans="2:14" x14ac:dyDescent="0.3">
      <c r="B350" s="1"/>
      <c r="G350" s="16"/>
      <c r="J350" s="40">
        <f t="shared" si="20"/>
        <v>0</v>
      </c>
      <c r="K350" s="45" cm="1">
        <f t="array" ref="K350">IF(50&gt;H350,IF(I350="Nej",H350,(1-J350)*H350),IF(200&gt;H350,IF(I350="Nej",MAX(0,H350-75),MAX(0,MIN(H350-50,H350*(1-J350)))),IF(I350="Nej",MIN(IF(B350="Sjö",200,IF(B350="Flyg",500,X))*(1-J350),MAX(0,H350-75)),MIN(IF(B350="Sjö",200,IF(B350="Flyg",500,X))*(1-J350),MAX(0,H350-50)))))</f>
        <v>0</v>
      </c>
      <c r="L350" s="46">
        <f t="shared" si="21"/>
        <v>0</v>
      </c>
      <c r="M350" s="37" t="str">
        <f t="shared" si="22"/>
        <v/>
      </c>
      <c r="N350" s="38" t="str">
        <f t="shared" si="23"/>
        <v/>
      </c>
    </row>
    <row r="351" spans="2:14" x14ac:dyDescent="0.3">
      <c r="B351" s="1"/>
      <c r="G351" s="16"/>
      <c r="J351" s="40">
        <f t="shared" si="20"/>
        <v>0</v>
      </c>
      <c r="K351" s="45" cm="1">
        <f t="array" ref="K351">IF(50&gt;H351,IF(I351="Nej",H351,(1-J351)*H351),IF(200&gt;H351,IF(I351="Nej",MAX(0,H351-75),MAX(0,MIN(H351-50,H351*(1-J351)))),IF(I351="Nej",MIN(IF(B351="Sjö",200,IF(B351="Flyg",500,X))*(1-J351),MAX(0,H351-75)),MIN(IF(B351="Sjö",200,IF(B351="Flyg",500,X))*(1-J351),MAX(0,H351-50)))))</f>
        <v>0</v>
      </c>
      <c r="L351" s="46">
        <f t="shared" si="21"/>
        <v>0</v>
      </c>
      <c r="M351" s="37" t="str">
        <f t="shared" si="22"/>
        <v/>
      </c>
      <c r="N351" s="38" t="str">
        <f t="shared" si="23"/>
        <v/>
      </c>
    </row>
    <row r="352" spans="2:14" x14ac:dyDescent="0.3">
      <c r="B352" s="1"/>
      <c r="G352" s="16"/>
      <c r="J352" s="40">
        <f t="shared" si="20"/>
        <v>0</v>
      </c>
      <c r="K352" s="45" cm="1">
        <f t="array" ref="K352">IF(50&gt;H352,IF(I352="Nej",H352,(1-J352)*H352),IF(200&gt;H352,IF(I352="Nej",MAX(0,H352-75),MAX(0,MIN(H352-50,H352*(1-J352)))),IF(I352="Nej",MIN(IF(B352="Sjö",200,IF(B352="Flyg",500,X))*(1-J352),MAX(0,H352-75)),MIN(IF(B352="Sjö",200,IF(B352="Flyg",500,X))*(1-J352),MAX(0,H352-50)))))</f>
        <v>0</v>
      </c>
      <c r="L352" s="46">
        <f t="shared" si="21"/>
        <v>0</v>
      </c>
      <c r="M352" s="37" t="str">
        <f t="shared" si="22"/>
        <v/>
      </c>
      <c r="N352" s="38" t="str">
        <f t="shared" si="23"/>
        <v/>
      </c>
    </row>
    <row r="353" spans="2:14" x14ac:dyDescent="0.3">
      <c r="B353" s="1"/>
      <c r="G353" s="16"/>
      <c r="J353" s="40">
        <f t="shared" si="20"/>
        <v>0</v>
      </c>
      <c r="K353" s="45" cm="1">
        <f t="array" ref="K353">IF(50&gt;H353,IF(I353="Nej",H353,(1-J353)*H353),IF(200&gt;H353,IF(I353="Nej",MAX(0,H353-75),MAX(0,MIN(H353-50,H353*(1-J353)))),IF(I353="Nej",MIN(IF(B353="Sjö",200,IF(B353="Flyg",500,X))*(1-J353),MAX(0,H353-75)),MIN(IF(B353="Sjö",200,IF(B353="Flyg",500,X))*(1-J353),MAX(0,H353-50)))))</f>
        <v>0</v>
      </c>
      <c r="L353" s="46">
        <f t="shared" si="21"/>
        <v>0</v>
      </c>
      <c r="M353" s="37" t="str">
        <f t="shared" si="22"/>
        <v/>
      </c>
      <c r="N353" s="38" t="str">
        <f t="shared" si="23"/>
        <v/>
      </c>
    </row>
    <row r="354" spans="2:14" x14ac:dyDescent="0.3">
      <c r="B354" s="1"/>
      <c r="G354" s="16"/>
      <c r="J354" s="40">
        <f t="shared" si="20"/>
        <v>0</v>
      </c>
      <c r="K354" s="45" cm="1">
        <f t="array" ref="K354">IF(50&gt;H354,IF(I354="Nej",H354,(1-J354)*H354),IF(200&gt;H354,IF(I354="Nej",MAX(0,H354-75),MAX(0,MIN(H354-50,H354*(1-J354)))),IF(I354="Nej",MIN(IF(B354="Sjö",200,IF(B354="Flyg",500,X))*(1-J354),MAX(0,H354-75)),MIN(IF(B354="Sjö",200,IF(B354="Flyg",500,X))*(1-J354),MAX(0,H354-50)))))</f>
        <v>0</v>
      </c>
      <c r="L354" s="46">
        <f t="shared" si="21"/>
        <v>0</v>
      </c>
      <c r="M354" s="37" t="str">
        <f t="shared" si="22"/>
        <v/>
      </c>
      <c r="N354" s="38" t="str">
        <f t="shared" si="23"/>
        <v/>
      </c>
    </row>
    <row r="355" spans="2:14" x14ac:dyDescent="0.3">
      <c r="B355" s="1"/>
      <c r="G355" s="16"/>
      <c r="J355" s="40">
        <f t="shared" si="20"/>
        <v>0</v>
      </c>
      <c r="K355" s="45" cm="1">
        <f t="array" ref="K355">IF(50&gt;H355,IF(I355="Nej",H355,(1-J355)*H355),IF(200&gt;H355,IF(I355="Nej",MAX(0,H355-75),MAX(0,MIN(H355-50,H355*(1-J355)))),IF(I355="Nej",MIN(IF(B355="Sjö",200,IF(B355="Flyg",500,X))*(1-J355),MAX(0,H355-75)),MIN(IF(B355="Sjö",200,IF(B355="Flyg",500,X))*(1-J355),MAX(0,H355-50)))))</f>
        <v>0</v>
      </c>
      <c r="L355" s="46">
        <f t="shared" si="21"/>
        <v>0</v>
      </c>
      <c r="M355" s="37" t="str">
        <f t="shared" si="22"/>
        <v/>
      </c>
      <c r="N355" s="38" t="str">
        <f t="shared" si="23"/>
        <v/>
      </c>
    </row>
    <row r="356" spans="2:14" x14ac:dyDescent="0.3">
      <c r="B356" s="1"/>
      <c r="G356" s="16"/>
      <c r="J356" s="40">
        <f t="shared" si="20"/>
        <v>0</v>
      </c>
      <c r="K356" s="45" cm="1">
        <f t="array" ref="K356">IF(50&gt;H356,IF(I356="Nej",H356,(1-J356)*H356),IF(200&gt;H356,IF(I356="Nej",MAX(0,H356-75),MAX(0,MIN(H356-50,H356*(1-J356)))),IF(I356="Nej",MIN(IF(B356="Sjö",200,IF(B356="Flyg",500,X))*(1-J356),MAX(0,H356-75)),MIN(IF(B356="Sjö",200,IF(B356="Flyg",500,X))*(1-J356),MAX(0,H356-50)))))</f>
        <v>0</v>
      </c>
      <c r="L356" s="46">
        <f t="shared" si="21"/>
        <v>0</v>
      </c>
      <c r="M356" s="37" t="str">
        <f t="shared" si="22"/>
        <v/>
      </c>
      <c r="N356" s="38" t="str">
        <f t="shared" si="23"/>
        <v/>
      </c>
    </row>
    <row r="357" spans="2:14" x14ac:dyDescent="0.3">
      <c r="B357" s="1"/>
      <c r="G357" s="16"/>
      <c r="J357" s="40">
        <f t="shared" si="20"/>
        <v>0</v>
      </c>
      <c r="K357" s="45" cm="1">
        <f t="array" ref="K357">IF(50&gt;H357,IF(I357="Nej",H357,(1-J357)*H357),IF(200&gt;H357,IF(I357="Nej",MAX(0,H357-75),MAX(0,MIN(H357-50,H357*(1-J357)))),IF(I357="Nej",MIN(IF(B357="Sjö",200,IF(B357="Flyg",500,X))*(1-J357),MAX(0,H357-75)),MIN(IF(B357="Sjö",200,IF(B357="Flyg",500,X))*(1-J357),MAX(0,H357-50)))))</f>
        <v>0</v>
      </c>
      <c r="L357" s="46">
        <f t="shared" si="21"/>
        <v>0</v>
      </c>
      <c r="M357" s="37" t="str">
        <f t="shared" si="22"/>
        <v/>
      </c>
      <c r="N357" s="38" t="str">
        <f t="shared" si="23"/>
        <v/>
      </c>
    </row>
    <row r="358" spans="2:14" x14ac:dyDescent="0.3">
      <c r="B358" s="1"/>
      <c r="G358" s="16"/>
      <c r="J358" s="40">
        <f t="shared" si="20"/>
        <v>0</v>
      </c>
      <c r="K358" s="45" cm="1">
        <f t="array" ref="K358">IF(50&gt;H358,IF(I358="Nej",H358,(1-J358)*H358),IF(200&gt;H358,IF(I358="Nej",MAX(0,H358-75),MAX(0,MIN(H358-50,H358*(1-J358)))),IF(I358="Nej",MIN(IF(B358="Sjö",200,IF(B358="Flyg",500,X))*(1-J358),MAX(0,H358-75)),MIN(IF(B358="Sjö",200,IF(B358="Flyg",500,X))*(1-J358),MAX(0,H358-50)))))</f>
        <v>0</v>
      </c>
      <c r="L358" s="46">
        <f t="shared" si="21"/>
        <v>0</v>
      </c>
      <c r="M358" s="37" t="str">
        <f t="shared" si="22"/>
        <v/>
      </c>
      <c r="N358" s="38" t="str">
        <f t="shared" si="23"/>
        <v/>
      </c>
    </row>
    <row r="359" spans="2:14" x14ac:dyDescent="0.3">
      <c r="B359" s="1"/>
      <c r="G359" s="16"/>
      <c r="J359" s="40">
        <f t="shared" si="20"/>
        <v>0</v>
      </c>
      <c r="K359" s="45" cm="1">
        <f t="array" ref="K359">IF(50&gt;H359,IF(I359="Nej",H359,(1-J359)*H359),IF(200&gt;H359,IF(I359="Nej",MAX(0,H359-75),MAX(0,MIN(H359-50,H359*(1-J359)))),IF(I359="Nej",MIN(IF(B359="Sjö",200,IF(B359="Flyg",500,X))*(1-J359),MAX(0,H359-75)),MIN(IF(B359="Sjö",200,IF(B359="Flyg",500,X))*(1-J359),MAX(0,H359-50)))))</f>
        <v>0</v>
      </c>
      <c r="L359" s="46">
        <f t="shared" si="21"/>
        <v>0</v>
      </c>
      <c r="M359" s="37" t="str">
        <f t="shared" si="22"/>
        <v/>
      </c>
      <c r="N359" s="38" t="str">
        <f t="shared" si="23"/>
        <v/>
      </c>
    </row>
    <row r="360" spans="2:14" x14ac:dyDescent="0.3">
      <c r="B360" s="1"/>
      <c r="G360" s="16"/>
      <c r="J360" s="40">
        <f t="shared" si="20"/>
        <v>0</v>
      </c>
      <c r="K360" s="45" cm="1">
        <f t="array" ref="K360">IF(50&gt;H360,IF(I360="Nej",H360,(1-J360)*H360),IF(200&gt;H360,IF(I360="Nej",MAX(0,H360-75),MAX(0,MIN(H360-50,H360*(1-J360)))),IF(I360="Nej",MIN(IF(B360="Sjö",200,IF(B360="Flyg",500,X))*(1-J360),MAX(0,H360-75)),MIN(IF(B360="Sjö",200,IF(B360="Flyg",500,X))*(1-J360),MAX(0,H360-50)))))</f>
        <v>0</v>
      </c>
      <c r="L360" s="46">
        <f t="shared" si="21"/>
        <v>0</v>
      </c>
      <c r="M360" s="37" t="str">
        <f t="shared" si="22"/>
        <v/>
      </c>
      <c r="N360" s="38" t="str">
        <f t="shared" si="23"/>
        <v/>
      </c>
    </row>
    <row r="361" spans="2:14" x14ac:dyDescent="0.3">
      <c r="B361" s="1"/>
      <c r="G361" s="16"/>
      <c r="J361" s="40">
        <f t="shared" si="20"/>
        <v>0</v>
      </c>
      <c r="K361" s="45" cm="1">
        <f t="array" ref="K361">IF(50&gt;H361,IF(I361="Nej",H361,(1-J361)*H361),IF(200&gt;H361,IF(I361="Nej",MAX(0,H361-75),MAX(0,MIN(H361-50,H361*(1-J361)))),IF(I361="Nej",MIN(IF(B361="Sjö",200,IF(B361="Flyg",500,X))*(1-J361),MAX(0,H361-75)),MIN(IF(B361="Sjö",200,IF(B361="Flyg",500,X))*(1-J361),MAX(0,H361-50)))))</f>
        <v>0</v>
      </c>
      <c r="L361" s="46">
        <f t="shared" si="21"/>
        <v>0</v>
      </c>
      <c r="M361" s="37" t="str">
        <f t="shared" si="22"/>
        <v/>
      </c>
      <c r="N361" s="38" t="str">
        <f t="shared" si="23"/>
        <v/>
      </c>
    </row>
    <row r="362" spans="2:14" x14ac:dyDescent="0.3">
      <c r="B362" s="1"/>
      <c r="G362" s="16"/>
      <c r="J362" s="40">
        <f t="shared" si="20"/>
        <v>0</v>
      </c>
      <c r="K362" s="45" cm="1">
        <f t="array" ref="K362">IF(50&gt;H362,IF(I362="Nej",H362,(1-J362)*H362),IF(200&gt;H362,IF(I362="Nej",MAX(0,H362-75),MAX(0,MIN(H362-50,H362*(1-J362)))),IF(I362="Nej",MIN(IF(B362="Sjö",200,IF(B362="Flyg",500,X))*(1-J362),MAX(0,H362-75)),MIN(IF(B362="Sjö",200,IF(B362="Flyg",500,X))*(1-J362),MAX(0,H362-50)))))</f>
        <v>0</v>
      </c>
      <c r="L362" s="46">
        <f t="shared" si="21"/>
        <v>0</v>
      </c>
      <c r="M362" s="37" t="str">
        <f t="shared" si="22"/>
        <v/>
      </c>
      <c r="N362" s="38" t="str">
        <f t="shared" si="23"/>
        <v/>
      </c>
    </row>
    <row r="363" spans="2:14" x14ac:dyDescent="0.3">
      <c r="B363" s="1"/>
      <c r="G363" s="16"/>
      <c r="J363" s="40">
        <f t="shared" si="20"/>
        <v>0</v>
      </c>
      <c r="K363" s="45" cm="1">
        <f t="array" ref="K363">IF(50&gt;H363,IF(I363="Nej",H363,(1-J363)*H363),IF(200&gt;H363,IF(I363="Nej",MAX(0,H363-75),MAX(0,MIN(H363-50,H363*(1-J363)))),IF(I363="Nej",MIN(IF(B363="Sjö",200,IF(B363="Flyg",500,X))*(1-J363),MAX(0,H363-75)),MIN(IF(B363="Sjö",200,IF(B363="Flyg",500,X))*(1-J363),MAX(0,H363-50)))))</f>
        <v>0</v>
      </c>
      <c r="L363" s="46">
        <f t="shared" si="21"/>
        <v>0</v>
      </c>
      <c r="M363" s="37" t="str">
        <f t="shared" si="22"/>
        <v/>
      </c>
      <c r="N363" s="38" t="str">
        <f t="shared" si="23"/>
        <v/>
      </c>
    </row>
    <row r="364" spans="2:14" x14ac:dyDescent="0.3">
      <c r="B364" s="1"/>
      <c r="G364" s="16"/>
      <c r="J364" s="40">
        <f t="shared" si="20"/>
        <v>0</v>
      </c>
      <c r="K364" s="45" cm="1">
        <f t="array" ref="K364">IF(50&gt;H364,IF(I364="Nej",H364,(1-J364)*H364),IF(200&gt;H364,IF(I364="Nej",MAX(0,H364-75),MAX(0,MIN(H364-50,H364*(1-J364)))),IF(I364="Nej",MIN(IF(B364="Sjö",200,IF(B364="Flyg",500,X))*(1-J364),MAX(0,H364-75)),MIN(IF(B364="Sjö",200,IF(B364="Flyg",500,X))*(1-J364),MAX(0,H364-50)))))</f>
        <v>0</v>
      </c>
      <c r="L364" s="46">
        <f t="shared" si="21"/>
        <v>0</v>
      </c>
      <c r="M364" s="37" t="str">
        <f t="shared" si="22"/>
        <v/>
      </c>
      <c r="N364" s="38" t="str">
        <f t="shared" si="23"/>
        <v/>
      </c>
    </row>
    <row r="365" spans="2:14" x14ac:dyDescent="0.3">
      <c r="B365" s="1"/>
      <c r="G365" s="16"/>
      <c r="J365" s="40">
        <f t="shared" si="20"/>
        <v>0</v>
      </c>
      <c r="K365" s="45" cm="1">
        <f t="array" ref="K365">IF(50&gt;H365,IF(I365="Nej",H365,(1-J365)*H365),IF(200&gt;H365,IF(I365="Nej",MAX(0,H365-75),MAX(0,MIN(H365-50,H365*(1-J365)))),IF(I365="Nej",MIN(IF(B365="Sjö",200,IF(B365="Flyg",500,X))*(1-J365),MAX(0,H365-75)),MIN(IF(B365="Sjö",200,IF(B365="Flyg",500,X))*(1-J365),MAX(0,H365-50)))))</f>
        <v>0</v>
      </c>
      <c r="L365" s="46">
        <f t="shared" si="21"/>
        <v>0</v>
      </c>
      <c r="M365" s="37" t="str">
        <f t="shared" si="22"/>
        <v/>
      </c>
      <c r="N365" s="38" t="str">
        <f t="shared" si="23"/>
        <v/>
      </c>
    </row>
    <row r="366" spans="2:14" x14ac:dyDescent="0.3">
      <c r="B366" s="1"/>
      <c r="G366" s="16"/>
      <c r="J366" s="40">
        <f t="shared" si="20"/>
        <v>0</v>
      </c>
      <c r="K366" s="45" cm="1">
        <f t="array" ref="K366">IF(50&gt;H366,IF(I366="Nej",H366,(1-J366)*H366),IF(200&gt;H366,IF(I366="Nej",MAX(0,H366-75),MAX(0,MIN(H366-50,H366*(1-J366)))),IF(I366="Nej",MIN(IF(B366="Sjö",200,IF(B366="Flyg",500,X))*(1-J366),MAX(0,H366-75)),MIN(IF(B366="Sjö",200,IF(B366="Flyg",500,X))*(1-J366),MAX(0,H366-50)))))</f>
        <v>0</v>
      </c>
      <c r="L366" s="46">
        <f t="shared" si="21"/>
        <v>0</v>
      </c>
      <c r="M366" s="37" t="str">
        <f t="shared" si="22"/>
        <v/>
      </c>
      <c r="N366" s="38" t="str">
        <f t="shared" si="23"/>
        <v/>
      </c>
    </row>
    <row r="367" spans="2:14" x14ac:dyDescent="0.3">
      <c r="B367" s="1"/>
      <c r="G367" s="16"/>
      <c r="J367" s="40">
        <f t="shared" si="20"/>
        <v>0</v>
      </c>
      <c r="K367" s="45" cm="1">
        <f t="array" ref="K367">IF(50&gt;H367,IF(I367="Nej",H367,(1-J367)*H367),IF(200&gt;H367,IF(I367="Nej",MAX(0,H367-75),MAX(0,MIN(H367-50,H367*(1-J367)))),IF(I367="Nej",MIN(IF(B367="Sjö",200,IF(B367="Flyg",500,X))*(1-J367),MAX(0,H367-75)),MIN(IF(B367="Sjö",200,IF(B367="Flyg",500,X))*(1-J367),MAX(0,H367-50)))))</f>
        <v>0</v>
      </c>
      <c r="L367" s="46">
        <f t="shared" si="21"/>
        <v>0</v>
      </c>
      <c r="M367" s="37" t="str">
        <f t="shared" si="22"/>
        <v/>
      </c>
      <c r="N367" s="38" t="str">
        <f t="shared" si="23"/>
        <v/>
      </c>
    </row>
    <row r="368" spans="2:14" x14ac:dyDescent="0.3">
      <c r="B368" s="1"/>
      <c r="G368" s="16"/>
      <c r="J368" s="40">
        <f t="shared" si="20"/>
        <v>0</v>
      </c>
      <c r="K368" s="45" cm="1">
        <f t="array" ref="K368">IF(50&gt;H368,IF(I368="Nej",H368,(1-J368)*H368),IF(200&gt;H368,IF(I368="Nej",MAX(0,H368-75),MAX(0,MIN(H368-50,H368*(1-J368)))),IF(I368="Nej",MIN(IF(B368="Sjö",200,IF(B368="Flyg",500,X))*(1-J368),MAX(0,H368-75)),MIN(IF(B368="Sjö",200,IF(B368="Flyg",500,X))*(1-J368),MAX(0,H368-50)))))</f>
        <v>0</v>
      </c>
      <c r="L368" s="46">
        <f t="shared" si="21"/>
        <v>0</v>
      </c>
      <c r="M368" s="37" t="str">
        <f t="shared" si="22"/>
        <v/>
      </c>
      <c r="N368" s="38" t="str">
        <f t="shared" si="23"/>
        <v/>
      </c>
    </row>
    <row r="369" spans="2:14" x14ac:dyDescent="0.3">
      <c r="B369" s="1"/>
      <c r="G369" s="16"/>
      <c r="J369" s="40">
        <f t="shared" si="20"/>
        <v>0</v>
      </c>
      <c r="K369" s="45" cm="1">
        <f t="array" ref="K369">IF(50&gt;H369,IF(I369="Nej",H369,(1-J369)*H369),IF(200&gt;H369,IF(I369="Nej",MAX(0,H369-75),MAX(0,MIN(H369-50,H369*(1-J369)))),IF(I369="Nej",MIN(IF(B369="Sjö",200,IF(B369="Flyg",500,X))*(1-J369),MAX(0,H369-75)),MIN(IF(B369="Sjö",200,IF(B369="Flyg",500,X))*(1-J369),MAX(0,H369-50)))))</f>
        <v>0</v>
      </c>
      <c r="L369" s="46">
        <f t="shared" si="21"/>
        <v>0</v>
      </c>
      <c r="M369" s="37" t="str">
        <f t="shared" si="22"/>
        <v/>
      </c>
      <c r="N369" s="38" t="str">
        <f t="shared" si="23"/>
        <v/>
      </c>
    </row>
    <row r="370" spans="2:14" x14ac:dyDescent="0.3">
      <c r="B370" s="1"/>
      <c r="G370" s="16"/>
      <c r="J370" s="40">
        <f t="shared" si="20"/>
        <v>0</v>
      </c>
      <c r="K370" s="45" cm="1">
        <f t="array" ref="K370">IF(50&gt;H370,IF(I370="Nej",H370,(1-J370)*H370),IF(200&gt;H370,IF(I370="Nej",MAX(0,H370-75),MAX(0,MIN(H370-50,H370*(1-J370)))),IF(I370="Nej",MIN(IF(B370="Sjö",200,IF(B370="Flyg",500,X))*(1-J370),MAX(0,H370-75)),MIN(IF(B370="Sjö",200,IF(B370="Flyg",500,X))*(1-J370),MAX(0,H370-50)))))</f>
        <v>0</v>
      </c>
      <c r="L370" s="46">
        <f t="shared" si="21"/>
        <v>0</v>
      </c>
      <c r="M370" s="37" t="str">
        <f t="shared" si="22"/>
        <v/>
      </c>
      <c r="N370" s="38" t="str">
        <f t="shared" si="23"/>
        <v/>
      </c>
    </row>
    <row r="371" spans="2:14" x14ac:dyDescent="0.3">
      <c r="B371" s="1"/>
      <c r="G371" s="16"/>
      <c r="J371" s="40">
        <f t="shared" si="20"/>
        <v>0</v>
      </c>
      <c r="K371" s="45" cm="1">
        <f t="array" ref="K371">IF(50&gt;H371,IF(I371="Nej",H371,(1-J371)*H371),IF(200&gt;H371,IF(I371="Nej",MAX(0,H371-75),MAX(0,MIN(H371-50,H371*(1-J371)))),IF(I371="Nej",MIN(IF(B371="Sjö",200,IF(B371="Flyg",500,X))*(1-J371),MAX(0,H371-75)),MIN(IF(B371="Sjö",200,IF(B371="Flyg",500,X))*(1-J371),MAX(0,H371-50)))))</f>
        <v>0</v>
      </c>
      <c r="L371" s="46">
        <f t="shared" si="21"/>
        <v>0</v>
      </c>
      <c r="M371" s="37" t="str">
        <f t="shared" si="22"/>
        <v/>
      </c>
      <c r="N371" s="38" t="str">
        <f t="shared" si="23"/>
        <v/>
      </c>
    </row>
    <row r="372" spans="2:14" x14ac:dyDescent="0.3">
      <c r="B372" s="1"/>
      <c r="G372" s="16"/>
      <c r="J372" s="40">
        <f t="shared" si="20"/>
        <v>0</v>
      </c>
      <c r="K372" s="45" cm="1">
        <f t="array" ref="K372">IF(50&gt;H372,IF(I372="Nej",H372,(1-J372)*H372),IF(200&gt;H372,IF(I372="Nej",MAX(0,H372-75),MAX(0,MIN(H372-50,H372*(1-J372)))),IF(I372="Nej",MIN(IF(B372="Sjö",200,IF(B372="Flyg",500,X))*(1-J372),MAX(0,H372-75)),MIN(IF(B372="Sjö",200,IF(B372="Flyg",500,X))*(1-J372),MAX(0,H372-50)))))</f>
        <v>0</v>
      </c>
      <c r="L372" s="46">
        <f t="shared" si="21"/>
        <v>0</v>
      </c>
      <c r="M372" s="37" t="str">
        <f t="shared" si="22"/>
        <v/>
      </c>
      <c r="N372" s="38" t="str">
        <f t="shared" si="23"/>
        <v/>
      </c>
    </row>
    <row r="373" spans="2:14" x14ac:dyDescent="0.3">
      <c r="B373" s="1"/>
      <c r="G373" s="16"/>
      <c r="J373" s="40">
        <f t="shared" si="20"/>
        <v>0</v>
      </c>
      <c r="K373" s="45" cm="1">
        <f t="array" ref="K373">IF(50&gt;H373,IF(I373="Nej",H373,(1-J373)*H373),IF(200&gt;H373,IF(I373="Nej",MAX(0,H373-75),MAX(0,MIN(H373-50,H373*(1-J373)))),IF(I373="Nej",MIN(IF(B373="Sjö",200,IF(B373="Flyg",500,X))*(1-J373),MAX(0,H373-75)),MIN(IF(B373="Sjö",200,IF(B373="Flyg",500,X))*(1-J373),MAX(0,H373-50)))))</f>
        <v>0</v>
      </c>
      <c r="L373" s="46">
        <f t="shared" si="21"/>
        <v>0</v>
      </c>
      <c r="M373" s="37" t="str">
        <f t="shared" si="22"/>
        <v/>
      </c>
      <c r="N373" s="38" t="str">
        <f t="shared" si="23"/>
        <v/>
      </c>
    </row>
    <row r="374" spans="2:14" x14ac:dyDescent="0.3">
      <c r="B374" s="1"/>
      <c r="G374" s="16"/>
      <c r="J374" s="40">
        <f t="shared" si="20"/>
        <v>0</v>
      </c>
      <c r="K374" s="45" cm="1">
        <f t="array" ref="K374">IF(50&gt;H374,IF(I374="Nej",H374,(1-J374)*H374),IF(200&gt;H374,IF(I374="Nej",MAX(0,H374-75),MAX(0,MIN(H374-50,H374*(1-J374)))),IF(I374="Nej",MIN(IF(B374="Sjö",200,IF(B374="Flyg",500,X))*(1-J374),MAX(0,H374-75)),MIN(IF(B374="Sjö",200,IF(B374="Flyg",500,X))*(1-J374),MAX(0,H374-50)))))</f>
        <v>0</v>
      </c>
      <c r="L374" s="46">
        <f t="shared" si="21"/>
        <v>0</v>
      </c>
      <c r="M374" s="37" t="str">
        <f t="shared" si="22"/>
        <v/>
      </c>
      <c r="N374" s="38" t="str">
        <f t="shared" si="23"/>
        <v/>
      </c>
    </row>
    <row r="375" spans="2:14" x14ac:dyDescent="0.3">
      <c r="B375" s="1"/>
      <c r="G375" s="16"/>
      <c r="J375" s="40">
        <f t="shared" si="20"/>
        <v>0</v>
      </c>
      <c r="K375" s="45" cm="1">
        <f t="array" ref="K375">IF(50&gt;H375,IF(I375="Nej",H375,(1-J375)*H375),IF(200&gt;H375,IF(I375="Nej",MAX(0,H375-75),MAX(0,MIN(H375-50,H375*(1-J375)))),IF(I375="Nej",MIN(IF(B375="Sjö",200,IF(B375="Flyg",500,X))*(1-J375),MAX(0,H375-75)),MIN(IF(B375="Sjö",200,IF(B375="Flyg",500,X))*(1-J375),MAX(0,H375-50)))))</f>
        <v>0</v>
      </c>
      <c r="L375" s="46">
        <f t="shared" si="21"/>
        <v>0</v>
      </c>
      <c r="M375" s="37" t="str">
        <f t="shared" si="22"/>
        <v/>
      </c>
      <c r="N375" s="38" t="str">
        <f t="shared" si="23"/>
        <v/>
      </c>
    </row>
    <row r="376" spans="2:14" x14ac:dyDescent="0.3">
      <c r="B376" s="1"/>
      <c r="G376" s="16"/>
      <c r="J376" s="40">
        <f t="shared" si="20"/>
        <v>0</v>
      </c>
      <c r="K376" s="45" cm="1">
        <f t="array" ref="K376">IF(50&gt;H376,IF(I376="Nej",H376,(1-J376)*H376),IF(200&gt;H376,IF(I376="Nej",MAX(0,H376-75),MAX(0,MIN(H376-50,H376*(1-J376)))),IF(I376="Nej",MIN(IF(B376="Sjö",200,IF(B376="Flyg",500,X))*(1-J376),MAX(0,H376-75)),MIN(IF(B376="Sjö",200,IF(B376="Flyg",500,X))*(1-J376),MAX(0,H376-50)))))</f>
        <v>0</v>
      </c>
      <c r="L376" s="46">
        <f t="shared" si="21"/>
        <v>0</v>
      </c>
      <c r="M376" s="37" t="str">
        <f t="shared" si="22"/>
        <v/>
      </c>
      <c r="N376" s="38" t="str">
        <f t="shared" si="23"/>
        <v/>
      </c>
    </row>
    <row r="377" spans="2:14" x14ac:dyDescent="0.3">
      <c r="B377" s="1"/>
      <c r="G377" s="16"/>
      <c r="J377" s="40">
        <f t="shared" si="20"/>
        <v>0</v>
      </c>
      <c r="K377" s="45" cm="1">
        <f t="array" ref="K377">IF(50&gt;H377,IF(I377="Nej",H377,(1-J377)*H377),IF(200&gt;H377,IF(I377="Nej",MAX(0,H377-75),MAX(0,MIN(H377-50,H377*(1-J377)))),IF(I377="Nej",MIN(IF(B377="Sjö",200,IF(B377="Flyg",500,X))*(1-J377),MAX(0,H377-75)),MIN(IF(B377="Sjö",200,IF(B377="Flyg",500,X))*(1-J377),MAX(0,H377-50)))))</f>
        <v>0</v>
      </c>
      <c r="L377" s="46">
        <f t="shared" si="21"/>
        <v>0</v>
      </c>
      <c r="M377" s="37" t="str">
        <f t="shared" si="22"/>
        <v/>
      </c>
      <c r="N377" s="38" t="str">
        <f t="shared" si="23"/>
        <v/>
      </c>
    </row>
    <row r="378" spans="2:14" x14ac:dyDescent="0.3">
      <c r="B378" s="1"/>
      <c r="G378" s="16"/>
      <c r="J378" s="40">
        <f t="shared" si="20"/>
        <v>0</v>
      </c>
      <c r="K378" s="45" cm="1">
        <f t="array" ref="K378">IF(50&gt;H378,IF(I378="Nej",H378,(1-J378)*H378),IF(200&gt;H378,IF(I378="Nej",MAX(0,H378-75),MAX(0,MIN(H378-50,H378*(1-J378)))),IF(I378="Nej",MIN(IF(B378="Sjö",200,IF(B378="Flyg",500,X))*(1-J378),MAX(0,H378-75)),MIN(IF(B378="Sjö",200,IF(B378="Flyg",500,X))*(1-J378),MAX(0,H378-50)))))</f>
        <v>0</v>
      </c>
      <c r="L378" s="46">
        <f t="shared" si="21"/>
        <v>0</v>
      </c>
      <c r="M378" s="37" t="str">
        <f t="shared" si="22"/>
        <v/>
      </c>
      <c r="N378" s="38" t="str">
        <f t="shared" si="23"/>
        <v/>
      </c>
    </row>
    <row r="379" spans="2:14" x14ac:dyDescent="0.3">
      <c r="B379" s="1"/>
      <c r="G379" s="16"/>
      <c r="J379" s="40">
        <f t="shared" si="20"/>
        <v>0</v>
      </c>
      <c r="K379" s="45" cm="1">
        <f t="array" ref="K379">IF(50&gt;H379,IF(I379="Nej",H379,(1-J379)*H379),IF(200&gt;H379,IF(I379="Nej",MAX(0,H379-75),MAX(0,MIN(H379-50,H379*(1-J379)))),IF(I379="Nej",MIN(IF(B379="Sjö",200,IF(B379="Flyg",500,X))*(1-J379),MAX(0,H379-75)),MIN(IF(B379="Sjö",200,IF(B379="Flyg",500,X))*(1-J379),MAX(0,H379-50)))))</f>
        <v>0</v>
      </c>
      <c r="L379" s="46">
        <f t="shared" si="21"/>
        <v>0</v>
      </c>
      <c r="M379" s="37" t="str">
        <f t="shared" si="22"/>
        <v/>
      </c>
      <c r="N379" s="38" t="str">
        <f t="shared" si="23"/>
        <v/>
      </c>
    </row>
    <row r="380" spans="2:14" x14ac:dyDescent="0.3">
      <c r="B380" s="1"/>
      <c r="G380" s="16"/>
      <c r="J380" s="40">
        <f t="shared" si="20"/>
        <v>0</v>
      </c>
      <c r="K380" s="45" cm="1">
        <f t="array" ref="K380">IF(50&gt;H380,IF(I380="Nej",H380,(1-J380)*H380),IF(200&gt;H380,IF(I380="Nej",MAX(0,H380-75),MAX(0,MIN(H380-50,H380*(1-J380)))),IF(I380="Nej",MIN(IF(B380="Sjö",200,IF(B380="Flyg",500,X))*(1-J380),MAX(0,H380-75)),MIN(IF(B380="Sjö",200,IF(B380="Flyg",500,X))*(1-J380),MAX(0,H380-50)))))</f>
        <v>0</v>
      </c>
      <c r="L380" s="46">
        <f t="shared" si="21"/>
        <v>0</v>
      </c>
      <c r="M380" s="37" t="str">
        <f t="shared" si="22"/>
        <v/>
      </c>
      <c r="N380" s="38" t="str">
        <f t="shared" si="23"/>
        <v/>
      </c>
    </row>
    <row r="381" spans="2:14" x14ac:dyDescent="0.3">
      <c r="B381" s="1"/>
      <c r="G381" s="16"/>
      <c r="J381" s="40">
        <f t="shared" si="20"/>
        <v>0</v>
      </c>
      <c r="K381" s="45" cm="1">
        <f t="array" ref="K381">IF(50&gt;H381,IF(I381="Nej",H381,(1-J381)*H381),IF(200&gt;H381,IF(I381="Nej",MAX(0,H381-75),MAX(0,MIN(H381-50,H381*(1-J381)))),IF(I381="Nej",MIN(IF(B381="Sjö",200,IF(B381="Flyg",500,X))*(1-J381),MAX(0,H381-75)),MIN(IF(B381="Sjö",200,IF(B381="Flyg",500,X))*(1-J381),MAX(0,H381-50)))))</f>
        <v>0</v>
      </c>
      <c r="L381" s="46">
        <f t="shared" si="21"/>
        <v>0</v>
      </c>
      <c r="M381" s="37" t="str">
        <f t="shared" si="22"/>
        <v/>
      </c>
      <c r="N381" s="38" t="str">
        <f t="shared" si="23"/>
        <v/>
      </c>
    </row>
    <row r="382" spans="2:14" x14ac:dyDescent="0.3">
      <c r="B382" s="1"/>
      <c r="G382" s="16"/>
      <c r="J382" s="40">
        <f t="shared" si="20"/>
        <v>0</v>
      </c>
      <c r="K382" s="45" cm="1">
        <f t="array" ref="K382">IF(50&gt;H382,IF(I382="Nej",H382,(1-J382)*H382),IF(200&gt;H382,IF(I382="Nej",MAX(0,H382-75),MAX(0,MIN(H382-50,H382*(1-J382)))),IF(I382="Nej",MIN(IF(B382="Sjö",200,IF(B382="Flyg",500,X))*(1-J382),MAX(0,H382-75)),MIN(IF(B382="Sjö",200,IF(B382="Flyg",500,X))*(1-J382),MAX(0,H382-50)))))</f>
        <v>0</v>
      </c>
      <c r="L382" s="46">
        <f t="shared" si="21"/>
        <v>0</v>
      </c>
      <c r="M382" s="37" t="str">
        <f t="shared" si="22"/>
        <v/>
      </c>
      <c r="N382" s="38" t="str">
        <f t="shared" si="23"/>
        <v/>
      </c>
    </row>
    <row r="383" spans="2:14" x14ac:dyDescent="0.3">
      <c r="B383" s="1"/>
      <c r="G383" s="16"/>
      <c r="J383" s="40">
        <f t="shared" si="20"/>
        <v>0</v>
      </c>
      <c r="K383" s="45" cm="1">
        <f t="array" ref="K383">IF(50&gt;H383,IF(I383="Nej",H383,(1-J383)*H383),IF(200&gt;H383,IF(I383="Nej",MAX(0,H383-75),MAX(0,MIN(H383-50,H383*(1-J383)))),IF(I383="Nej",MIN(IF(B383="Sjö",200,IF(B383="Flyg",500,X))*(1-J383),MAX(0,H383-75)),MIN(IF(B383="Sjö",200,IF(B383="Flyg",500,X))*(1-J383),MAX(0,H383-50)))))</f>
        <v>0</v>
      </c>
      <c r="L383" s="46">
        <f t="shared" si="21"/>
        <v>0</v>
      </c>
      <c r="M383" s="37" t="str">
        <f t="shared" si="22"/>
        <v/>
      </c>
      <c r="N383" s="38" t="str">
        <f t="shared" si="23"/>
        <v/>
      </c>
    </row>
    <row r="384" spans="2:14" x14ac:dyDescent="0.3">
      <c r="B384" s="1"/>
      <c r="G384" s="16"/>
      <c r="J384" s="40">
        <f t="shared" si="20"/>
        <v>0</v>
      </c>
      <c r="K384" s="45" cm="1">
        <f t="array" ref="K384">IF(50&gt;H384,IF(I384="Nej",H384,(1-J384)*H384),IF(200&gt;H384,IF(I384="Nej",MAX(0,H384-75),MAX(0,MIN(H384-50,H384*(1-J384)))),IF(I384="Nej",MIN(IF(B384="Sjö",200,IF(B384="Flyg",500,X))*(1-J384),MAX(0,H384-75)),MIN(IF(B384="Sjö",200,IF(B384="Flyg",500,X))*(1-J384),MAX(0,H384-50)))))</f>
        <v>0</v>
      </c>
      <c r="L384" s="46">
        <f t="shared" si="21"/>
        <v>0</v>
      </c>
      <c r="M384" s="37" t="str">
        <f t="shared" si="22"/>
        <v/>
      </c>
      <c r="N384" s="38" t="str">
        <f t="shared" si="23"/>
        <v/>
      </c>
    </row>
    <row r="385" spans="2:14" x14ac:dyDescent="0.3">
      <c r="B385" s="1"/>
      <c r="G385" s="16"/>
      <c r="J385" s="40">
        <f t="shared" si="20"/>
        <v>0</v>
      </c>
      <c r="K385" s="45" cm="1">
        <f t="array" ref="K385">IF(50&gt;H385,IF(I385="Nej",H385,(1-J385)*H385),IF(200&gt;H385,IF(I385="Nej",MAX(0,H385-75),MAX(0,MIN(H385-50,H385*(1-J385)))),IF(I385="Nej",MIN(IF(B385="Sjö",200,IF(B385="Flyg",500,X))*(1-J385),MAX(0,H385-75)),MIN(IF(B385="Sjö",200,IF(B385="Flyg",500,X))*(1-J385),MAX(0,H385-50)))))</f>
        <v>0</v>
      </c>
      <c r="L385" s="46">
        <f t="shared" si="21"/>
        <v>0</v>
      </c>
      <c r="M385" s="37" t="str">
        <f t="shared" si="22"/>
        <v/>
      </c>
      <c r="N385" s="38" t="str">
        <f t="shared" si="23"/>
        <v/>
      </c>
    </row>
    <row r="386" spans="2:14" x14ac:dyDescent="0.3">
      <c r="B386" s="1"/>
      <c r="G386" s="16"/>
      <c r="J386" s="40">
        <f t="shared" si="20"/>
        <v>0</v>
      </c>
      <c r="K386" s="45" cm="1">
        <f t="array" ref="K386">IF(50&gt;H386,IF(I386="Nej",H386,(1-J386)*H386),IF(200&gt;H386,IF(I386="Nej",MAX(0,H386-75),MAX(0,MIN(H386-50,H386*(1-J386)))),IF(I386="Nej",MIN(IF(B386="Sjö",200,IF(B386="Flyg",500,X))*(1-J386),MAX(0,H386-75)),MIN(IF(B386="Sjö",200,IF(B386="Flyg",500,X))*(1-J386),MAX(0,H386-50)))))</f>
        <v>0</v>
      </c>
      <c r="L386" s="46">
        <f t="shared" si="21"/>
        <v>0</v>
      </c>
      <c r="M386" s="37" t="str">
        <f t="shared" si="22"/>
        <v/>
      </c>
      <c r="N386" s="38" t="str">
        <f t="shared" si="23"/>
        <v/>
      </c>
    </row>
    <row r="387" spans="2:14" x14ac:dyDescent="0.3">
      <c r="B387" s="1"/>
      <c r="G387" s="16"/>
      <c r="J387" s="40">
        <f t="shared" si="20"/>
        <v>0</v>
      </c>
      <c r="K387" s="45" cm="1">
        <f t="array" ref="K387">IF(50&gt;H387,IF(I387="Nej",H387,(1-J387)*H387),IF(200&gt;H387,IF(I387="Nej",MAX(0,H387-75),MAX(0,MIN(H387-50,H387*(1-J387)))),IF(I387="Nej",MIN(IF(B387="Sjö",200,IF(B387="Flyg",500,X))*(1-J387),MAX(0,H387-75)),MIN(IF(B387="Sjö",200,IF(B387="Flyg",500,X))*(1-J387),MAX(0,H387-50)))))</f>
        <v>0</v>
      </c>
      <c r="L387" s="46">
        <f t="shared" si="21"/>
        <v>0</v>
      </c>
      <c r="M387" s="37" t="str">
        <f t="shared" si="22"/>
        <v/>
      </c>
      <c r="N387" s="38" t="str">
        <f t="shared" si="23"/>
        <v/>
      </c>
    </row>
    <row r="388" spans="2:14" x14ac:dyDescent="0.3">
      <c r="B388" s="1"/>
      <c r="G388" s="16"/>
      <c r="J388" s="40">
        <f t="shared" si="20"/>
        <v>0</v>
      </c>
      <c r="K388" s="45" cm="1">
        <f t="array" ref="K388">IF(50&gt;H388,IF(I388="Nej",H388,(1-J388)*H388),IF(200&gt;H388,IF(I388="Nej",MAX(0,H388-75),MAX(0,MIN(H388-50,H388*(1-J388)))),IF(I388="Nej",MIN(IF(B388="Sjö",200,IF(B388="Flyg",500,X))*(1-J388),MAX(0,H388-75)),MIN(IF(B388="Sjö",200,IF(B388="Flyg",500,X))*(1-J388),MAX(0,H388-50)))))</f>
        <v>0</v>
      </c>
      <c r="L388" s="46">
        <f t="shared" si="21"/>
        <v>0</v>
      </c>
      <c r="M388" s="37" t="str">
        <f t="shared" si="22"/>
        <v/>
      </c>
      <c r="N388" s="38" t="str">
        <f t="shared" si="23"/>
        <v/>
      </c>
    </row>
    <row r="389" spans="2:14" x14ac:dyDescent="0.3">
      <c r="B389" s="1"/>
      <c r="G389" s="16"/>
      <c r="J389" s="40">
        <f t="shared" si="20"/>
        <v>0</v>
      </c>
      <c r="K389" s="45" cm="1">
        <f t="array" ref="K389">IF(50&gt;H389,IF(I389="Nej",H389,(1-J389)*H389),IF(200&gt;H389,IF(I389="Nej",MAX(0,H389-75),MAX(0,MIN(H389-50,H389*(1-J389)))),IF(I389="Nej",MIN(IF(B389="Sjö",200,IF(B389="Flyg",500,X))*(1-J389),MAX(0,H389-75)),MIN(IF(B389="Sjö",200,IF(B389="Flyg",500,X))*(1-J389),MAX(0,H389-50)))))</f>
        <v>0</v>
      </c>
      <c r="L389" s="46">
        <f t="shared" si="21"/>
        <v>0</v>
      </c>
      <c r="M389" s="37" t="str">
        <f t="shared" si="22"/>
        <v/>
      </c>
      <c r="N389" s="38" t="str">
        <f t="shared" si="23"/>
        <v/>
      </c>
    </row>
    <row r="390" spans="2:14" x14ac:dyDescent="0.3">
      <c r="B390" s="1"/>
      <c r="G390" s="16"/>
      <c r="J390" s="40">
        <f t="shared" si="20"/>
        <v>0</v>
      </c>
      <c r="K390" s="45" cm="1">
        <f t="array" ref="K390">IF(50&gt;H390,IF(I390="Nej",H390,(1-J390)*H390),IF(200&gt;H390,IF(I390="Nej",MAX(0,H390-75),MAX(0,MIN(H390-50,H390*(1-J390)))),IF(I390="Nej",MIN(IF(B390="Sjö",200,IF(B390="Flyg",500,X))*(1-J390),MAX(0,H390-75)),MIN(IF(B390="Sjö",200,IF(B390="Flyg",500,X))*(1-J390),MAX(0,H390-50)))))</f>
        <v>0</v>
      </c>
      <c r="L390" s="46">
        <f t="shared" si="21"/>
        <v>0</v>
      </c>
      <c r="M390" s="37" t="str">
        <f t="shared" si="22"/>
        <v/>
      </c>
      <c r="N390" s="38" t="str">
        <f t="shared" si="23"/>
        <v/>
      </c>
    </row>
    <row r="391" spans="2:14" x14ac:dyDescent="0.3">
      <c r="B391" s="1"/>
      <c r="G391" s="16"/>
      <c r="J391" s="40">
        <f t="shared" si="20"/>
        <v>0</v>
      </c>
      <c r="K391" s="45" cm="1">
        <f t="array" ref="K391">IF(50&gt;H391,IF(I391="Nej",H391,(1-J391)*H391),IF(200&gt;H391,IF(I391="Nej",MAX(0,H391-75),MAX(0,MIN(H391-50,H391*(1-J391)))),IF(I391="Nej",MIN(IF(B391="Sjö",200,IF(B391="Flyg",500,X))*(1-J391),MAX(0,H391-75)),MIN(IF(B391="Sjö",200,IF(B391="Flyg",500,X))*(1-J391),MAX(0,H391-50)))))</f>
        <v>0</v>
      </c>
      <c r="L391" s="46">
        <f t="shared" si="21"/>
        <v>0</v>
      </c>
      <c r="M391" s="37" t="str">
        <f t="shared" si="22"/>
        <v/>
      </c>
      <c r="N391" s="38" t="str">
        <f t="shared" si="23"/>
        <v/>
      </c>
    </row>
    <row r="392" spans="2:14" x14ac:dyDescent="0.3">
      <c r="B392" s="1"/>
      <c r="G392" s="16"/>
      <c r="J392" s="40">
        <f t="shared" ref="J392:J455" si="24">MAX(0,IF(I392="Ja",1-H392/G392,0))</f>
        <v>0</v>
      </c>
      <c r="K392" s="45" cm="1">
        <f t="array" ref="K392">IF(50&gt;H392,IF(I392="Nej",H392,(1-J392)*H392),IF(200&gt;H392,IF(I392="Nej",MAX(0,H392-75),MAX(0,MIN(H392-50,H392*(1-J392)))),IF(I392="Nej",MIN(IF(B392="Sjö",200,IF(B392="Flyg",500,X))*(1-J392),MAX(0,H392-75)),MIN(IF(B392="Sjö",200,IF(B392="Flyg",500,X))*(1-J392),MAX(0,H392-50)))))</f>
        <v>0</v>
      </c>
      <c r="L392" s="46">
        <f t="shared" ref="L392:L455" si="25">H392-K392</f>
        <v>0</v>
      </c>
      <c r="M392" s="37" t="str">
        <f t="shared" ref="M392:M455" si="26">IF(H392="","",IF(B392="Sjö","",IF(B392="Flyg","","Obs. Fyll i ´Sjö´ eller ´Flyg´")))</f>
        <v/>
      </c>
      <c r="N392" s="38" t="str">
        <f t="shared" ref="N392:N455" si="27">IF(I392="Ja",IF(G392="","Obs: Fyll i Biljettpris utan rabatt, vid Särskild rabatt",""),"")</f>
        <v/>
      </c>
    </row>
    <row r="393" spans="2:14" x14ac:dyDescent="0.3">
      <c r="B393" s="1"/>
      <c r="G393" s="16"/>
      <c r="J393" s="40">
        <f t="shared" si="24"/>
        <v>0</v>
      </c>
      <c r="K393" s="45" cm="1">
        <f t="array" ref="K393">IF(50&gt;H393,IF(I393="Nej",H393,(1-J393)*H393),IF(200&gt;H393,IF(I393="Nej",MAX(0,H393-75),MAX(0,MIN(H393-50,H393*(1-J393)))),IF(I393="Nej",MIN(IF(B393="Sjö",200,IF(B393="Flyg",500,X))*(1-J393),MAX(0,H393-75)),MIN(IF(B393="Sjö",200,IF(B393="Flyg",500,X))*(1-J393),MAX(0,H393-50)))))</f>
        <v>0</v>
      </c>
      <c r="L393" s="46">
        <f t="shared" si="25"/>
        <v>0</v>
      </c>
      <c r="M393" s="37" t="str">
        <f t="shared" si="26"/>
        <v/>
      </c>
      <c r="N393" s="38" t="str">
        <f t="shared" si="27"/>
        <v/>
      </c>
    </row>
    <row r="394" spans="2:14" x14ac:dyDescent="0.3">
      <c r="B394" s="1"/>
      <c r="G394" s="16"/>
      <c r="J394" s="40">
        <f t="shared" si="24"/>
        <v>0</v>
      </c>
      <c r="K394" s="45" cm="1">
        <f t="array" ref="K394">IF(50&gt;H394,IF(I394="Nej",H394,(1-J394)*H394),IF(200&gt;H394,IF(I394="Nej",MAX(0,H394-75),MAX(0,MIN(H394-50,H394*(1-J394)))),IF(I394="Nej",MIN(IF(B394="Sjö",200,IF(B394="Flyg",500,X))*(1-J394),MAX(0,H394-75)),MIN(IF(B394="Sjö",200,IF(B394="Flyg",500,X))*(1-J394),MAX(0,H394-50)))))</f>
        <v>0</v>
      </c>
      <c r="L394" s="46">
        <f t="shared" si="25"/>
        <v>0</v>
      </c>
      <c r="M394" s="37" t="str">
        <f t="shared" si="26"/>
        <v/>
      </c>
      <c r="N394" s="38" t="str">
        <f t="shared" si="27"/>
        <v/>
      </c>
    </row>
    <row r="395" spans="2:14" x14ac:dyDescent="0.3">
      <c r="B395" s="1"/>
      <c r="G395" s="16"/>
      <c r="J395" s="40">
        <f t="shared" si="24"/>
        <v>0</v>
      </c>
      <c r="K395" s="45" cm="1">
        <f t="array" ref="K395">IF(50&gt;H395,IF(I395="Nej",H395,(1-J395)*H395),IF(200&gt;H395,IF(I395="Nej",MAX(0,H395-75),MAX(0,MIN(H395-50,H395*(1-J395)))),IF(I395="Nej",MIN(IF(B395="Sjö",200,IF(B395="Flyg",500,X))*(1-J395),MAX(0,H395-75)),MIN(IF(B395="Sjö",200,IF(B395="Flyg",500,X))*(1-J395),MAX(0,H395-50)))))</f>
        <v>0</v>
      </c>
      <c r="L395" s="46">
        <f t="shared" si="25"/>
        <v>0</v>
      </c>
      <c r="M395" s="37" t="str">
        <f t="shared" si="26"/>
        <v/>
      </c>
      <c r="N395" s="38" t="str">
        <f t="shared" si="27"/>
        <v/>
      </c>
    </row>
    <row r="396" spans="2:14" x14ac:dyDescent="0.3">
      <c r="B396" s="1"/>
      <c r="G396" s="16"/>
      <c r="J396" s="40">
        <f t="shared" si="24"/>
        <v>0</v>
      </c>
      <c r="K396" s="45" cm="1">
        <f t="array" ref="K396">IF(50&gt;H396,IF(I396="Nej",H396,(1-J396)*H396),IF(200&gt;H396,IF(I396="Nej",MAX(0,H396-75),MAX(0,MIN(H396-50,H396*(1-J396)))),IF(I396="Nej",MIN(IF(B396="Sjö",200,IF(B396="Flyg",500,X))*(1-J396),MAX(0,H396-75)),MIN(IF(B396="Sjö",200,IF(B396="Flyg",500,X))*(1-J396),MAX(0,H396-50)))))</f>
        <v>0</v>
      </c>
      <c r="L396" s="46">
        <f t="shared" si="25"/>
        <v>0</v>
      </c>
      <c r="M396" s="37" t="str">
        <f t="shared" si="26"/>
        <v/>
      </c>
      <c r="N396" s="38" t="str">
        <f t="shared" si="27"/>
        <v/>
      </c>
    </row>
    <row r="397" spans="2:14" x14ac:dyDescent="0.3">
      <c r="B397" s="1"/>
      <c r="G397" s="16"/>
      <c r="J397" s="40">
        <f t="shared" si="24"/>
        <v>0</v>
      </c>
      <c r="K397" s="45" cm="1">
        <f t="array" ref="K397">IF(50&gt;H397,IF(I397="Nej",H397,(1-J397)*H397),IF(200&gt;H397,IF(I397="Nej",MAX(0,H397-75),MAX(0,MIN(H397-50,H397*(1-J397)))),IF(I397="Nej",MIN(IF(B397="Sjö",200,IF(B397="Flyg",500,X))*(1-J397),MAX(0,H397-75)),MIN(IF(B397="Sjö",200,IF(B397="Flyg",500,X))*(1-J397),MAX(0,H397-50)))))</f>
        <v>0</v>
      </c>
      <c r="L397" s="46">
        <f t="shared" si="25"/>
        <v>0</v>
      </c>
      <c r="M397" s="37" t="str">
        <f t="shared" si="26"/>
        <v/>
      </c>
      <c r="N397" s="38" t="str">
        <f t="shared" si="27"/>
        <v/>
      </c>
    </row>
    <row r="398" spans="2:14" x14ac:dyDescent="0.3">
      <c r="B398" s="1"/>
      <c r="G398" s="16"/>
      <c r="J398" s="40">
        <f t="shared" si="24"/>
        <v>0</v>
      </c>
      <c r="K398" s="45" cm="1">
        <f t="array" ref="K398">IF(50&gt;H398,IF(I398="Nej",H398,(1-J398)*H398),IF(200&gt;H398,IF(I398="Nej",MAX(0,H398-75),MAX(0,MIN(H398-50,H398*(1-J398)))),IF(I398="Nej",MIN(IF(B398="Sjö",200,IF(B398="Flyg",500,X))*(1-J398),MAX(0,H398-75)),MIN(IF(B398="Sjö",200,IF(B398="Flyg",500,X))*(1-J398),MAX(0,H398-50)))))</f>
        <v>0</v>
      </c>
      <c r="L398" s="46">
        <f t="shared" si="25"/>
        <v>0</v>
      </c>
      <c r="M398" s="37" t="str">
        <f t="shared" si="26"/>
        <v/>
      </c>
      <c r="N398" s="38" t="str">
        <f t="shared" si="27"/>
        <v/>
      </c>
    </row>
    <row r="399" spans="2:14" x14ac:dyDescent="0.3">
      <c r="B399" s="1"/>
      <c r="G399" s="16"/>
      <c r="J399" s="40">
        <f t="shared" si="24"/>
        <v>0</v>
      </c>
      <c r="K399" s="45" cm="1">
        <f t="array" ref="K399">IF(50&gt;H399,IF(I399="Nej",H399,(1-J399)*H399),IF(200&gt;H399,IF(I399="Nej",MAX(0,H399-75),MAX(0,MIN(H399-50,H399*(1-J399)))),IF(I399="Nej",MIN(IF(B399="Sjö",200,IF(B399="Flyg",500,X))*(1-J399),MAX(0,H399-75)),MIN(IF(B399="Sjö",200,IF(B399="Flyg",500,X))*(1-J399),MAX(0,H399-50)))))</f>
        <v>0</v>
      </c>
      <c r="L399" s="46">
        <f t="shared" si="25"/>
        <v>0</v>
      </c>
      <c r="M399" s="37" t="str">
        <f t="shared" si="26"/>
        <v/>
      </c>
      <c r="N399" s="38" t="str">
        <f t="shared" si="27"/>
        <v/>
      </c>
    </row>
    <row r="400" spans="2:14" x14ac:dyDescent="0.3">
      <c r="B400" s="1"/>
      <c r="G400" s="16"/>
      <c r="J400" s="40">
        <f t="shared" si="24"/>
        <v>0</v>
      </c>
      <c r="K400" s="45" cm="1">
        <f t="array" ref="K400">IF(50&gt;H400,IF(I400="Nej",H400,(1-J400)*H400),IF(200&gt;H400,IF(I400="Nej",MAX(0,H400-75),MAX(0,MIN(H400-50,H400*(1-J400)))),IF(I400="Nej",MIN(IF(B400="Sjö",200,IF(B400="Flyg",500,X))*(1-J400),MAX(0,H400-75)),MIN(IF(B400="Sjö",200,IF(B400="Flyg",500,X))*(1-J400),MAX(0,H400-50)))))</f>
        <v>0</v>
      </c>
      <c r="L400" s="46">
        <f t="shared" si="25"/>
        <v>0</v>
      </c>
      <c r="M400" s="37" t="str">
        <f t="shared" si="26"/>
        <v/>
      </c>
      <c r="N400" s="38" t="str">
        <f t="shared" si="27"/>
        <v/>
      </c>
    </row>
    <row r="401" spans="2:14" x14ac:dyDescent="0.3">
      <c r="B401" s="1"/>
      <c r="G401" s="16"/>
      <c r="J401" s="40">
        <f t="shared" si="24"/>
        <v>0</v>
      </c>
      <c r="K401" s="45" cm="1">
        <f t="array" ref="K401">IF(50&gt;H401,IF(I401="Nej",H401,(1-J401)*H401),IF(200&gt;H401,IF(I401="Nej",MAX(0,H401-75),MAX(0,MIN(H401-50,H401*(1-J401)))),IF(I401="Nej",MIN(IF(B401="Sjö",200,IF(B401="Flyg",500,X))*(1-J401),MAX(0,H401-75)),MIN(IF(B401="Sjö",200,IF(B401="Flyg",500,X))*(1-J401),MAX(0,H401-50)))))</f>
        <v>0</v>
      </c>
      <c r="L401" s="46">
        <f t="shared" si="25"/>
        <v>0</v>
      </c>
      <c r="M401" s="37" t="str">
        <f t="shared" si="26"/>
        <v/>
      </c>
      <c r="N401" s="38" t="str">
        <f t="shared" si="27"/>
        <v/>
      </c>
    </row>
    <row r="402" spans="2:14" x14ac:dyDescent="0.3">
      <c r="B402" s="1"/>
      <c r="G402" s="16"/>
      <c r="J402" s="40">
        <f t="shared" si="24"/>
        <v>0</v>
      </c>
      <c r="K402" s="45" cm="1">
        <f t="array" ref="K402">IF(50&gt;H402,IF(I402="Nej",H402,(1-J402)*H402),IF(200&gt;H402,IF(I402="Nej",MAX(0,H402-75),MAX(0,MIN(H402-50,H402*(1-J402)))),IF(I402="Nej",MIN(IF(B402="Sjö",200,IF(B402="Flyg",500,X))*(1-J402),MAX(0,H402-75)),MIN(IF(B402="Sjö",200,IF(B402="Flyg",500,X))*(1-J402),MAX(0,H402-50)))))</f>
        <v>0</v>
      </c>
      <c r="L402" s="46">
        <f t="shared" si="25"/>
        <v>0</v>
      </c>
      <c r="M402" s="37" t="str">
        <f t="shared" si="26"/>
        <v/>
      </c>
      <c r="N402" s="38" t="str">
        <f t="shared" si="27"/>
        <v/>
      </c>
    </row>
    <row r="403" spans="2:14" x14ac:dyDescent="0.3">
      <c r="B403" s="1"/>
      <c r="G403" s="16"/>
      <c r="J403" s="40">
        <f t="shared" si="24"/>
        <v>0</v>
      </c>
      <c r="K403" s="45" cm="1">
        <f t="array" ref="K403">IF(50&gt;H403,IF(I403="Nej",H403,(1-J403)*H403),IF(200&gt;H403,IF(I403="Nej",MAX(0,H403-75),MAX(0,MIN(H403-50,H403*(1-J403)))),IF(I403="Nej",MIN(IF(B403="Sjö",200,IF(B403="Flyg",500,X))*(1-J403),MAX(0,H403-75)),MIN(IF(B403="Sjö",200,IF(B403="Flyg",500,X))*(1-J403),MAX(0,H403-50)))))</f>
        <v>0</v>
      </c>
      <c r="L403" s="46">
        <f t="shared" si="25"/>
        <v>0</v>
      </c>
      <c r="M403" s="37" t="str">
        <f t="shared" si="26"/>
        <v/>
      </c>
      <c r="N403" s="38" t="str">
        <f t="shared" si="27"/>
        <v/>
      </c>
    </row>
    <row r="404" spans="2:14" x14ac:dyDescent="0.3">
      <c r="B404" s="1"/>
      <c r="G404" s="16"/>
      <c r="J404" s="40">
        <f t="shared" si="24"/>
        <v>0</v>
      </c>
      <c r="K404" s="45" cm="1">
        <f t="array" ref="K404">IF(50&gt;H404,IF(I404="Nej",H404,(1-J404)*H404),IF(200&gt;H404,IF(I404="Nej",MAX(0,H404-75),MAX(0,MIN(H404-50,H404*(1-J404)))),IF(I404="Nej",MIN(IF(B404="Sjö",200,IF(B404="Flyg",500,X))*(1-J404),MAX(0,H404-75)),MIN(IF(B404="Sjö",200,IF(B404="Flyg",500,X))*(1-J404),MAX(0,H404-50)))))</f>
        <v>0</v>
      </c>
      <c r="L404" s="46">
        <f t="shared" si="25"/>
        <v>0</v>
      </c>
      <c r="M404" s="37" t="str">
        <f t="shared" si="26"/>
        <v/>
      </c>
      <c r="N404" s="38" t="str">
        <f t="shared" si="27"/>
        <v/>
      </c>
    </row>
    <row r="405" spans="2:14" x14ac:dyDescent="0.3">
      <c r="B405" s="1"/>
      <c r="G405" s="16"/>
      <c r="J405" s="40">
        <f t="shared" si="24"/>
        <v>0</v>
      </c>
      <c r="K405" s="45" cm="1">
        <f t="array" ref="K405">IF(50&gt;H405,IF(I405="Nej",H405,(1-J405)*H405),IF(200&gt;H405,IF(I405="Nej",MAX(0,H405-75),MAX(0,MIN(H405-50,H405*(1-J405)))),IF(I405="Nej",MIN(IF(B405="Sjö",200,IF(B405="Flyg",500,X))*(1-J405),MAX(0,H405-75)),MIN(IF(B405="Sjö",200,IF(B405="Flyg",500,X))*(1-J405),MAX(0,H405-50)))))</f>
        <v>0</v>
      </c>
      <c r="L405" s="46">
        <f t="shared" si="25"/>
        <v>0</v>
      </c>
      <c r="M405" s="37" t="str">
        <f t="shared" si="26"/>
        <v/>
      </c>
      <c r="N405" s="38" t="str">
        <f t="shared" si="27"/>
        <v/>
      </c>
    </row>
    <row r="406" spans="2:14" x14ac:dyDescent="0.3">
      <c r="B406" s="1"/>
      <c r="G406" s="16"/>
      <c r="J406" s="40">
        <f t="shared" si="24"/>
        <v>0</v>
      </c>
      <c r="K406" s="45" cm="1">
        <f t="array" ref="K406">IF(50&gt;H406,IF(I406="Nej",H406,(1-J406)*H406),IF(200&gt;H406,IF(I406="Nej",MAX(0,H406-75),MAX(0,MIN(H406-50,H406*(1-J406)))),IF(I406="Nej",MIN(IF(B406="Sjö",200,IF(B406="Flyg",500,X))*(1-J406),MAX(0,H406-75)),MIN(IF(B406="Sjö",200,IF(B406="Flyg",500,X))*(1-J406),MAX(0,H406-50)))))</f>
        <v>0</v>
      </c>
      <c r="L406" s="46">
        <f t="shared" si="25"/>
        <v>0</v>
      </c>
      <c r="M406" s="37" t="str">
        <f t="shared" si="26"/>
        <v/>
      </c>
      <c r="N406" s="38" t="str">
        <f t="shared" si="27"/>
        <v/>
      </c>
    </row>
    <row r="407" spans="2:14" x14ac:dyDescent="0.3">
      <c r="B407" s="1"/>
      <c r="G407" s="16"/>
      <c r="J407" s="40">
        <f t="shared" si="24"/>
        <v>0</v>
      </c>
      <c r="K407" s="45" cm="1">
        <f t="array" ref="K407">IF(50&gt;H407,IF(I407="Nej",H407,(1-J407)*H407),IF(200&gt;H407,IF(I407="Nej",MAX(0,H407-75),MAX(0,MIN(H407-50,H407*(1-J407)))),IF(I407="Nej",MIN(IF(B407="Sjö",200,IF(B407="Flyg",500,X))*(1-J407),MAX(0,H407-75)),MIN(IF(B407="Sjö",200,IF(B407="Flyg",500,X))*(1-J407),MAX(0,H407-50)))))</f>
        <v>0</v>
      </c>
      <c r="L407" s="46">
        <f t="shared" si="25"/>
        <v>0</v>
      </c>
      <c r="M407" s="37" t="str">
        <f t="shared" si="26"/>
        <v/>
      </c>
      <c r="N407" s="38" t="str">
        <f t="shared" si="27"/>
        <v/>
      </c>
    </row>
    <row r="408" spans="2:14" x14ac:dyDescent="0.3">
      <c r="B408" s="1"/>
      <c r="G408" s="16"/>
      <c r="J408" s="40">
        <f t="shared" si="24"/>
        <v>0</v>
      </c>
      <c r="K408" s="45" cm="1">
        <f t="array" ref="K408">IF(50&gt;H408,IF(I408="Nej",H408,(1-J408)*H408),IF(200&gt;H408,IF(I408="Nej",MAX(0,H408-75),MAX(0,MIN(H408-50,H408*(1-J408)))),IF(I408="Nej",MIN(IF(B408="Sjö",200,IF(B408="Flyg",500,X))*(1-J408),MAX(0,H408-75)),MIN(IF(B408="Sjö",200,IF(B408="Flyg",500,X))*(1-J408),MAX(0,H408-50)))))</f>
        <v>0</v>
      </c>
      <c r="L408" s="46">
        <f t="shared" si="25"/>
        <v>0</v>
      </c>
      <c r="M408" s="37" t="str">
        <f t="shared" si="26"/>
        <v/>
      </c>
      <c r="N408" s="38" t="str">
        <f t="shared" si="27"/>
        <v/>
      </c>
    </row>
    <row r="409" spans="2:14" x14ac:dyDescent="0.3">
      <c r="B409" s="1"/>
      <c r="G409" s="16"/>
      <c r="J409" s="40">
        <f t="shared" si="24"/>
        <v>0</v>
      </c>
      <c r="K409" s="45" cm="1">
        <f t="array" ref="K409">IF(50&gt;H409,IF(I409="Nej",H409,(1-J409)*H409),IF(200&gt;H409,IF(I409="Nej",MAX(0,H409-75),MAX(0,MIN(H409-50,H409*(1-J409)))),IF(I409="Nej",MIN(IF(B409="Sjö",200,IF(B409="Flyg",500,X))*(1-J409),MAX(0,H409-75)),MIN(IF(B409="Sjö",200,IF(B409="Flyg",500,X))*(1-J409),MAX(0,H409-50)))))</f>
        <v>0</v>
      </c>
      <c r="L409" s="46">
        <f t="shared" si="25"/>
        <v>0</v>
      </c>
      <c r="M409" s="37" t="str">
        <f t="shared" si="26"/>
        <v/>
      </c>
      <c r="N409" s="38" t="str">
        <f t="shared" si="27"/>
        <v/>
      </c>
    </row>
    <row r="410" spans="2:14" x14ac:dyDescent="0.3">
      <c r="B410" s="1"/>
      <c r="G410" s="16"/>
      <c r="J410" s="40">
        <f t="shared" si="24"/>
        <v>0</v>
      </c>
      <c r="K410" s="45" cm="1">
        <f t="array" ref="K410">IF(50&gt;H410,IF(I410="Nej",H410,(1-J410)*H410),IF(200&gt;H410,IF(I410="Nej",MAX(0,H410-75),MAX(0,MIN(H410-50,H410*(1-J410)))),IF(I410="Nej",MIN(IF(B410="Sjö",200,IF(B410="Flyg",500,X))*(1-J410),MAX(0,H410-75)),MIN(IF(B410="Sjö",200,IF(B410="Flyg",500,X))*(1-J410),MAX(0,H410-50)))))</f>
        <v>0</v>
      </c>
      <c r="L410" s="46">
        <f t="shared" si="25"/>
        <v>0</v>
      </c>
      <c r="M410" s="37" t="str">
        <f t="shared" si="26"/>
        <v/>
      </c>
      <c r="N410" s="38" t="str">
        <f t="shared" si="27"/>
        <v/>
      </c>
    </row>
    <row r="411" spans="2:14" x14ac:dyDescent="0.3">
      <c r="B411" s="1"/>
      <c r="G411" s="16"/>
      <c r="J411" s="40">
        <f t="shared" si="24"/>
        <v>0</v>
      </c>
      <c r="K411" s="45" cm="1">
        <f t="array" ref="K411">IF(50&gt;H411,IF(I411="Nej",H411,(1-J411)*H411),IF(200&gt;H411,IF(I411="Nej",MAX(0,H411-75),MAX(0,MIN(H411-50,H411*(1-J411)))),IF(I411="Nej",MIN(IF(B411="Sjö",200,IF(B411="Flyg",500,X))*(1-J411),MAX(0,H411-75)),MIN(IF(B411="Sjö",200,IF(B411="Flyg",500,X))*(1-J411),MAX(0,H411-50)))))</f>
        <v>0</v>
      </c>
      <c r="L411" s="46">
        <f t="shared" si="25"/>
        <v>0</v>
      </c>
      <c r="M411" s="37" t="str">
        <f t="shared" si="26"/>
        <v/>
      </c>
      <c r="N411" s="38" t="str">
        <f t="shared" si="27"/>
        <v/>
      </c>
    </row>
    <row r="412" spans="2:14" x14ac:dyDescent="0.3">
      <c r="B412" s="1"/>
      <c r="G412" s="16"/>
      <c r="J412" s="40">
        <f t="shared" si="24"/>
        <v>0</v>
      </c>
      <c r="K412" s="45" cm="1">
        <f t="array" ref="K412">IF(50&gt;H412,IF(I412="Nej",H412,(1-J412)*H412),IF(200&gt;H412,IF(I412="Nej",MAX(0,H412-75),MAX(0,MIN(H412-50,H412*(1-J412)))),IF(I412="Nej",MIN(IF(B412="Sjö",200,IF(B412="Flyg",500,X))*(1-J412),MAX(0,H412-75)),MIN(IF(B412="Sjö",200,IF(B412="Flyg",500,X))*(1-J412),MAX(0,H412-50)))))</f>
        <v>0</v>
      </c>
      <c r="L412" s="46">
        <f t="shared" si="25"/>
        <v>0</v>
      </c>
      <c r="M412" s="37" t="str">
        <f t="shared" si="26"/>
        <v/>
      </c>
      <c r="N412" s="38" t="str">
        <f t="shared" si="27"/>
        <v/>
      </c>
    </row>
    <row r="413" spans="2:14" x14ac:dyDescent="0.3">
      <c r="B413" s="1"/>
      <c r="G413" s="16"/>
      <c r="J413" s="40">
        <f t="shared" si="24"/>
        <v>0</v>
      </c>
      <c r="K413" s="45" cm="1">
        <f t="array" ref="K413">IF(50&gt;H413,IF(I413="Nej",H413,(1-J413)*H413),IF(200&gt;H413,IF(I413="Nej",MAX(0,H413-75),MAX(0,MIN(H413-50,H413*(1-J413)))),IF(I413="Nej",MIN(IF(B413="Sjö",200,IF(B413="Flyg",500,X))*(1-J413),MAX(0,H413-75)),MIN(IF(B413="Sjö",200,IF(B413="Flyg",500,X))*(1-J413),MAX(0,H413-50)))))</f>
        <v>0</v>
      </c>
      <c r="L413" s="46">
        <f t="shared" si="25"/>
        <v>0</v>
      </c>
      <c r="M413" s="37" t="str">
        <f t="shared" si="26"/>
        <v/>
      </c>
      <c r="N413" s="38" t="str">
        <f t="shared" si="27"/>
        <v/>
      </c>
    </row>
    <row r="414" spans="2:14" x14ac:dyDescent="0.3">
      <c r="B414" s="1"/>
      <c r="G414" s="16"/>
      <c r="J414" s="40">
        <f t="shared" si="24"/>
        <v>0</v>
      </c>
      <c r="K414" s="45" cm="1">
        <f t="array" ref="K414">IF(50&gt;H414,IF(I414="Nej",H414,(1-J414)*H414),IF(200&gt;H414,IF(I414="Nej",MAX(0,H414-75),MAX(0,MIN(H414-50,H414*(1-J414)))),IF(I414="Nej",MIN(IF(B414="Sjö",200,IF(B414="Flyg",500,X))*(1-J414),MAX(0,H414-75)),MIN(IF(B414="Sjö",200,IF(B414="Flyg",500,X))*(1-J414),MAX(0,H414-50)))))</f>
        <v>0</v>
      </c>
      <c r="L414" s="46">
        <f t="shared" si="25"/>
        <v>0</v>
      </c>
      <c r="M414" s="37" t="str">
        <f t="shared" si="26"/>
        <v/>
      </c>
      <c r="N414" s="38" t="str">
        <f t="shared" si="27"/>
        <v/>
      </c>
    </row>
    <row r="415" spans="2:14" x14ac:dyDescent="0.3">
      <c r="B415" s="1"/>
      <c r="G415" s="16"/>
      <c r="J415" s="40">
        <f t="shared" si="24"/>
        <v>0</v>
      </c>
      <c r="K415" s="45" cm="1">
        <f t="array" ref="K415">IF(50&gt;H415,IF(I415="Nej",H415,(1-J415)*H415),IF(200&gt;H415,IF(I415="Nej",MAX(0,H415-75),MAX(0,MIN(H415-50,H415*(1-J415)))),IF(I415="Nej",MIN(IF(B415="Sjö",200,IF(B415="Flyg",500,X))*(1-J415),MAX(0,H415-75)),MIN(IF(B415="Sjö",200,IF(B415="Flyg",500,X))*(1-J415),MAX(0,H415-50)))))</f>
        <v>0</v>
      </c>
      <c r="L415" s="46">
        <f t="shared" si="25"/>
        <v>0</v>
      </c>
      <c r="M415" s="37" t="str">
        <f t="shared" si="26"/>
        <v/>
      </c>
      <c r="N415" s="38" t="str">
        <f t="shared" si="27"/>
        <v/>
      </c>
    </row>
    <row r="416" spans="2:14" x14ac:dyDescent="0.3">
      <c r="B416" s="1"/>
      <c r="G416" s="16"/>
      <c r="J416" s="40">
        <f t="shared" si="24"/>
        <v>0</v>
      </c>
      <c r="K416" s="45" cm="1">
        <f t="array" ref="K416">IF(50&gt;H416,IF(I416="Nej",H416,(1-J416)*H416),IF(200&gt;H416,IF(I416="Nej",MAX(0,H416-75),MAX(0,MIN(H416-50,H416*(1-J416)))),IF(I416="Nej",MIN(IF(B416="Sjö",200,IF(B416="Flyg",500,X))*(1-J416),MAX(0,H416-75)),MIN(IF(B416="Sjö",200,IF(B416="Flyg",500,X))*(1-J416),MAX(0,H416-50)))))</f>
        <v>0</v>
      </c>
      <c r="L416" s="46">
        <f t="shared" si="25"/>
        <v>0</v>
      </c>
      <c r="M416" s="37" t="str">
        <f t="shared" si="26"/>
        <v/>
      </c>
      <c r="N416" s="38" t="str">
        <f t="shared" si="27"/>
        <v/>
      </c>
    </row>
    <row r="417" spans="2:14" x14ac:dyDescent="0.3">
      <c r="B417" s="1"/>
      <c r="G417" s="16"/>
      <c r="J417" s="40">
        <f t="shared" si="24"/>
        <v>0</v>
      </c>
      <c r="K417" s="45" cm="1">
        <f t="array" ref="K417">IF(50&gt;H417,IF(I417="Nej",H417,(1-J417)*H417),IF(200&gt;H417,IF(I417="Nej",MAX(0,H417-75),MAX(0,MIN(H417-50,H417*(1-J417)))),IF(I417="Nej",MIN(IF(B417="Sjö",200,IF(B417="Flyg",500,X))*(1-J417),MAX(0,H417-75)),MIN(IF(B417="Sjö",200,IF(B417="Flyg",500,X))*(1-J417),MAX(0,H417-50)))))</f>
        <v>0</v>
      </c>
      <c r="L417" s="46">
        <f t="shared" si="25"/>
        <v>0</v>
      </c>
      <c r="M417" s="37" t="str">
        <f t="shared" si="26"/>
        <v/>
      </c>
      <c r="N417" s="38" t="str">
        <f t="shared" si="27"/>
        <v/>
      </c>
    </row>
    <row r="418" spans="2:14" x14ac:dyDescent="0.3">
      <c r="B418" s="1"/>
      <c r="G418" s="16"/>
      <c r="J418" s="40">
        <f t="shared" si="24"/>
        <v>0</v>
      </c>
      <c r="K418" s="45" cm="1">
        <f t="array" ref="K418">IF(50&gt;H418,IF(I418="Nej",H418,(1-J418)*H418),IF(200&gt;H418,IF(I418="Nej",MAX(0,H418-75),MAX(0,MIN(H418-50,H418*(1-J418)))),IF(I418="Nej",MIN(IF(B418="Sjö",200,IF(B418="Flyg",500,X))*(1-J418),MAX(0,H418-75)),MIN(IF(B418="Sjö",200,IF(B418="Flyg",500,X))*(1-J418),MAX(0,H418-50)))))</f>
        <v>0</v>
      </c>
      <c r="L418" s="46">
        <f t="shared" si="25"/>
        <v>0</v>
      </c>
      <c r="M418" s="37" t="str">
        <f t="shared" si="26"/>
        <v/>
      </c>
      <c r="N418" s="38" t="str">
        <f t="shared" si="27"/>
        <v/>
      </c>
    </row>
    <row r="419" spans="2:14" x14ac:dyDescent="0.3">
      <c r="B419" s="1"/>
      <c r="G419" s="16"/>
      <c r="J419" s="40">
        <f t="shared" si="24"/>
        <v>0</v>
      </c>
      <c r="K419" s="45" cm="1">
        <f t="array" ref="K419">IF(50&gt;H419,IF(I419="Nej",H419,(1-J419)*H419),IF(200&gt;H419,IF(I419="Nej",MAX(0,H419-75),MAX(0,MIN(H419-50,H419*(1-J419)))),IF(I419="Nej",MIN(IF(B419="Sjö",200,IF(B419="Flyg",500,X))*(1-J419),MAX(0,H419-75)),MIN(IF(B419="Sjö",200,IF(B419="Flyg",500,X))*(1-J419),MAX(0,H419-50)))))</f>
        <v>0</v>
      </c>
      <c r="L419" s="46">
        <f t="shared" si="25"/>
        <v>0</v>
      </c>
      <c r="M419" s="37" t="str">
        <f t="shared" si="26"/>
        <v/>
      </c>
      <c r="N419" s="38" t="str">
        <f t="shared" si="27"/>
        <v/>
      </c>
    </row>
    <row r="420" spans="2:14" x14ac:dyDescent="0.3">
      <c r="B420" s="1"/>
      <c r="G420" s="16"/>
      <c r="J420" s="40">
        <f t="shared" si="24"/>
        <v>0</v>
      </c>
      <c r="K420" s="45" cm="1">
        <f t="array" ref="K420">IF(50&gt;H420,IF(I420="Nej",H420,(1-J420)*H420),IF(200&gt;H420,IF(I420="Nej",MAX(0,H420-75),MAX(0,MIN(H420-50,H420*(1-J420)))),IF(I420="Nej",MIN(IF(B420="Sjö",200,IF(B420="Flyg",500,X))*(1-J420),MAX(0,H420-75)),MIN(IF(B420="Sjö",200,IF(B420="Flyg",500,X))*(1-J420),MAX(0,H420-50)))))</f>
        <v>0</v>
      </c>
      <c r="L420" s="46">
        <f t="shared" si="25"/>
        <v>0</v>
      </c>
      <c r="M420" s="37" t="str">
        <f t="shared" si="26"/>
        <v/>
      </c>
      <c r="N420" s="38" t="str">
        <f t="shared" si="27"/>
        <v/>
      </c>
    </row>
    <row r="421" spans="2:14" x14ac:dyDescent="0.3">
      <c r="B421" s="1"/>
      <c r="G421" s="16"/>
      <c r="J421" s="40">
        <f t="shared" si="24"/>
        <v>0</v>
      </c>
      <c r="K421" s="45" cm="1">
        <f t="array" ref="K421">IF(50&gt;H421,IF(I421="Nej",H421,(1-J421)*H421),IF(200&gt;H421,IF(I421="Nej",MAX(0,H421-75),MAX(0,MIN(H421-50,H421*(1-J421)))),IF(I421="Nej",MIN(IF(B421="Sjö",200,IF(B421="Flyg",500,X))*(1-J421),MAX(0,H421-75)),MIN(IF(B421="Sjö",200,IF(B421="Flyg",500,X))*(1-J421),MAX(0,H421-50)))))</f>
        <v>0</v>
      </c>
      <c r="L421" s="46">
        <f t="shared" si="25"/>
        <v>0</v>
      </c>
      <c r="M421" s="37" t="str">
        <f t="shared" si="26"/>
        <v/>
      </c>
      <c r="N421" s="38" t="str">
        <f t="shared" si="27"/>
        <v/>
      </c>
    </row>
    <row r="422" spans="2:14" x14ac:dyDescent="0.3">
      <c r="B422" s="1"/>
      <c r="G422" s="16"/>
      <c r="J422" s="40">
        <f t="shared" si="24"/>
        <v>0</v>
      </c>
      <c r="K422" s="45" cm="1">
        <f t="array" ref="K422">IF(50&gt;H422,IF(I422="Nej",H422,(1-J422)*H422),IF(200&gt;H422,IF(I422="Nej",MAX(0,H422-75),MAX(0,MIN(H422-50,H422*(1-J422)))),IF(I422="Nej",MIN(IF(B422="Sjö",200,IF(B422="Flyg",500,X))*(1-J422),MAX(0,H422-75)),MIN(IF(B422="Sjö",200,IF(B422="Flyg",500,X))*(1-J422),MAX(0,H422-50)))))</f>
        <v>0</v>
      </c>
      <c r="L422" s="46">
        <f t="shared" si="25"/>
        <v>0</v>
      </c>
      <c r="M422" s="37" t="str">
        <f t="shared" si="26"/>
        <v/>
      </c>
      <c r="N422" s="38" t="str">
        <f t="shared" si="27"/>
        <v/>
      </c>
    </row>
    <row r="423" spans="2:14" x14ac:dyDescent="0.3">
      <c r="B423" s="1"/>
      <c r="G423" s="16"/>
      <c r="J423" s="40">
        <f t="shared" si="24"/>
        <v>0</v>
      </c>
      <c r="K423" s="45" cm="1">
        <f t="array" ref="K423">IF(50&gt;H423,IF(I423="Nej",H423,(1-J423)*H423),IF(200&gt;H423,IF(I423="Nej",MAX(0,H423-75),MAX(0,MIN(H423-50,H423*(1-J423)))),IF(I423="Nej",MIN(IF(B423="Sjö",200,IF(B423="Flyg",500,X))*(1-J423),MAX(0,H423-75)),MIN(IF(B423="Sjö",200,IF(B423="Flyg",500,X))*(1-J423),MAX(0,H423-50)))))</f>
        <v>0</v>
      </c>
      <c r="L423" s="46">
        <f t="shared" si="25"/>
        <v>0</v>
      </c>
      <c r="M423" s="37" t="str">
        <f t="shared" si="26"/>
        <v/>
      </c>
      <c r="N423" s="38" t="str">
        <f t="shared" si="27"/>
        <v/>
      </c>
    </row>
    <row r="424" spans="2:14" x14ac:dyDescent="0.3">
      <c r="B424" s="1"/>
      <c r="G424" s="16"/>
      <c r="J424" s="40">
        <f t="shared" si="24"/>
        <v>0</v>
      </c>
      <c r="K424" s="45" cm="1">
        <f t="array" ref="K424">IF(50&gt;H424,IF(I424="Nej",H424,(1-J424)*H424),IF(200&gt;H424,IF(I424="Nej",MAX(0,H424-75),MAX(0,MIN(H424-50,H424*(1-J424)))),IF(I424="Nej",MIN(IF(B424="Sjö",200,IF(B424="Flyg",500,X))*(1-J424),MAX(0,H424-75)),MIN(IF(B424="Sjö",200,IF(B424="Flyg",500,X))*(1-J424),MAX(0,H424-50)))))</f>
        <v>0</v>
      </c>
      <c r="L424" s="46">
        <f t="shared" si="25"/>
        <v>0</v>
      </c>
      <c r="M424" s="37" t="str">
        <f t="shared" si="26"/>
        <v/>
      </c>
      <c r="N424" s="38" t="str">
        <f t="shared" si="27"/>
        <v/>
      </c>
    </row>
    <row r="425" spans="2:14" x14ac:dyDescent="0.3">
      <c r="B425" s="1"/>
      <c r="G425" s="16"/>
      <c r="J425" s="40">
        <f t="shared" si="24"/>
        <v>0</v>
      </c>
      <c r="K425" s="45" cm="1">
        <f t="array" ref="K425">IF(50&gt;H425,IF(I425="Nej",H425,(1-J425)*H425),IF(200&gt;H425,IF(I425="Nej",MAX(0,H425-75),MAX(0,MIN(H425-50,H425*(1-J425)))),IF(I425="Nej",MIN(IF(B425="Sjö",200,IF(B425="Flyg",500,X))*(1-J425),MAX(0,H425-75)),MIN(IF(B425="Sjö",200,IF(B425="Flyg",500,X))*(1-J425),MAX(0,H425-50)))))</f>
        <v>0</v>
      </c>
      <c r="L425" s="46">
        <f t="shared" si="25"/>
        <v>0</v>
      </c>
      <c r="M425" s="37" t="str">
        <f t="shared" si="26"/>
        <v/>
      </c>
      <c r="N425" s="38" t="str">
        <f t="shared" si="27"/>
        <v/>
      </c>
    </row>
    <row r="426" spans="2:14" x14ac:dyDescent="0.3">
      <c r="B426" s="1"/>
      <c r="G426" s="16"/>
      <c r="J426" s="40">
        <f t="shared" si="24"/>
        <v>0</v>
      </c>
      <c r="K426" s="45" cm="1">
        <f t="array" ref="K426">IF(50&gt;H426,IF(I426="Nej",H426,(1-J426)*H426),IF(200&gt;H426,IF(I426="Nej",MAX(0,H426-75),MAX(0,MIN(H426-50,H426*(1-J426)))),IF(I426="Nej",MIN(IF(B426="Sjö",200,IF(B426="Flyg",500,X))*(1-J426),MAX(0,H426-75)),MIN(IF(B426="Sjö",200,IF(B426="Flyg",500,X))*(1-J426),MAX(0,H426-50)))))</f>
        <v>0</v>
      </c>
      <c r="L426" s="46">
        <f t="shared" si="25"/>
        <v>0</v>
      </c>
      <c r="M426" s="37" t="str">
        <f t="shared" si="26"/>
        <v/>
      </c>
      <c r="N426" s="38" t="str">
        <f t="shared" si="27"/>
        <v/>
      </c>
    </row>
    <row r="427" spans="2:14" x14ac:dyDescent="0.3">
      <c r="B427" s="1"/>
      <c r="G427" s="16"/>
      <c r="J427" s="40">
        <f t="shared" si="24"/>
        <v>0</v>
      </c>
      <c r="K427" s="45" cm="1">
        <f t="array" ref="K427">IF(50&gt;H427,IF(I427="Nej",H427,(1-J427)*H427),IF(200&gt;H427,IF(I427="Nej",MAX(0,H427-75),MAX(0,MIN(H427-50,H427*(1-J427)))),IF(I427="Nej",MIN(IF(B427="Sjö",200,IF(B427="Flyg",500,X))*(1-J427),MAX(0,H427-75)),MIN(IF(B427="Sjö",200,IF(B427="Flyg",500,X))*(1-J427),MAX(0,H427-50)))))</f>
        <v>0</v>
      </c>
      <c r="L427" s="46">
        <f t="shared" si="25"/>
        <v>0</v>
      </c>
      <c r="M427" s="37" t="str">
        <f t="shared" si="26"/>
        <v/>
      </c>
      <c r="N427" s="38" t="str">
        <f t="shared" si="27"/>
        <v/>
      </c>
    </row>
    <row r="428" spans="2:14" x14ac:dyDescent="0.3">
      <c r="B428" s="1"/>
      <c r="G428" s="16"/>
      <c r="J428" s="40">
        <f t="shared" si="24"/>
        <v>0</v>
      </c>
      <c r="K428" s="45" cm="1">
        <f t="array" ref="K428">IF(50&gt;H428,IF(I428="Nej",H428,(1-J428)*H428),IF(200&gt;H428,IF(I428="Nej",MAX(0,H428-75),MAX(0,MIN(H428-50,H428*(1-J428)))),IF(I428="Nej",MIN(IF(B428="Sjö",200,IF(B428="Flyg",500,X))*(1-J428),MAX(0,H428-75)),MIN(IF(B428="Sjö",200,IF(B428="Flyg",500,X))*(1-J428),MAX(0,H428-50)))))</f>
        <v>0</v>
      </c>
      <c r="L428" s="46">
        <f t="shared" si="25"/>
        <v>0</v>
      </c>
      <c r="M428" s="37" t="str">
        <f t="shared" si="26"/>
        <v/>
      </c>
      <c r="N428" s="38" t="str">
        <f t="shared" si="27"/>
        <v/>
      </c>
    </row>
    <row r="429" spans="2:14" x14ac:dyDescent="0.3">
      <c r="B429" s="1"/>
      <c r="G429" s="16"/>
      <c r="J429" s="40">
        <f t="shared" si="24"/>
        <v>0</v>
      </c>
      <c r="K429" s="45" cm="1">
        <f t="array" ref="K429">IF(50&gt;H429,IF(I429="Nej",H429,(1-J429)*H429),IF(200&gt;H429,IF(I429="Nej",MAX(0,H429-75),MAX(0,MIN(H429-50,H429*(1-J429)))),IF(I429="Nej",MIN(IF(B429="Sjö",200,IF(B429="Flyg",500,X))*(1-J429),MAX(0,H429-75)),MIN(IF(B429="Sjö",200,IF(B429="Flyg",500,X))*(1-J429),MAX(0,H429-50)))))</f>
        <v>0</v>
      </c>
      <c r="L429" s="46">
        <f t="shared" si="25"/>
        <v>0</v>
      </c>
      <c r="M429" s="37" t="str">
        <f t="shared" si="26"/>
        <v/>
      </c>
      <c r="N429" s="38" t="str">
        <f t="shared" si="27"/>
        <v/>
      </c>
    </row>
    <row r="430" spans="2:14" x14ac:dyDescent="0.3">
      <c r="B430" s="1"/>
      <c r="G430" s="16"/>
      <c r="J430" s="40">
        <f t="shared" si="24"/>
        <v>0</v>
      </c>
      <c r="K430" s="45" cm="1">
        <f t="array" ref="K430">IF(50&gt;H430,IF(I430="Nej",H430,(1-J430)*H430),IF(200&gt;H430,IF(I430="Nej",MAX(0,H430-75),MAX(0,MIN(H430-50,H430*(1-J430)))),IF(I430="Nej",MIN(IF(B430="Sjö",200,IF(B430="Flyg",500,X))*(1-J430),MAX(0,H430-75)),MIN(IF(B430="Sjö",200,IF(B430="Flyg",500,X))*(1-J430),MAX(0,H430-50)))))</f>
        <v>0</v>
      </c>
      <c r="L430" s="46">
        <f t="shared" si="25"/>
        <v>0</v>
      </c>
      <c r="M430" s="37" t="str">
        <f t="shared" si="26"/>
        <v/>
      </c>
      <c r="N430" s="38" t="str">
        <f t="shared" si="27"/>
        <v/>
      </c>
    </row>
    <row r="431" spans="2:14" x14ac:dyDescent="0.3">
      <c r="B431" s="1"/>
      <c r="G431" s="16"/>
      <c r="J431" s="40">
        <f t="shared" si="24"/>
        <v>0</v>
      </c>
      <c r="K431" s="45" cm="1">
        <f t="array" ref="K431">IF(50&gt;H431,IF(I431="Nej",H431,(1-J431)*H431),IF(200&gt;H431,IF(I431="Nej",MAX(0,H431-75),MAX(0,MIN(H431-50,H431*(1-J431)))),IF(I431="Nej",MIN(IF(B431="Sjö",200,IF(B431="Flyg",500,X))*(1-J431),MAX(0,H431-75)),MIN(IF(B431="Sjö",200,IF(B431="Flyg",500,X))*(1-J431),MAX(0,H431-50)))))</f>
        <v>0</v>
      </c>
      <c r="L431" s="46">
        <f t="shared" si="25"/>
        <v>0</v>
      </c>
      <c r="M431" s="37" t="str">
        <f t="shared" si="26"/>
        <v/>
      </c>
      <c r="N431" s="38" t="str">
        <f t="shared" si="27"/>
        <v/>
      </c>
    </row>
    <row r="432" spans="2:14" x14ac:dyDescent="0.3">
      <c r="B432" s="1"/>
      <c r="G432" s="16"/>
      <c r="J432" s="40">
        <f t="shared" si="24"/>
        <v>0</v>
      </c>
      <c r="K432" s="45" cm="1">
        <f t="array" ref="K432">IF(50&gt;H432,IF(I432="Nej",H432,(1-J432)*H432),IF(200&gt;H432,IF(I432="Nej",MAX(0,H432-75),MAX(0,MIN(H432-50,H432*(1-J432)))),IF(I432="Nej",MIN(IF(B432="Sjö",200,IF(B432="Flyg",500,X))*(1-J432),MAX(0,H432-75)),MIN(IF(B432="Sjö",200,IF(B432="Flyg",500,X))*(1-J432),MAX(0,H432-50)))))</f>
        <v>0</v>
      </c>
      <c r="L432" s="46">
        <f t="shared" si="25"/>
        <v>0</v>
      </c>
      <c r="M432" s="37" t="str">
        <f t="shared" si="26"/>
        <v/>
      </c>
      <c r="N432" s="38" t="str">
        <f t="shared" si="27"/>
        <v/>
      </c>
    </row>
    <row r="433" spans="2:14" x14ac:dyDescent="0.3">
      <c r="B433" s="1"/>
      <c r="G433" s="16"/>
      <c r="J433" s="40">
        <f t="shared" si="24"/>
        <v>0</v>
      </c>
      <c r="K433" s="45" cm="1">
        <f t="array" ref="K433">IF(50&gt;H433,IF(I433="Nej",H433,(1-J433)*H433),IF(200&gt;H433,IF(I433="Nej",MAX(0,H433-75),MAX(0,MIN(H433-50,H433*(1-J433)))),IF(I433="Nej",MIN(IF(B433="Sjö",200,IF(B433="Flyg",500,X))*(1-J433),MAX(0,H433-75)),MIN(IF(B433="Sjö",200,IF(B433="Flyg",500,X))*(1-J433),MAX(0,H433-50)))))</f>
        <v>0</v>
      </c>
      <c r="L433" s="46">
        <f t="shared" si="25"/>
        <v>0</v>
      </c>
      <c r="M433" s="37" t="str">
        <f t="shared" si="26"/>
        <v/>
      </c>
      <c r="N433" s="38" t="str">
        <f t="shared" si="27"/>
        <v/>
      </c>
    </row>
    <row r="434" spans="2:14" x14ac:dyDescent="0.3">
      <c r="B434" s="1"/>
      <c r="G434" s="16"/>
      <c r="J434" s="40">
        <f t="shared" si="24"/>
        <v>0</v>
      </c>
      <c r="K434" s="45" cm="1">
        <f t="array" ref="K434">IF(50&gt;H434,IF(I434="Nej",H434,(1-J434)*H434),IF(200&gt;H434,IF(I434="Nej",MAX(0,H434-75),MAX(0,MIN(H434-50,H434*(1-J434)))),IF(I434="Nej",MIN(IF(B434="Sjö",200,IF(B434="Flyg",500,X))*(1-J434),MAX(0,H434-75)),MIN(IF(B434="Sjö",200,IF(B434="Flyg",500,X))*(1-J434),MAX(0,H434-50)))))</f>
        <v>0</v>
      </c>
      <c r="L434" s="46">
        <f t="shared" si="25"/>
        <v>0</v>
      </c>
      <c r="M434" s="37" t="str">
        <f t="shared" si="26"/>
        <v/>
      </c>
      <c r="N434" s="38" t="str">
        <f t="shared" si="27"/>
        <v/>
      </c>
    </row>
    <row r="435" spans="2:14" x14ac:dyDescent="0.3">
      <c r="B435" s="1"/>
      <c r="G435" s="16"/>
      <c r="J435" s="40">
        <f t="shared" si="24"/>
        <v>0</v>
      </c>
      <c r="K435" s="45" cm="1">
        <f t="array" ref="K435">IF(50&gt;H435,IF(I435="Nej",H435,(1-J435)*H435),IF(200&gt;H435,IF(I435="Nej",MAX(0,H435-75),MAX(0,MIN(H435-50,H435*(1-J435)))),IF(I435="Nej",MIN(IF(B435="Sjö",200,IF(B435="Flyg",500,X))*(1-J435),MAX(0,H435-75)),MIN(IF(B435="Sjö",200,IF(B435="Flyg",500,X))*(1-J435),MAX(0,H435-50)))))</f>
        <v>0</v>
      </c>
      <c r="L435" s="46">
        <f t="shared" si="25"/>
        <v>0</v>
      </c>
      <c r="M435" s="37" t="str">
        <f t="shared" si="26"/>
        <v/>
      </c>
      <c r="N435" s="38" t="str">
        <f t="shared" si="27"/>
        <v/>
      </c>
    </row>
    <row r="436" spans="2:14" x14ac:dyDescent="0.3">
      <c r="B436" s="1"/>
      <c r="G436" s="16"/>
      <c r="J436" s="40">
        <f t="shared" si="24"/>
        <v>0</v>
      </c>
      <c r="K436" s="45" cm="1">
        <f t="array" ref="K436">IF(50&gt;H436,IF(I436="Nej",H436,(1-J436)*H436),IF(200&gt;H436,IF(I436="Nej",MAX(0,H436-75),MAX(0,MIN(H436-50,H436*(1-J436)))),IF(I436="Nej",MIN(IF(B436="Sjö",200,IF(B436="Flyg",500,X))*(1-J436),MAX(0,H436-75)),MIN(IF(B436="Sjö",200,IF(B436="Flyg",500,X))*(1-J436),MAX(0,H436-50)))))</f>
        <v>0</v>
      </c>
      <c r="L436" s="46">
        <f t="shared" si="25"/>
        <v>0</v>
      </c>
      <c r="M436" s="37" t="str">
        <f t="shared" si="26"/>
        <v/>
      </c>
      <c r="N436" s="38" t="str">
        <f t="shared" si="27"/>
        <v/>
      </c>
    </row>
    <row r="437" spans="2:14" x14ac:dyDescent="0.3">
      <c r="B437" s="1"/>
      <c r="G437" s="16"/>
      <c r="J437" s="40">
        <f t="shared" si="24"/>
        <v>0</v>
      </c>
      <c r="K437" s="45" cm="1">
        <f t="array" ref="K437">IF(50&gt;H437,IF(I437="Nej",H437,(1-J437)*H437),IF(200&gt;H437,IF(I437="Nej",MAX(0,H437-75),MAX(0,MIN(H437-50,H437*(1-J437)))),IF(I437="Nej",MIN(IF(B437="Sjö",200,IF(B437="Flyg",500,X))*(1-J437),MAX(0,H437-75)),MIN(IF(B437="Sjö",200,IF(B437="Flyg",500,X))*(1-J437),MAX(0,H437-50)))))</f>
        <v>0</v>
      </c>
      <c r="L437" s="46">
        <f t="shared" si="25"/>
        <v>0</v>
      </c>
      <c r="M437" s="37" t="str">
        <f t="shared" si="26"/>
        <v/>
      </c>
      <c r="N437" s="38" t="str">
        <f t="shared" si="27"/>
        <v/>
      </c>
    </row>
    <row r="438" spans="2:14" x14ac:dyDescent="0.3">
      <c r="B438" s="1"/>
      <c r="G438" s="16"/>
      <c r="J438" s="40">
        <f t="shared" si="24"/>
        <v>0</v>
      </c>
      <c r="K438" s="45" cm="1">
        <f t="array" ref="K438">IF(50&gt;H438,IF(I438="Nej",H438,(1-J438)*H438),IF(200&gt;H438,IF(I438="Nej",MAX(0,H438-75),MAX(0,MIN(H438-50,H438*(1-J438)))),IF(I438="Nej",MIN(IF(B438="Sjö",200,IF(B438="Flyg",500,X))*(1-J438),MAX(0,H438-75)),MIN(IF(B438="Sjö",200,IF(B438="Flyg",500,X))*(1-J438),MAX(0,H438-50)))))</f>
        <v>0</v>
      </c>
      <c r="L438" s="46">
        <f t="shared" si="25"/>
        <v>0</v>
      </c>
      <c r="M438" s="37" t="str">
        <f t="shared" si="26"/>
        <v/>
      </c>
      <c r="N438" s="38" t="str">
        <f t="shared" si="27"/>
        <v/>
      </c>
    </row>
    <row r="439" spans="2:14" x14ac:dyDescent="0.3">
      <c r="B439" s="1"/>
      <c r="G439" s="16"/>
      <c r="J439" s="40">
        <f t="shared" si="24"/>
        <v>0</v>
      </c>
      <c r="K439" s="45" cm="1">
        <f t="array" ref="K439">IF(50&gt;H439,IF(I439="Nej",H439,(1-J439)*H439),IF(200&gt;H439,IF(I439="Nej",MAX(0,H439-75),MAX(0,MIN(H439-50,H439*(1-J439)))),IF(I439="Nej",MIN(IF(B439="Sjö",200,IF(B439="Flyg",500,X))*(1-J439),MAX(0,H439-75)),MIN(IF(B439="Sjö",200,IF(B439="Flyg",500,X))*(1-J439),MAX(0,H439-50)))))</f>
        <v>0</v>
      </c>
      <c r="L439" s="46">
        <f t="shared" si="25"/>
        <v>0</v>
      </c>
      <c r="M439" s="37" t="str">
        <f t="shared" si="26"/>
        <v/>
      </c>
      <c r="N439" s="38" t="str">
        <f t="shared" si="27"/>
        <v/>
      </c>
    </row>
    <row r="440" spans="2:14" x14ac:dyDescent="0.3">
      <c r="B440" s="1"/>
      <c r="G440" s="16"/>
      <c r="J440" s="40">
        <f t="shared" si="24"/>
        <v>0</v>
      </c>
      <c r="K440" s="45" cm="1">
        <f t="array" ref="K440">IF(50&gt;H440,IF(I440="Nej",H440,(1-J440)*H440),IF(200&gt;H440,IF(I440="Nej",MAX(0,H440-75),MAX(0,MIN(H440-50,H440*(1-J440)))),IF(I440="Nej",MIN(IF(B440="Sjö",200,IF(B440="Flyg",500,X))*(1-J440),MAX(0,H440-75)),MIN(IF(B440="Sjö",200,IF(B440="Flyg",500,X))*(1-J440),MAX(0,H440-50)))))</f>
        <v>0</v>
      </c>
      <c r="L440" s="46">
        <f t="shared" si="25"/>
        <v>0</v>
      </c>
      <c r="M440" s="37" t="str">
        <f t="shared" si="26"/>
        <v/>
      </c>
      <c r="N440" s="38" t="str">
        <f t="shared" si="27"/>
        <v/>
      </c>
    </row>
    <row r="441" spans="2:14" x14ac:dyDescent="0.3">
      <c r="B441" s="1"/>
      <c r="G441" s="16"/>
      <c r="J441" s="40">
        <f t="shared" si="24"/>
        <v>0</v>
      </c>
      <c r="K441" s="45" cm="1">
        <f t="array" ref="K441">IF(50&gt;H441,IF(I441="Nej",H441,(1-J441)*H441),IF(200&gt;H441,IF(I441="Nej",MAX(0,H441-75),MAX(0,MIN(H441-50,H441*(1-J441)))),IF(I441="Nej",MIN(IF(B441="Sjö",200,IF(B441="Flyg",500,X))*(1-J441),MAX(0,H441-75)),MIN(IF(B441="Sjö",200,IF(B441="Flyg",500,X))*(1-J441),MAX(0,H441-50)))))</f>
        <v>0</v>
      </c>
      <c r="L441" s="46">
        <f t="shared" si="25"/>
        <v>0</v>
      </c>
      <c r="M441" s="37" t="str">
        <f t="shared" si="26"/>
        <v/>
      </c>
      <c r="N441" s="38" t="str">
        <f t="shared" si="27"/>
        <v/>
      </c>
    </row>
    <row r="442" spans="2:14" x14ac:dyDescent="0.3">
      <c r="B442" s="1"/>
      <c r="G442" s="16"/>
      <c r="J442" s="40">
        <f t="shared" si="24"/>
        <v>0</v>
      </c>
      <c r="K442" s="45" cm="1">
        <f t="array" ref="K442">IF(50&gt;H442,IF(I442="Nej",H442,(1-J442)*H442),IF(200&gt;H442,IF(I442="Nej",MAX(0,H442-75),MAX(0,MIN(H442-50,H442*(1-J442)))),IF(I442="Nej",MIN(IF(B442="Sjö",200,IF(B442="Flyg",500,X))*(1-J442),MAX(0,H442-75)),MIN(IF(B442="Sjö",200,IF(B442="Flyg",500,X))*(1-J442),MAX(0,H442-50)))))</f>
        <v>0</v>
      </c>
      <c r="L442" s="46">
        <f t="shared" si="25"/>
        <v>0</v>
      </c>
      <c r="M442" s="37" t="str">
        <f t="shared" si="26"/>
        <v/>
      </c>
      <c r="N442" s="38" t="str">
        <f t="shared" si="27"/>
        <v/>
      </c>
    </row>
    <row r="443" spans="2:14" x14ac:dyDescent="0.3">
      <c r="B443" s="1"/>
      <c r="G443" s="16"/>
      <c r="J443" s="40">
        <f t="shared" si="24"/>
        <v>0</v>
      </c>
      <c r="K443" s="45" cm="1">
        <f t="array" ref="K443">IF(50&gt;H443,IF(I443="Nej",H443,(1-J443)*H443),IF(200&gt;H443,IF(I443="Nej",MAX(0,H443-75),MAX(0,MIN(H443-50,H443*(1-J443)))),IF(I443="Nej",MIN(IF(B443="Sjö",200,IF(B443="Flyg",500,X))*(1-J443),MAX(0,H443-75)),MIN(IF(B443="Sjö",200,IF(B443="Flyg",500,X))*(1-J443),MAX(0,H443-50)))))</f>
        <v>0</v>
      </c>
      <c r="L443" s="46">
        <f t="shared" si="25"/>
        <v>0</v>
      </c>
      <c r="M443" s="37" t="str">
        <f t="shared" si="26"/>
        <v/>
      </c>
      <c r="N443" s="38" t="str">
        <f t="shared" si="27"/>
        <v/>
      </c>
    </row>
    <row r="444" spans="2:14" x14ac:dyDescent="0.3">
      <c r="B444" s="1"/>
      <c r="G444" s="16"/>
      <c r="J444" s="40">
        <f t="shared" si="24"/>
        <v>0</v>
      </c>
      <c r="K444" s="45" cm="1">
        <f t="array" ref="K444">IF(50&gt;H444,IF(I444="Nej",H444,(1-J444)*H444),IF(200&gt;H444,IF(I444="Nej",MAX(0,H444-75),MAX(0,MIN(H444-50,H444*(1-J444)))),IF(I444="Nej",MIN(IF(B444="Sjö",200,IF(B444="Flyg",500,X))*(1-J444),MAX(0,H444-75)),MIN(IF(B444="Sjö",200,IF(B444="Flyg",500,X))*(1-J444),MAX(0,H444-50)))))</f>
        <v>0</v>
      </c>
      <c r="L444" s="46">
        <f t="shared" si="25"/>
        <v>0</v>
      </c>
      <c r="M444" s="37" t="str">
        <f t="shared" si="26"/>
        <v/>
      </c>
      <c r="N444" s="38" t="str">
        <f t="shared" si="27"/>
        <v/>
      </c>
    </row>
    <row r="445" spans="2:14" x14ac:dyDescent="0.3">
      <c r="B445" s="1"/>
      <c r="G445" s="16"/>
      <c r="J445" s="40">
        <f t="shared" si="24"/>
        <v>0</v>
      </c>
      <c r="K445" s="45" cm="1">
        <f t="array" ref="K445">IF(50&gt;H445,IF(I445="Nej",H445,(1-J445)*H445),IF(200&gt;H445,IF(I445="Nej",MAX(0,H445-75),MAX(0,MIN(H445-50,H445*(1-J445)))),IF(I445="Nej",MIN(IF(B445="Sjö",200,IF(B445="Flyg",500,X))*(1-J445),MAX(0,H445-75)),MIN(IF(B445="Sjö",200,IF(B445="Flyg",500,X))*(1-J445),MAX(0,H445-50)))))</f>
        <v>0</v>
      </c>
      <c r="L445" s="46">
        <f t="shared" si="25"/>
        <v>0</v>
      </c>
      <c r="M445" s="37" t="str">
        <f t="shared" si="26"/>
        <v/>
      </c>
      <c r="N445" s="38" t="str">
        <f t="shared" si="27"/>
        <v/>
      </c>
    </row>
    <row r="446" spans="2:14" x14ac:dyDescent="0.3">
      <c r="B446" s="1"/>
      <c r="G446" s="16"/>
      <c r="J446" s="40">
        <f t="shared" si="24"/>
        <v>0</v>
      </c>
      <c r="K446" s="45" cm="1">
        <f t="array" ref="K446">IF(50&gt;H446,IF(I446="Nej",H446,(1-J446)*H446),IF(200&gt;H446,IF(I446="Nej",MAX(0,H446-75),MAX(0,MIN(H446-50,H446*(1-J446)))),IF(I446="Nej",MIN(IF(B446="Sjö",200,IF(B446="Flyg",500,X))*(1-J446),MAX(0,H446-75)),MIN(IF(B446="Sjö",200,IF(B446="Flyg",500,X))*(1-J446),MAX(0,H446-50)))))</f>
        <v>0</v>
      </c>
      <c r="L446" s="46">
        <f t="shared" si="25"/>
        <v>0</v>
      </c>
      <c r="M446" s="37" t="str">
        <f t="shared" si="26"/>
        <v/>
      </c>
      <c r="N446" s="38" t="str">
        <f t="shared" si="27"/>
        <v/>
      </c>
    </row>
    <row r="447" spans="2:14" x14ac:dyDescent="0.3">
      <c r="B447" s="1"/>
      <c r="G447" s="16"/>
      <c r="J447" s="40">
        <f t="shared" si="24"/>
        <v>0</v>
      </c>
      <c r="K447" s="45" cm="1">
        <f t="array" ref="K447">IF(50&gt;H447,IF(I447="Nej",H447,(1-J447)*H447),IF(200&gt;H447,IF(I447="Nej",MAX(0,H447-75),MAX(0,MIN(H447-50,H447*(1-J447)))),IF(I447="Nej",MIN(IF(B447="Sjö",200,IF(B447="Flyg",500,X))*(1-J447),MAX(0,H447-75)),MIN(IF(B447="Sjö",200,IF(B447="Flyg",500,X))*(1-J447),MAX(0,H447-50)))))</f>
        <v>0</v>
      </c>
      <c r="L447" s="46">
        <f t="shared" si="25"/>
        <v>0</v>
      </c>
      <c r="M447" s="37" t="str">
        <f t="shared" si="26"/>
        <v/>
      </c>
      <c r="N447" s="38" t="str">
        <f t="shared" si="27"/>
        <v/>
      </c>
    </row>
    <row r="448" spans="2:14" x14ac:dyDescent="0.3">
      <c r="B448" s="1"/>
      <c r="G448" s="16"/>
      <c r="J448" s="40">
        <f t="shared" si="24"/>
        <v>0</v>
      </c>
      <c r="K448" s="45" cm="1">
        <f t="array" ref="K448">IF(50&gt;H448,IF(I448="Nej",H448,(1-J448)*H448),IF(200&gt;H448,IF(I448="Nej",MAX(0,H448-75),MAX(0,MIN(H448-50,H448*(1-J448)))),IF(I448="Nej",MIN(IF(B448="Sjö",200,IF(B448="Flyg",500,X))*(1-J448),MAX(0,H448-75)),MIN(IF(B448="Sjö",200,IF(B448="Flyg",500,X))*(1-J448),MAX(0,H448-50)))))</f>
        <v>0</v>
      </c>
      <c r="L448" s="46">
        <f t="shared" si="25"/>
        <v>0</v>
      </c>
      <c r="M448" s="37" t="str">
        <f t="shared" si="26"/>
        <v/>
      </c>
      <c r="N448" s="38" t="str">
        <f t="shared" si="27"/>
        <v/>
      </c>
    </row>
    <row r="449" spans="2:14" x14ac:dyDescent="0.3">
      <c r="B449" s="1"/>
      <c r="G449" s="16"/>
      <c r="J449" s="40">
        <f t="shared" si="24"/>
        <v>0</v>
      </c>
      <c r="K449" s="45" cm="1">
        <f t="array" ref="K449">IF(50&gt;H449,IF(I449="Nej",H449,(1-J449)*H449),IF(200&gt;H449,IF(I449="Nej",MAX(0,H449-75),MAX(0,MIN(H449-50,H449*(1-J449)))),IF(I449="Nej",MIN(IF(B449="Sjö",200,IF(B449="Flyg",500,X))*(1-J449),MAX(0,H449-75)),MIN(IF(B449="Sjö",200,IF(B449="Flyg",500,X))*(1-J449),MAX(0,H449-50)))))</f>
        <v>0</v>
      </c>
      <c r="L449" s="46">
        <f t="shared" si="25"/>
        <v>0</v>
      </c>
      <c r="M449" s="37" t="str">
        <f t="shared" si="26"/>
        <v/>
      </c>
      <c r="N449" s="38" t="str">
        <f t="shared" si="27"/>
        <v/>
      </c>
    </row>
    <row r="450" spans="2:14" x14ac:dyDescent="0.3">
      <c r="B450" s="1"/>
      <c r="G450" s="16"/>
      <c r="J450" s="40">
        <f t="shared" si="24"/>
        <v>0</v>
      </c>
      <c r="K450" s="45" cm="1">
        <f t="array" ref="K450">IF(50&gt;H450,IF(I450="Nej",H450,(1-J450)*H450),IF(200&gt;H450,IF(I450="Nej",MAX(0,H450-75),MAX(0,MIN(H450-50,H450*(1-J450)))),IF(I450="Nej",MIN(IF(B450="Sjö",200,IF(B450="Flyg",500,X))*(1-J450),MAX(0,H450-75)),MIN(IF(B450="Sjö",200,IF(B450="Flyg",500,X))*(1-J450),MAX(0,H450-50)))))</f>
        <v>0</v>
      </c>
      <c r="L450" s="46">
        <f t="shared" si="25"/>
        <v>0</v>
      </c>
      <c r="M450" s="37" t="str">
        <f t="shared" si="26"/>
        <v/>
      </c>
      <c r="N450" s="38" t="str">
        <f t="shared" si="27"/>
        <v/>
      </c>
    </row>
    <row r="451" spans="2:14" x14ac:dyDescent="0.3">
      <c r="B451" s="1"/>
      <c r="G451" s="16"/>
      <c r="J451" s="40">
        <f t="shared" si="24"/>
        <v>0</v>
      </c>
      <c r="K451" s="45" cm="1">
        <f t="array" ref="K451">IF(50&gt;H451,IF(I451="Nej",H451,(1-J451)*H451),IF(200&gt;H451,IF(I451="Nej",MAX(0,H451-75),MAX(0,MIN(H451-50,H451*(1-J451)))),IF(I451="Nej",MIN(IF(B451="Sjö",200,IF(B451="Flyg",500,X))*(1-J451),MAX(0,H451-75)),MIN(IF(B451="Sjö",200,IF(B451="Flyg",500,X))*(1-J451),MAX(0,H451-50)))))</f>
        <v>0</v>
      </c>
      <c r="L451" s="46">
        <f t="shared" si="25"/>
        <v>0</v>
      </c>
      <c r="M451" s="37" t="str">
        <f t="shared" si="26"/>
        <v/>
      </c>
      <c r="N451" s="38" t="str">
        <f t="shared" si="27"/>
        <v/>
      </c>
    </row>
    <row r="452" spans="2:14" x14ac:dyDescent="0.3">
      <c r="B452" s="1"/>
      <c r="G452" s="16"/>
      <c r="J452" s="40">
        <f t="shared" si="24"/>
        <v>0</v>
      </c>
      <c r="K452" s="45" cm="1">
        <f t="array" ref="K452">IF(50&gt;H452,IF(I452="Nej",H452,(1-J452)*H452),IF(200&gt;H452,IF(I452="Nej",MAX(0,H452-75),MAX(0,MIN(H452-50,H452*(1-J452)))),IF(I452="Nej",MIN(IF(B452="Sjö",200,IF(B452="Flyg",500,X))*(1-J452),MAX(0,H452-75)),MIN(IF(B452="Sjö",200,IF(B452="Flyg",500,X))*(1-J452),MAX(0,H452-50)))))</f>
        <v>0</v>
      </c>
      <c r="L452" s="46">
        <f t="shared" si="25"/>
        <v>0</v>
      </c>
      <c r="M452" s="37" t="str">
        <f t="shared" si="26"/>
        <v/>
      </c>
      <c r="N452" s="38" t="str">
        <f t="shared" si="27"/>
        <v/>
      </c>
    </row>
    <row r="453" spans="2:14" x14ac:dyDescent="0.3">
      <c r="B453" s="1"/>
      <c r="G453" s="16"/>
      <c r="J453" s="40">
        <f t="shared" si="24"/>
        <v>0</v>
      </c>
      <c r="K453" s="45" cm="1">
        <f t="array" ref="K453">IF(50&gt;H453,IF(I453="Nej",H453,(1-J453)*H453),IF(200&gt;H453,IF(I453="Nej",MAX(0,H453-75),MAX(0,MIN(H453-50,H453*(1-J453)))),IF(I453="Nej",MIN(IF(B453="Sjö",200,IF(B453="Flyg",500,X))*(1-J453),MAX(0,H453-75)),MIN(IF(B453="Sjö",200,IF(B453="Flyg",500,X))*(1-J453),MAX(0,H453-50)))))</f>
        <v>0</v>
      </c>
      <c r="L453" s="46">
        <f t="shared" si="25"/>
        <v>0</v>
      </c>
      <c r="M453" s="37" t="str">
        <f t="shared" si="26"/>
        <v/>
      </c>
      <c r="N453" s="38" t="str">
        <f t="shared" si="27"/>
        <v/>
      </c>
    </row>
    <row r="454" spans="2:14" x14ac:dyDescent="0.3">
      <c r="B454" s="1"/>
      <c r="G454" s="16"/>
      <c r="J454" s="40">
        <f t="shared" si="24"/>
        <v>0</v>
      </c>
      <c r="K454" s="45" cm="1">
        <f t="array" ref="K454">IF(50&gt;H454,IF(I454="Nej",H454,(1-J454)*H454),IF(200&gt;H454,IF(I454="Nej",MAX(0,H454-75),MAX(0,MIN(H454-50,H454*(1-J454)))),IF(I454="Nej",MIN(IF(B454="Sjö",200,IF(B454="Flyg",500,X))*(1-J454),MAX(0,H454-75)),MIN(IF(B454="Sjö",200,IF(B454="Flyg",500,X))*(1-J454),MAX(0,H454-50)))))</f>
        <v>0</v>
      </c>
      <c r="L454" s="46">
        <f t="shared" si="25"/>
        <v>0</v>
      </c>
      <c r="M454" s="37" t="str">
        <f t="shared" si="26"/>
        <v/>
      </c>
      <c r="N454" s="38" t="str">
        <f t="shared" si="27"/>
        <v/>
      </c>
    </row>
    <row r="455" spans="2:14" x14ac:dyDescent="0.3">
      <c r="B455" s="1"/>
      <c r="G455" s="16"/>
      <c r="J455" s="40">
        <f t="shared" si="24"/>
        <v>0</v>
      </c>
      <c r="K455" s="45" cm="1">
        <f t="array" ref="K455">IF(50&gt;H455,IF(I455="Nej",H455,(1-J455)*H455),IF(200&gt;H455,IF(I455="Nej",MAX(0,H455-75),MAX(0,MIN(H455-50,H455*(1-J455)))),IF(I455="Nej",MIN(IF(B455="Sjö",200,IF(B455="Flyg",500,X))*(1-J455),MAX(0,H455-75)),MIN(IF(B455="Sjö",200,IF(B455="Flyg",500,X))*(1-J455),MAX(0,H455-50)))))</f>
        <v>0</v>
      </c>
      <c r="L455" s="46">
        <f t="shared" si="25"/>
        <v>0</v>
      </c>
      <c r="M455" s="37" t="str">
        <f t="shared" si="26"/>
        <v/>
      </c>
      <c r="N455" s="38" t="str">
        <f t="shared" si="27"/>
        <v/>
      </c>
    </row>
    <row r="456" spans="2:14" x14ac:dyDescent="0.3">
      <c r="B456" s="1"/>
      <c r="G456" s="16"/>
      <c r="J456" s="40">
        <f t="shared" ref="J456:J519" si="28">MAX(0,IF(I456="Ja",1-H456/G456,0))</f>
        <v>0</v>
      </c>
      <c r="K456" s="45" cm="1">
        <f t="array" ref="K456">IF(50&gt;H456,IF(I456="Nej",H456,(1-J456)*H456),IF(200&gt;H456,IF(I456="Nej",MAX(0,H456-75),MAX(0,MIN(H456-50,H456*(1-J456)))),IF(I456="Nej",MIN(IF(B456="Sjö",200,IF(B456="Flyg",500,X))*(1-J456),MAX(0,H456-75)),MIN(IF(B456="Sjö",200,IF(B456="Flyg",500,X))*(1-J456),MAX(0,H456-50)))))</f>
        <v>0</v>
      </c>
      <c r="L456" s="46">
        <f t="shared" ref="L456:L519" si="29">H456-K456</f>
        <v>0</v>
      </c>
      <c r="M456" s="37" t="str">
        <f t="shared" ref="M456:M519" si="30">IF(H456="","",IF(B456="Sjö","",IF(B456="Flyg","","Obs. Fyll i ´Sjö´ eller ´Flyg´")))</f>
        <v/>
      </c>
      <c r="N456" s="38" t="str">
        <f t="shared" ref="N456:N519" si="31">IF(I456="Ja",IF(G456="","Obs: Fyll i Biljettpris utan rabatt, vid Särskild rabatt",""),"")</f>
        <v/>
      </c>
    </row>
    <row r="457" spans="2:14" x14ac:dyDescent="0.3">
      <c r="B457" s="1"/>
      <c r="G457" s="16"/>
      <c r="J457" s="40">
        <f t="shared" si="28"/>
        <v>0</v>
      </c>
      <c r="K457" s="45" cm="1">
        <f t="array" ref="K457">IF(50&gt;H457,IF(I457="Nej",H457,(1-J457)*H457),IF(200&gt;H457,IF(I457="Nej",MAX(0,H457-75),MAX(0,MIN(H457-50,H457*(1-J457)))),IF(I457="Nej",MIN(IF(B457="Sjö",200,IF(B457="Flyg",500,X))*(1-J457),MAX(0,H457-75)),MIN(IF(B457="Sjö",200,IF(B457="Flyg",500,X))*(1-J457),MAX(0,H457-50)))))</f>
        <v>0</v>
      </c>
      <c r="L457" s="46">
        <f t="shared" si="29"/>
        <v>0</v>
      </c>
      <c r="M457" s="37" t="str">
        <f t="shared" si="30"/>
        <v/>
      </c>
      <c r="N457" s="38" t="str">
        <f t="shared" si="31"/>
        <v/>
      </c>
    </row>
    <row r="458" spans="2:14" x14ac:dyDescent="0.3">
      <c r="B458" s="1"/>
      <c r="G458" s="16"/>
      <c r="J458" s="40">
        <f t="shared" si="28"/>
        <v>0</v>
      </c>
      <c r="K458" s="45" cm="1">
        <f t="array" ref="K458">IF(50&gt;H458,IF(I458="Nej",H458,(1-J458)*H458),IF(200&gt;H458,IF(I458="Nej",MAX(0,H458-75),MAX(0,MIN(H458-50,H458*(1-J458)))),IF(I458="Nej",MIN(IF(B458="Sjö",200,IF(B458="Flyg",500,X))*(1-J458),MAX(0,H458-75)),MIN(IF(B458="Sjö",200,IF(B458="Flyg",500,X))*(1-J458),MAX(0,H458-50)))))</f>
        <v>0</v>
      </c>
      <c r="L458" s="46">
        <f t="shared" si="29"/>
        <v>0</v>
      </c>
      <c r="M458" s="37" t="str">
        <f t="shared" si="30"/>
        <v/>
      </c>
      <c r="N458" s="38" t="str">
        <f t="shared" si="31"/>
        <v/>
      </c>
    </row>
    <row r="459" spans="2:14" x14ac:dyDescent="0.3">
      <c r="B459" s="1"/>
      <c r="G459" s="16"/>
      <c r="J459" s="40">
        <f t="shared" si="28"/>
        <v>0</v>
      </c>
      <c r="K459" s="45" cm="1">
        <f t="array" ref="K459">IF(50&gt;H459,IF(I459="Nej",H459,(1-J459)*H459),IF(200&gt;H459,IF(I459="Nej",MAX(0,H459-75),MAX(0,MIN(H459-50,H459*(1-J459)))),IF(I459="Nej",MIN(IF(B459="Sjö",200,IF(B459="Flyg",500,X))*(1-J459),MAX(0,H459-75)),MIN(IF(B459="Sjö",200,IF(B459="Flyg",500,X))*(1-J459),MAX(0,H459-50)))))</f>
        <v>0</v>
      </c>
      <c r="L459" s="46">
        <f t="shared" si="29"/>
        <v>0</v>
      </c>
      <c r="M459" s="37" t="str">
        <f t="shared" si="30"/>
        <v/>
      </c>
      <c r="N459" s="38" t="str">
        <f t="shared" si="31"/>
        <v/>
      </c>
    </row>
    <row r="460" spans="2:14" x14ac:dyDescent="0.3">
      <c r="B460" s="1"/>
      <c r="G460" s="16"/>
      <c r="J460" s="40">
        <f t="shared" si="28"/>
        <v>0</v>
      </c>
      <c r="K460" s="45" cm="1">
        <f t="array" ref="K460">IF(50&gt;H460,IF(I460="Nej",H460,(1-J460)*H460),IF(200&gt;H460,IF(I460="Nej",MAX(0,H460-75),MAX(0,MIN(H460-50,H460*(1-J460)))),IF(I460="Nej",MIN(IF(B460="Sjö",200,IF(B460="Flyg",500,X))*(1-J460),MAX(0,H460-75)),MIN(IF(B460="Sjö",200,IF(B460="Flyg",500,X))*(1-J460),MAX(0,H460-50)))))</f>
        <v>0</v>
      </c>
      <c r="L460" s="46">
        <f t="shared" si="29"/>
        <v>0</v>
      </c>
      <c r="M460" s="37" t="str">
        <f t="shared" si="30"/>
        <v/>
      </c>
      <c r="N460" s="38" t="str">
        <f t="shared" si="31"/>
        <v/>
      </c>
    </row>
    <row r="461" spans="2:14" x14ac:dyDescent="0.3">
      <c r="B461" s="1"/>
      <c r="G461" s="16"/>
      <c r="J461" s="40">
        <f t="shared" si="28"/>
        <v>0</v>
      </c>
      <c r="K461" s="45" cm="1">
        <f t="array" ref="K461">IF(50&gt;H461,IF(I461="Nej",H461,(1-J461)*H461),IF(200&gt;H461,IF(I461="Nej",MAX(0,H461-75),MAX(0,MIN(H461-50,H461*(1-J461)))),IF(I461="Nej",MIN(IF(B461="Sjö",200,IF(B461="Flyg",500,X))*(1-J461),MAX(0,H461-75)),MIN(IF(B461="Sjö",200,IF(B461="Flyg",500,X))*(1-J461),MAX(0,H461-50)))))</f>
        <v>0</v>
      </c>
      <c r="L461" s="46">
        <f t="shared" si="29"/>
        <v>0</v>
      </c>
      <c r="M461" s="37" t="str">
        <f t="shared" si="30"/>
        <v/>
      </c>
      <c r="N461" s="38" t="str">
        <f t="shared" si="31"/>
        <v/>
      </c>
    </row>
    <row r="462" spans="2:14" x14ac:dyDescent="0.3">
      <c r="B462" s="1"/>
      <c r="G462" s="16"/>
      <c r="J462" s="40">
        <f t="shared" si="28"/>
        <v>0</v>
      </c>
      <c r="K462" s="45" cm="1">
        <f t="array" ref="K462">IF(50&gt;H462,IF(I462="Nej",H462,(1-J462)*H462),IF(200&gt;H462,IF(I462="Nej",MAX(0,H462-75),MAX(0,MIN(H462-50,H462*(1-J462)))),IF(I462="Nej",MIN(IF(B462="Sjö",200,IF(B462="Flyg",500,X))*(1-J462),MAX(0,H462-75)),MIN(IF(B462="Sjö",200,IF(B462="Flyg",500,X))*(1-J462),MAX(0,H462-50)))))</f>
        <v>0</v>
      </c>
      <c r="L462" s="46">
        <f t="shared" si="29"/>
        <v>0</v>
      </c>
      <c r="M462" s="37" t="str">
        <f t="shared" si="30"/>
        <v/>
      </c>
      <c r="N462" s="38" t="str">
        <f t="shared" si="31"/>
        <v/>
      </c>
    </row>
    <row r="463" spans="2:14" x14ac:dyDescent="0.3">
      <c r="B463" s="1"/>
      <c r="G463" s="16"/>
      <c r="J463" s="40">
        <f t="shared" si="28"/>
        <v>0</v>
      </c>
      <c r="K463" s="45" cm="1">
        <f t="array" ref="K463">IF(50&gt;H463,IF(I463="Nej",H463,(1-J463)*H463),IF(200&gt;H463,IF(I463="Nej",MAX(0,H463-75),MAX(0,MIN(H463-50,H463*(1-J463)))),IF(I463="Nej",MIN(IF(B463="Sjö",200,IF(B463="Flyg",500,X))*(1-J463),MAX(0,H463-75)),MIN(IF(B463="Sjö",200,IF(B463="Flyg",500,X))*(1-J463),MAX(0,H463-50)))))</f>
        <v>0</v>
      </c>
      <c r="L463" s="46">
        <f t="shared" si="29"/>
        <v>0</v>
      </c>
      <c r="M463" s="37" t="str">
        <f t="shared" si="30"/>
        <v/>
      </c>
      <c r="N463" s="38" t="str">
        <f t="shared" si="31"/>
        <v/>
      </c>
    </row>
    <row r="464" spans="2:14" x14ac:dyDescent="0.3">
      <c r="B464" s="1"/>
      <c r="G464" s="16"/>
      <c r="J464" s="40">
        <f t="shared" si="28"/>
        <v>0</v>
      </c>
      <c r="K464" s="45" cm="1">
        <f t="array" ref="K464">IF(50&gt;H464,IF(I464="Nej",H464,(1-J464)*H464),IF(200&gt;H464,IF(I464="Nej",MAX(0,H464-75),MAX(0,MIN(H464-50,H464*(1-J464)))),IF(I464="Nej",MIN(IF(B464="Sjö",200,IF(B464="Flyg",500,X))*(1-J464),MAX(0,H464-75)),MIN(IF(B464="Sjö",200,IF(B464="Flyg",500,X))*(1-J464),MAX(0,H464-50)))))</f>
        <v>0</v>
      </c>
      <c r="L464" s="46">
        <f t="shared" si="29"/>
        <v>0</v>
      </c>
      <c r="M464" s="37" t="str">
        <f t="shared" si="30"/>
        <v/>
      </c>
      <c r="N464" s="38" t="str">
        <f t="shared" si="31"/>
        <v/>
      </c>
    </row>
    <row r="465" spans="2:14" x14ac:dyDescent="0.3">
      <c r="B465" s="1"/>
      <c r="G465" s="16"/>
      <c r="J465" s="40">
        <f t="shared" si="28"/>
        <v>0</v>
      </c>
      <c r="K465" s="45" cm="1">
        <f t="array" ref="K465">IF(50&gt;H465,IF(I465="Nej",H465,(1-J465)*H465),IF(200&gt;H465,IF(I465="Nej",MAX(0,H465-75),MAX(0,MIN(H465-50,H465*(1-J465)))),IF(I465="Nej",MIN(IF(B465="Sjö",200,IF(B465="Flyg",500,X))*(1-J465),MAX(0,H465-75)),MIN(IF(B465="Sjö",200,IF(B465="Flyg",500,X))*(1-J465),MAX(0,H465-50)))))</f>
        <v>0</v>
      </c>
      <c r="L465" s="46">
        <f t="shared" si="29"/>
        <v>0</v>
      </c>
      <c r="M465" s="37" t="str">
        <f t="shared" si="30"/>
        <v/>
      </c>
      <c r="N465" s="38" t="str">
        <f t="shared" si="31"/>
        <v/>
      </c>
    </row>
    <row r="466" spans="2:14" x14ac:dyDescent="0.3">
      <c r="B466" s="1"/>
      <c r="G466" s="16"/>
      <c r="J466" s="40">
        <f t="shared" si="28"/>
        <v>0</v>
      </c>
      <c r="K466" s="45" cm="1">
        <f t="array" ref="K466">IF(50&gt;H466,IF(I466="Nej",H466,(1-J466)*H466),IF(200&gt;H466,IF(I466="Nej",MAX(0,H466-75),MAX(0,MIN(H466-50,H466*(1-J466)))),IF(I466="Nej",MIN(IF(B466="Sjö",200,IF(B466="Flyg",500,X))*(1-J466),MAX(0,H466-75)),MIN(IF(B466="Sjö",200,IF(B466="Flyg",500,X))*(1-J466),MAX(0,H466-50)))))</f>
        <v>0</v>
      </c>
      <c r="L466" s="46">
        <f t="shared" si="29"/>
        <v>0</v>
      </c>
      <c r="M466" s="37" t="str">
        <f t="shared" si="30"/>
        <v/>
      </c>
      <c r="N466" s="38" t="str">
        <f t="shared" si="31"/>
        <v/>
      </c>
    </row>
    <row r="467" spans="2:14" x14ac:dyDescent="0.3">
      <c r="B467" s="1"/>
      <c r="G467" s="16"/>
      <c r="J467" s="40">
        <f t="shared" si="28"/>
        <v>0</v>
      </c>
      <c r="K467" s="45" cm="1">
        <f t="array" ref="K467">IF(50&gt;H467,IF(I467="Nej",H467,(1-J467)*H467),IF(200&gt;H467,IF(I467="Nej",MAX(0,H467-75),MAX(0,MIN(H467-50,H467*(1-J467)))),IF(I467="Nej",MIN(IF(B467="Sjö",200,IF(B467="Flyg",500,X))*(1-J467),MAX(0,H467-75)),MIN(IF(B467="Sjö",200,IF(B467="Flyg",500,X))*(1-J467),MAX(0,H467-50)))))</f>
        <v>0</v>
      </c>
      <c r="L467" s="46">
        <f t="shared" si="29"/>
        <v>0</v>
      </c>
      <c r="M467" s="37" t="str">
        <f t="shared" si="30"/>
        <v/>
      </c>
      <c r="N467" s="38" t="str">
        <f t="shared" si="31"/>
        <v/>
      </c>
    </row>
    <row r="468" spans="2:14" x14ac:dyDescent="0.3">
      <c r="B468" s="1"/>
      <c r="G468" s="16"/>
      <c r="J468" s="40">
        <f t="shared" si="28"/>
        <v>0</v>
      </c>
      <c r="K468" s="45" cm="1">
        <f t="array" ref="K468">IF(50&gt;H468,IF(I468="Nej",H468,(1-J468)*H468),IF(200&gt;H468,IF(I468="Nej",MAX(0,H468-75),MAX(0,MIN(H468-50,H468*(1-J468)))),IF(I468="Nej",MIN(IF(B468="Sjö",200,IF(B468="Flyg",500,X))*(1-J468),MAX(0,H468-75)),MIN(IF(B468="Sjö",200,IF(B468="Flyg",500,X))*(1-J468),MAX(0,H468-50)))))</f>
        <v>0</v>
      </c>
      <c r="L468" s="46">
        <f t="shared" si="29"/>
        <v>0</v>
      </c>
      <c r="M468" s="37" t="str">
        <f t="shared" si="30"/>
        <v/>
      </c>
      <c r="N468" s="38" t="str">
        <f t="shared" si="31"/>
        <v/>
      </c>
    </row>
    <row r="469" spans="2:14" x14ac:dyDescent="0.3">
      <c r="B469" s="1"/>
      <c r="G469" s="16"/>
      <c r="J469" s="40">
        <f t="shared" si="28"/>
        <v>0</v>
      </c>
      <c r="K469" s="45" cm="1">
        <f t="array" ref="K469">IF(50&gt;H469,IF(I469="Nej",H469,(1-J469)*H469),IF(200&gt;H469,IF(I469="Nej",MAX(0,H469-75),MAX(0,MIN(H469-50,H469*(1-J469)))),IF(I469="Nej",MIN(IF(B469="Sjö",200,IF(B469="Flyg",500,X))*(1-J469),MAX(0,H469-75)),MIN(IF(B469="Sjö",200,IF(B469="Flyg",500,X))*(1-J469),MAX(0,H469-50)))))</f>
        <v>0</v>
      </c>
      <c r="L469" s="46">
        <f t="shared" si="29"/>
        <v>0</v>
      </c>
      <c r="M469" s="37" t="str">
        <f t="shared" si="30"/>
        <v/>
      </c>
      <c r="N469" s="38" t="str">
        <f t="shared" si="31"/>
        <v/>
      </c>
    </row>
    <row r="470" spans="2:14" x14ac:dyDescent="0.3">
      <c r="B470" s="1"/>
      <c r="G470" s="16"/>
      <c r="J470" s="40">
        <f t="shared" si="28"/>
        <v>0</v>
      </c>
      <c r="K470" s="45" cm="1">
        <f t="array" ref="K470">IF(50&gt;H470,IF(I470="Nej",H470,(1-J470)*H470),IF(200&gt;H470,IF(I470="Nej",MAX(0,H470-75),MAX(0,MIN(H470-50,H470*(1-J470)))),IF(I470="Nej",MIN(IF(B470="Sjö",200,IF(B470="Flyg",500,X))*(1-J470),MAX(0,H470-75)),MIN(IF(B470="Sjö",200,IF(B470="Flyg",500,X))*(1-J470),MAX(0,H470-50)))))</f>
        <v>0</v>
      </c>
      <c r="L470" s="46">
        <f t="shared" si="29"/>
        <v>0</v>
      </c>
      <c r="M470" s="37" t="str">
        <f t="shared" si="30"/>
        <v/>
      </c>
      <c r="N470" s="38" t="str">
        <f t="shared" si="31"/>
        <v/>
      </c>
    </row>
    <row r="471" spans="2:14" x14ac:dyDescent="0.3">
      <c r="B471" s="1"/>
      <c r="G471" s="16"/>
      <c r="J471" s="40">
        <f t="shared" si="28"/>
        <v>0</v>
      </c>
      <c r="K471" s="45" cm="1">
        <f t="array" ref="K471">IF(50&gt;H471,IF(I471="Nej",H471,(1-J471)*H471),IF(200&gt;H471,IF(I471="Nej",MAX(0,H471-75),MAX(0,MIN(H471-50,H471*(1-J471)))),IF(I471="Nej",MIN(IF(B471="Sjö",200,IF(B471="Flyg",500,X))*(1-J471),MAX(0,H471-75)),MIN(IF(B471="Sjö",200,IF(B471="Flyg",500,X))*(1-J471),MAX(0,H471-50)))))</f>
        <v>0</v>
      </c>
      <c r="L471" s="46">
        <f t="shared" si="29"/>
        <v>0</v>
      </c>
      <c r="M471" s="37" t="str">
        <f t="shared" si="30"/>
        <v/>
      </c>
      <c r="N471" s="38" t="str">
        <f t="shared" si="31"/>
        <v/>
      </c>
    </row>
    <row r="472" spans="2:14" x14ac:dyDescent="0.3">
      <c r="B472" s="1"/>
      <c r="G472" s="16"/>
      <c r="J472" s="40">
        <f t="shared" si="28"/>
        <v>0</v>
      </c>
      <c r="K472" s="45" cm="1">
        <f t="array" ref="K472">IF(50&gt;H472,IF(I472="Nej",H472,(1-J472)*H472),IF(200&gt;H472,IF(I472="Nej",MAX(0,H472-75),MAX(0,MIN(H472-50,H472*(1-J472)))),IF(I472="Nej",MIN(IF(B472="Sjö",200,IF(B472="Flyg",500,X))*(1-J472),MAX(0,H472-75)),MIN(IF(B472="Sjö",200,IF(B472="Flyg",500,X))*(1-J472),MAX(0,H472-50)))))</f>
        <v>0</v>
      </c>
      <c r="L472" s="46">
        <f t="shared" si="29"/>
        <v>0</v>
      </c>
      <c r="M472" s="37" t="str">
        <f t="shared" si="30"/>
        <v/>
      </c>
      <c r="N472" s="38" t="str">
        <f t="shared" si="31"/>
        <v/>
      </c>
    </row>
    <row r="473" spans="2:14" x14ac:dyDescent="0.3">
      <c r="B473" s="1"/>
      <c r="G473" s="16"/>
      <c r="J473" s="40">
        <f t="shared" si="28"/>
        <v>0</v>
      </c>
      <c r="K473" s="45" cm="1">
        <f t="array" ref="K473">IF(50&gt;H473,IF(I473="Nej",H473,(1-J473)*H473),IF(200&gt;H473,IF(I473="Nej",MAX(0,H473-75),MAX(0,MIN(H473-50,H473*(1-J473)))),IF(I473="Nej",MIN(IF(B473="Sjö",200,IF(B473="Flyg",500,X))*(1-J473),MAX(0,H473-75)),MIN(IF(B473="Sjö",200,IF(B473="Flyg",500,X))*(1-J473),MAX(0,H473-50)))))</f>
        <v>0</v>
      </c>
      <c r="L473" s="46">
        <f t="shared" si="29"/>
        <v>0</v>
      </c>
      <c r="M473" s="37" t="str">
        <f t="shared" si="30"/>
        <v/>
      </c>
      <c r="N473" s="38" t="str">
        <f t="shared" si="31"/>
        <v/>
      </c>
    </row>
    <row r="474" spans="2:14" x14ac:dyDescent="0.3">
      <c r="B474" s="1"/>
      <c r="G474" s="16"/>
      <c r="J474" s="40">
        <f t="shared" si="28"/>
        <v>0</v>
      </c>
      <c r="K474" s="45" cm="1">
        <f t="array" ref="K474">IF(50&gt;H474,IF(I474="Nej",H474,(1-J474)*H474),IF(200&gt;H474,IF(I474="Nej",MAX(0,H474-75),MAX(0,MIN(H474-50,H474*(1-J474)))),IF(I474="Nej",MIN(IF(B474="Sjö",200,IF(B474="Flyg",500,X))*(1-J474),MAX(0,H474-75)),MIN(IF(B474="Sjö",200,IF(B474="Flyg",500,X))*(1-J474),MAX(0,H474-50)))))</f>
        <v>0</v>
      </c>
      <c r="L474" s="46">
        <f t="shared" si="29"/>
        <v>0</v>
      </c>
      <c r="M474" s="37" t="str">
        <f t="shared" si="30"/>
        <v/>
      </c>
      <c r="N474" s="38" t="str">
        <f t="shared" si="31"/>
        <v/>
      </c>
    </row>
    <row r="475" spans="2:14" x14ac:dyDescent="0.3">
      <c r="B475" s="1"/>
      <c r="G475" s="16"/>
      <c r="J475" s="40">
        <f t="shared" si="28"/>
        <v>0</v>
      </c>
      <c r="K475" s="45" cm="1">
        <f t="array" ref="K475">IF(50&gt;H475,IF(I475="Nej",H475,(1-J475)*H475),IF(200&gt;H475,IF(I475="Nej",MAX(0,H475-75),MAX(0,MIN(H475-50,H475*(1-J475)))),IF(I475="Nej",MIN(IF(B475="Sjö",200,IF(B475="Flyg",500,X))*(1-J475),MAX(0,H475-75)),MIN(IF(B475="Sjö",200,IF(B475="Flyg",500,X))*(1-J475),MAX(0,H475-50)))))</f>
        <v>0</v>
      </c>
      <c r="L475" s="46">
        <f t="shared" si="29"/>
        <v>0</v>
      </c>
      <c r="M475" s="37" t="str">
        <f t="shared" si="30"/>
        <v/>
      </c>
      <c r="N475" s="38" t="str">
        <f t="shared" si="31"/>
        <v/>
      </c>
    </row>
    <row r="476" spans="2:14" x14ac:dyDescent="0.3">
      <c r="B476" s="1"/>
      <c r="G476" s="16"/>
      <c r="J476" s="40">
        <f t="shared" si="28"/>
        <v>0</v>
      </c>
      <c r="K476" s="45" cm="1">
        <f t="array" ref="K476">IF(50&gt;H476,IF(I476="Nej",H476,(1-J476)*H476),IF(200&gt;H476,IF(I476="Nej",MAX(0,H476-75),MAX(0,MIN(H476-50,H476*(1-J476)))),IF(I476="Nej",MIN(IF(B476="Sjö",200,IF(B476="Flyg",500,X))*(1-J476),MAX(0,H476-75)),MIN(IF(B476="Sjö",200,IF(B476="Flyg",500,X))*(1-J476),MAX(0,H476-50)))))</f>
        <v>0</v>
      </c>
      <c r="L476" s="46">
        <f t="shared" si="29"/>
        <v>0</v>
      </c>
      <c r="M476" s="37" t="str">
        <f t="shared" si="30"/>
        <v/>
      </c>
      <c r="N476" s="38" t="str">
        <f t="shared" si="31"/>
        <v/>
      </c>
    </row>
    <row r="477" spans="2:14" x14ac:dyDescent="0.3">
      <c r="B477" s="1"/>
      <c r="G477" s="16"/>
      <c r="J477" s="40">
        <f t="shared" si="28"/>
        <v>0</v>
      </c>
      <c r="K477" s="45" cm="1">
        <f t="array" ref="K477">IF(50&gt;H477,IF(I477="Nej",H477,(1-J477)*H477),IF(200&gt;H477,IF(I477="Nej",MAX(0,H477-75),MAX(0,MIN(H477-50,H477*(1-J477)))),IF(I477="Nej",MIN(IF(B477="Sjö",200,IF(B477="Flyg",500,X))*(1-J477),MAX(0,H477-75)),MIN(IF(B477="Sjö",200,IF(B477="Flyg",500,X))*(1-J477),MAX(0,H477-50)))))</f>
        <v>0</v>
      </c>
      <c r="L477" s="46">
        <f t="shared" si="29"/>
        <v>0</v>
      </c>
      <c r="M477" s="37" t="str">
        <f t="shared" si="30"/>
        <v/>
      </c>
      <c r="N477" s="38" t="str">
        <f t="shared" si="31"/>
        <v/>
      </c>
    </row>
    <row r="478" spans="2:14" x14ac:dyDescent="0.3">
      <c r="B478" s="1"/>
      <c r="G478" s="16"/>
      <c r="J478" s="40">
        <f t="shared" si="28"/>
        <v>0</v>
      </c>
      <c r="K478" s="45" cm="1">
        <f t="array" ref="K478">IF(50&gt;H478,IF(I478="Nej",H478,(1-J478)*H478),IF(200&gt;H478,IF(I478="Nej",MAX(0,H478-75),MAX(0,MIN(H478-50,H478*(1-J478)))),IF(I478="Nej",MIN(IF(B478="Sjö",200,IF(B478="Flyg",500,X))*(1-J478),MAX(0,H478-75)),MIN(IF(B478="Sjö",200,IF(B478="Flyg",500,X))*(1-J478),MAX(0,H478-50)))))</f>
        <v>0</v>
      </c>
      <c r="L478" s="46">
        <f t="shared" si="29"/>
        <v>0</v>
      </c>
      <c r="M478" s="37" t="str">
        <f t="shared" si="30"/>
        <v/>
      </c>
      <c r="N478" s="38" t="str">
        <f t="shared" si="31"/>
        <v/>
      </c>
    </row>
    <row r="479" spans="2:14" x14ac:dyDescent="0.3">
      <c r="B479" s="1"/>
      <c r="G479" s="16"/>
      <c r="J479" s="40">
        <f t="shared" si="28"/>
        <v>0</v>
      </c>
      <c r="K479" s="45" cm="1">
        <f t="array" ref="K479">IF(50&gt;H479,IF(I479="Nej",H479,(1-J479)*H479),IF(200&gt;H479,IF(I479="Nej",MAX(0,H479-75),MAX(0,MIN(H479-50,H479*(1-J479)))),IF(I479="Nej",MIN(IF(B479="Sjö",200,IF(B479="Flyg",500,X))*(1-J479),MAX(0,H479-75)),MIN(IF(B479="Sjö",200,IF(B479="Flyg",500,X))*(1-J479),MAX(0,H479-50)))))</f>
        <v>0</v>
      </c>
      <c r="L479" s="46">
        <f t="shared" si="29"/>
        <v>0</v>
      </c>
      <c r="M479" s="37" t="str">
        <f t="shared" si="30"/>
        <v/>
      </c>
      <c r="N479" s="38" t="str">
        <f t="shared" si="31"/>
        <v/>
      </c>
    </row>
    <row r="480" spans="2:14" x14ac:dyDescent="0.3">
      <c r="B480" s="1"/>
      <c r="G480" s="16"/>
      <c r="J480" s="40">
        <f t="shared" si="28"/>
        <v>0</v>
      </c>
      <c r="K480" s="45" cm="1">
        <f t="array" ref="K480">IF(50&gt;H480,IF(I480="Nej",H480,(1-J480)*H480),IF(200&gt;H480,IF(I480="Nej",MAX(0,H480-75),MAX(0,MIN(H480-50,H480*(1-J480)))),IF(I480="Nej",MIN(IF(B480="Sjö",200,IF(B480="Flyg",500,X))*(1-J480),MAX(0,H480-75)),MIN(IF(B480="Sjö",200,IF(B480="Flyg",500,X))*(1-J480),MAX(0,H480-50)))))</f>
        <v>0</v>
      </c>
      <c r="L480" s="46">
        <f t="shared" si="29"/>
        <v>0</v>
      </c>
      <c r="M480" s="37" t="str">
        <f t="shared" si="30"/>
        <v/>
      </c>
      <c r="N480" s="38" t="str">
        <f t="shared" si="31"/>
        <v/>
      </c>
    </row>
    <row r="481" spans="2:14" x14ac:dyDescent="0.3">
      <c r="B481" s="1"/>
      <c r="G481" s="16"/>
      <c r="J481" s="40">
        <f t="shared" si="28"/>
        <v>0</v>
      </c>
      <c r="K481" s="45" cm="1">
        <f t="array" ref="K481">IF(50&gt;H481,IF(I481="Nej",H481,(1-J481)*H481),IF(200&gt;H481,IF(I481="Nej",MAX(0,H481-75),MAX(0,MIN(H481-50,H481*(1-J481)))),IF(I481="Nej",MIN(IF(B481="Sjö",200,IF(B481="Flyg",500,X))*(1-J481),MAX(0,H481-75)),MIN(IF(B481="Sjö",200,IF(B481="Flyg",500,X))*(1-J481),MAX(0,H481-50)))))</f>
        <v>0</v>
      </c>
      <c r="L481" s="46">
        <f t="shared" si="29"/>
        <v>0</v>
      </c>
      <c r="M481" s="37" t="str">
        <f t="shared" si="30"/>
        <v/>
      </c>
      <c r="N481" s="38" t="str">
        <f t="shared" si="31"/>
        <v/>
      </c>
    </row>
    <row r="482" spans="2:14" x14ac:dyDescent="0.3">
      <c r="B482" s="1"/>
      <c r="G482" s="16"/>
      <c r="J482" s="40">
        <f t="shared" si="28"/>
        <v>0</v>
      </c>
      <c r="K482" s="45" cm="1">
        <f t="array" ref="K482">IF(50&gt;H482,IF(I482="Nej",H482,(1-J482)*H482),IF(200&gt;H482,IF(I482="Nej",MAX(0,H482-75),MAX(0,MIN(H482-50,H482*(1-J482)))),IF(I482="Nej",MIN(IF(B482="Sjö",200,IF(B482="Flyg",500,X))*(1-J482),MAX(0,H482-75)),MIN(IF(B482="Sjö",200,IF(B482="Flyg",500,X))*(1-J482),MAX(0,H482-50)))))</f>
        <v>0</v>
      </c>
      <c r="L482" s="46">
        <f t="shared" si="29"/>
        <v>0</v>
      </c>
      <c r="M482" s="37" t="str">
        <f t="shared" si="30"/>
        <v/>
      </c>
      <c r="N482" s="38" t="str">
        <f t="shared" si="31"/>
        <v/>
      </c>
    </row>
    <row r="483" spans="2:14" x14ac:dyDescent="0.3">
      <c r="B483" s="1"/>
      <c r="G483" s="16"/>
      <c r="J483" s="40">
        <f t="shared" si="28"/>
        <v>0</v>
      </c>
      <c r="K483" s="45" cm="1">
        <f t="array" ref="K483">IF(50&gt;H483,IF(I483="Nej",H483,(1-J483)*H483),IF(200&gt;H483,IF(I483="Nej",MAX(0,H483-75),MAX(0,MIN(H483-50,H483*(1-J483)))),IF(I483="Nej",MIN(IF(B483="Sjö",200,IF(B483="Flyg",500,X))*(1-J483),MAX(0,H483-75)),MIN(IF(B483="Sjö",200,IF(B483="Flyg",500,X))*(1-J483),MAX(0,H483-50)))))</f>
        <v>0</v>
      </c>
      <c r="L483" s="46">
        <f t="shared" si="29"/>
        <v>0</v>
      </c>
      <c r="M483" s="37" t="str">
        <f t="shared" si="30"/>
        <v/>
      </c>
      <c r="N483" s="38" t="str">
        <f t="shared" si="31"/>
        <v/>
      </c>
    </row>
    <row r="484" spans="2:14" x14ac:dyDescent="0.3">
      <c r="B484" s="1"/>
      <c r="G484" s="16"/>
      <c r="J484" s="40">
        <f t="shared" si="28"/>
        <v>0</v>
      </c>
      <c r="K484" s="45" cm="1">
        <f t="array" ref="K484">IF(50&gt;H484,IF(I484="Nej",H484,(1-J484)*H484),IF(200&gt;H484,IF(I484="Nej",MAX(0,H484-75),MAX(0,MIN(H484-50,H484*(1-J484)))),IF(I484="Nej",MIN(IF(B484="Sjö",200,IF(B484="Flyg",500,X))*(1-J484),MAX(0,H484-75)),MIN(IF(B484="Sjö",200,IF(B484="Flyg",500,X))*(1-J484),MAX(0,H484-50)))))</f>
        <v>0</v>
      </c>
      <c r="L484" s="46">
        <f t="shared" si="29"/>
        <v>0</v>
      </c>
      <c r="M484" s="37" t="str">
        <f t="shared" si="30"/>
        <v/>
      </c>
      <c r="N484" s="38" t="str">
        <f t="shared" si="31"/>
        <v/>
      </c>
    </row>
    <row r="485" spans="2:14" x14ac:dyDescent="0.3">
      <c r="B485" s="1"/>
      <c r="G485" s="16"/>
      <c r="J485" s="40">
        <f t="shared" si="28"/>
        <v>0</v>
      </c>
      <c r="K485" s="45" cm="1">
        <f t="array" ref="K485">IF(50&gt;H485,IF(I485="Nej",H485,(1-J485)*H485),IF(200&gt;H485,IF(I485="Nej",MAX(0,H485-75),MAX(0,MIN(H485-50,H485*(1-J485)))),IF(I485="Nej",MIN(IF(B485="Sjö",200,IF(B485="Flyg",500,X))*(1-J485),MAX(0,H485-75)),MIN(IF(B485="Sjö",200,IF(B485="Flyg",500,X))*(1-J485),MAX(0,H485-50)))))</f>
        <v>0</v>
      </c>
      <c r="L485" s="46">
        <f t="shared" si="29"/>
        <v>0</v>
      </c>
      <c r="M485" s="37" t="str">
        <f t="shared" si="30"/>
        <v/>
      </c>
      <c r="N485" s="38" t="str">
        <f t="shared" si="31"/>
        <v/>
      </c>
    </row>
    <row r="486" spans="2:14" x14ac:dyDescent="0.3">
      <c r="B486" s="1"/>
      <c r="G486" s="16"/>
      <c r="J486" s="40">
        <f t="shared" si="28"/>
        <v>0</v>
      </c>
      <c r="K486" s="45" cm="1">
        <f t="array" ref="K486">IF(50&gt;H486,IF(I486="Nej",H486,(1-J486)*H486),IF(200&gt;H486,IF(I486="Nej",MAX(0,H486-75),MAX(0,MIN(H486-50,H486*(1-J486)))),IF(I486="Nej",MIN(IF(B486="Sjö",200,IF(B486="Flyg",500,X))*(1-J486),MAX(0,H486-75)),MIN(IF(B486="Sjö",200,IF(B486="Flyg",500,X))*(1-J486),MAX(0,H486-50)))))</f>
        <v>0</v>
      </c>
      <c r="L486" s="46">
        <f t="shared" si="29"/>
        <v>0</v>
      </c>
      <c r="M486" s="37" t="str">
        <f t="shared" si="30"/>
        <v/>
      </c>
      <c r="N486" s="38" t="str">
        <f t="shared" si="31"/>
        <v/>
      </c>
    </row>
    <row r="487" spans="2:14" x14ac:dyDescent="0.3">
      <c r="B487" s="1"/>
      <c r="G487" s="16"/>
      <c r="J487" s="40">
        <f t="shared" si="28"/>
        <v>0</v>
      </c>
      <c r="K487" s="45" cm="1">
        <f t="array" ref="K487">IF(50&gt;H487,IF(I487="Nej",H487,(1-J487)*H487),IF(200&gt;H487,IF(I487="Nej",MAX(0,H487-75),MAX(0,MIN(H487-50,H487*(1-J487)))),IF(I487="Nej",MIN(IF(B487="Sjö",200,IF(B487="Flyg",500,X))*(1-J487),MAX(0,H487-75)),MIN(IF(B487="Sjö",200,IF(B487="Flyg",500,X))*(1-J487),MAX(0,H487-50)))))</f>
        <v>0</v>
      </c>
      <c r="L487" s="46">
        <f t="shared" si="29"/>
        <v>0</v>
      </c>
      <c r="M487" s="37" t="str">
        <f t="shared" si="30"/>
        <v/>
      </c>
      <c r="N487" s="38" t="str">
        <f t="shared" si="31"/>
        <v/>
      </c>
    </row>
    <row r="488" spans="2:14" x14ac:dyDescent="0.3">
      <c r="B488" s="1"/>
      <c r="G488" s="16"/>
      <c r="J488" s="40">
        <f t="shared" si="28"/>
        <v>0</v>
      </c>
      <c r="K488" s="45" cm="1">
        <f t="array" ref="K488">IF(50&gt;H488,IF(I488="Nej",H488,(1-J488)*H488),IF(200&gt;H488,IF(I488="Nej",MAX(0,H488-75),MAX(0,MIN(H488-50,H488*(1-J488)))),IF(I488="Nej",MIN(IF(B488="Sjö",200,IF(B488="Flyg",500,X))*(1-J488),MAX(0,H488-75)),MIN(IF(B488="Sjö",200,IF(B488="Flyg",500,X))*(1-J488),MAX(0,H488-50)))))</f>
        <v>0</v>
      </c>
      <c r="L488" s="46">
        <f t="shared" si="29"/>
        <v>0</v>
      </c>
      <c r="M488" s="37" t="str">
        <f t="shared" si="30"/>
        <v/>
      </c>
      <c r="N488" s="38" t="str">
        <f t="shared" si="31"/>
        <v/>
      </c>
    </row>
    <row r="489" spans="2:14" x14ac:dyDescent="0.3">
      <c r="B489" s="1"/>
      <c r="G489" s="16"/>
      <c r="J489" s="40">
        <f t="shared" si="28"/>
        <v>0</v>
      </c>
      <c r="K489" s="45" cm="1">
        <f t="array" ref="K489">IF(50&gt;H489,IF(I489="Nej",H489,(1-J489)*H489),IF(200&gt;H489,IF(I489="Nej",MAX(0,H489-75),MAX(0,MIN(H489-50,H489*(1-J489)))),IF(I489="Nej",MIN(IF(B489="Sjö",200,IF(B489="Flyg",500,X))*(1-J489),MAX(0,H489-75)),MIN(IF(B489="Sjö",200,IF(B489="Flyg",500,X))*(1-J489),MAX(0,H489-50)))))</f>
        <v>0</v>
      </c>
      <c r="L489" s="46">
        <f t="shared" si="29"/>
        <v>0</v>
      </c>
      <c r="M489" s="37" t="str">
        <f t="shared" si="30"/>
        <v/>
      </c>
      <c r="N489" s="38" t="str">
        <f t="shared" si="31"/>
        <v/>
      </c>
    </row>
    <row r="490" spans="2:14" x14ac:dyDescent="0.3">
      <c r="B490" s="1"/>
      <c r="G490" s="16"/>
      <c r="J490" s="40">
        <f t="shared" si="28"/>
        <v>0</v>
      </c>
      <c r="K490" s="45" cm="1">
        <f t="array" ref="K490">IF(50&gt;H490,IF(I490="Nej",H490,(1-J490)*H490),IF(200&gt;H490,IF(I490="Nej",MAX(0,H490-75),MAX(0,MIN(H490-50,H490*(1-J490)))),IF(I490="Nej",MIN(IF(B490="Sjö",200,IF(B490="Flyg",500,X))*(1-J490),MAX(0,H490-75)),MIN(IF(B490="Sjö",200,IF(B490="Flyg",500,X))*(1-J490),MAX(0,H490-50)))))</f>
        <v>0</v>
      </c>
      <c r="L490" s="46">
        <f t="shared" si="29"/>
        <v>0</v>
      </c>
      <c r="M490" s="37" t="str">
        <f t="shared" si="30"/>
        <v/>
      </c>
      <c r="N490" s="38" t="str">
        <f t="shared" si="31"/>
        <v/>
      </c>
    </row>
    <row r="491" spans="2:14" x14ac:dyDescent="0.3">
      <c r="B491" s="1"/>
      <c r="G491" s="16"/>
      <c r="J491" s="40">
        <f t="shared" si="28"/>
        <v>0</v>
      </c>
      <c r="K491" s="45" cm="1">
        <f t="array" ref="K491">IF(50&gt;H491,IF(I491="Nej",H491,(1-J491)*H491),IF(200&gt;H491,IF(I491="Nej",MAX(0,H491-75),MAX(0,MIN(H491-50,H491*(1-J491)))),IF(I491="Nej",MIN(IF(B491="Sjö",200,IF(B491="Flyg",500,X))*(1-J491),MAX(0,H491-75)),MIN(IF(B491="Sjö",200,IF(B491="Flyg",500,X))*(1-J491),MAX(0,H491-50)))))</f>
        <v>0</v>
      </c>
      <c r="L491" s="46">
        <f t="shared" si="29"/>
        <v>0</v>
      </c>
      <c r="M491" s="37" t="str">
        <f t="shared" si="30"/>
        <v/>
      </c>
      <c r="N491" s="38" t="str">
        <f t="shared" si="31"/>
        <v/>
      </c>
    </row>
    <row r="492" spans="2:14" x14ac:dyDescent="0.3">
      <c r="B492" s="1"/>
      <c r="G492" s="16"/>
      <c r="J492" s="40">
        <f t="shared" si="28"/>
        <v>0</v>
      </c>
      <c r="K492" s="45" cm="1">
        <f t="array" ref="K492">IF(50&gt;H492,IF(I492="Nej",H492,(1-J492)*H492),IF(200&gt;H492,IF(I492="Nej",MAX(0,H492-75),MAX(0,MIN(H492-50,H492*(1-J492)))),IF(I492="Nej",MIN(IF(B492="Sjö",200,IF(B492="Flyg",500,X))*(1-J492),MAX(0,H492-75)),MIN(IF(B492="Sjö",200,IF(B492="Flyg",500,X))*(1-J492),MAX(0,H492-50)))))</f>
        <v>0</v>
      </c>
      <c r="L492" s="46">
        <f t="shared" si="29"/>
        <v>0</v>
      </c>
      <c r="M492" s="37" t="str">
        <f t="shared" si="30"/>
        <v/>
      </c>
      <c r="N492" s="38" t="str">
        <f t="shared" si="31"/>
        <v/>
      </c>
    </row>
    <row r="493" spans="2:14" x14ac:dyDescent="0.3">
      <c r="B493" s="1"/>
      <c r="G493" s="16"/>
      <c r="J493" s="40">
        <f t="shared" si="28"/>
        <v>0</v>
      </c>
      <c r="K493" s="45" cm="1">
        <f t="array" ref="K493">IF(50&gt;H493,IF(I493="Nej",H493,(1-J493)*H493),IF(200&gt;H493,IF(I493="Nej",MAX(0,H493-75),MAX(0,MIN(H493-50,H493*(1-J493)))),IF(I493="Nej",MIN(IF(B493="Sjö",200,IF(B493="Flyg",500,X))*(1-J493),MAX(0,H493-75)),MIN(IF(B493="Sjö",200,IF(B493="Flyg",500,X))*(1-J493),MAX(0,H493-50)))))</f>
        <v>0</v>
      </c>
      <c r="L493" s="46">
        <f t="shared" si="29"/>
        <v>0</v>
      </c>
      <c r="M493" s="37" t="str">
        <f t="shared" si="30"/>
        <v/>
      </c>
      <c r="N493" s="38" t="str">
        <f t="shared" si="31"/>
        <v/>
      </c>
    </row>
    <row r="494" spans="2:14" x14ac:dyDescent="0.3">
      <c r="B494" s="1"/>
      <c r="G494" s="16"/>
      <c r="J494" s="40">
        <f t="shared" si="28"/>
        <v>0</v>
      </c>
      <c r="K494" s="45" cm="1">
        <f t="array" ref="K494">IF(50&gt;H494,IF(I494="Nej",H494,(1-J494)*H494),IF(200&gt;H494,IF(I494="Nej",MAX(0,H494-75),MAX(0,MIN(H494-50,H494*(1-J494)))),IF(I494="Nej",MIN(IF(B494="Sjö",200,IF(B494="Flyg",500,X))*(1-J494),MAX(0,H494-75)),MIN(IF(B494="Sjö",200,IF(B494="Flyg",500,X))*(1-J494),MAX(0,H494-50)))))</f>
        <v>0</v>
      </c>
      <c r="L494" s="46">
        <f t="shared" si="29"/>
        <v>0</v>
      </c>
      <c r="M494" s="37" t="str">
        <f t="shared" si="30"/>
        <v/>
      </c>
      <c r="N494" s="38" t="str">
        <f t="shared" si="31"/>
        <v/>
      </c>
    </row>
    <row r="495" spans="2:14" x14ac:dyDescent="0.3">
      <c r="B495" s="1"/>
      <c r="G495" s="16"/>
      <c r="J495" s="40">
        <f t="shared" si="28"/>
        <v>0</v>
      </c>
      <c r="K495" s="45" cm="1">
        <f t="array" ref="K495">IF(50&gt;H495,IF(I495="Nej",H495,(1-J495)*H495),IF(200&gt;H495,IF(I495="Nej",MAX(0,H495-75),MAX(0,MIN(H495-50,H495*(1-J495)))),IF(I495="Nej",MIN(IF(B495="Sjö",200,IF(B495="Flyg",500,X))*(1-J495),MAX(0,H495-75)),MIN(IF(B495="Sjö",200,IF(B495="Flyg",500,X))*(1-J495),MAX(0,H495-50)))))</f>
        <v>0</v>
      </c>
      <c r="L495" s="46">
        <f t="shared" si="29"/>
        <v>0</v>
      </c>
      <c r="M495" s="37" t="str">
        <f t="shared" si="30"/>
        <v/>
      </c>
      <c r="N495" s="38" t="str">
        <f t="shared" si="31"/>
        <v/>
      </c>
    </row>
    <row r="496" spans="2:14" x14ac:dyDescent="0.3">
      <c r="B496" s="1"/>
      <c r="G496" s="16"/>
      <c r="J496" s="40">
        <f t="shared" si="28"/>
        <v>0</v>
      </c>
      <c r="K496" s="45" cm="1">
        <f t="array" ref="K496">IF(50&gt;H496,IF(I496="Nej",H496,(1-J496)*H496),IF(200&gt;H496,IF(I496="Nej",MAX(0,H496-75),MAX(0,MIN(H496-50,H496*(1-J496)))),IF(I496="Nej",MIN(IF(B496="Sjö",200,IF(B496="Flyg",500,X))*(1-J496),MAX(0,H496-75)),MIN(IF(B496="Sjö",200,IF(B496="Flyg",500,X))*(1-J496),MAX(0,H496-50)))))</f>
        <v>0</v>
      </c>
      <c r="L496" s="46">
        <f t="shared" si="29"/>
        <v>0</v>
      </c>
      <c r="M496" s="37" t="str">
        <f t="shared" si="30"/>
        <v/>
      </c>
      <c r="N496" s="38" t="str">
        <f t="shared" si="31"/>
        <v/>
      </c>
    </row>
    <row r="497" spans="2:14" x14ac:dyDescent="0.3">
      <c r="B497" s="1"/>
      <c r="G497" s="16"/>
      <c r="J497" s="40">
        <f t="shared" si="28"/>
        <v>0</v>
      </c>
      <c r="K497" s="45" cm="1">
        <f t="array" ref="K497">IF(50&gt;H497,IF(I497="Nej",H497,(1-J497)*H497),IF(200&gt;H497,IF(I497="Nej",MAX(0,H497-75),MAX(0,MIN(H497-50,H497*(1-J497)))),IF(I497="Nej",MIN(IF(B497="Sjö",200,IF(B497="Flyg",500,X))*(1-J497),MAX(0,H497-75)),MIN(IF(B497="Sjö",200,IF(B497="Flyg",500,X))*(1-J497),MAX(0,H497-50)))))</f>
        <v>0</v>
      </c>
      <c r="L497" s="46">
        <f t="shared" si="29"/>
        <v>0</v>
      </c>
      <c r="M497" s="37" t="str">
        <f t="shared" si="30"/>
        <v/>
      </c>
      <c r="N497" s="38" t="str">
        <f t="shared" si="31"/>
        <v/>
      </c>
    </row>
    <row r="498" spans="2:14" x14ac:dyDescent="0.3">
      <c r="B498" s="1"/>
      <c r="G498" s="16"/>
      <c r="J498" s="40">
        <f t="shared" si="28"/>
        <v>0</v>
      </c>
      <c r="K498" s="45" cm="1">
        <f t="array" ref="K498">IF(50&gt;H498,IF(I498="Nej",H498,(1-J498)*H498),IF(200&gt;H498,IF(I498="Nej",MAX(0,H498-75),MAX(0,MIN(H498-50,H498*(1-J498)))),IF(I498="Nej",MIN(IF(B498="Sjö",200,IF(B498="Flyg",500,X))*(1-J498),MAX(0,H498-75)),MIN(IF(B498="Sjö",200,IF(B498="Flyg",500,X))*(1-J498),MAX(0,H498-50)))))</f>
        <v>0</v>
      </c>
      <c r="L498" s="46">
        <f t="shared" si="29"/>
        <v>0</v>
      </c>
      <c r="M498" s="37" t="str">
        <f t="shared" si="30"/>
        <v/>
      </c>
      <c r="N498" s="38" t="str">
        <f t="shared" si="31"/>
        <v/>
      </c>
    </row>
    <row r="499" spans="2:14" x14ac:dyDescent="0.3">
      <c r="B499" s="1"/>
      <c r="G499" s="16"/>
      <c r="J499" s="40">
        <f t="shared" si="28"/>
        <v>0</v>
      </c>
      <c r="K499" s="45" cm="1">
        <f t="array" ref="K499">IF(50&gt;H499,IF(I499="Nej",H499,(1-J499)*H499),IF(200&gt;H499,IF(I499="Nej",MAX(0,H499-75),MAX(0,MIN(H499-50,H499*(1-J499)))),IF(I499="Nej",MIN(IF(B499="Sjö",200,IF(B499="Flyg",500,X))*(1-J499),MAX(0,H499-75)),MIN(IF(B499="Sjö",200,IF(B499="Flyg",500,X))*(1-J499),MAX(0,H499-50)))))</f>
        <v>0</v>
      </c>
      <c r="L499" s="46">
        <f t="shared" si="29"/>
        <v>0</v>
      </c>
      <c r="M499" s="37" t="str">
        <f t="shared" si="30"/>
        <v/>
      </c>
      <c r="N499" s="38" t="str">
        <f t="shared" si="31"/>
        <v/>
      </c>
    </row>
    <row r="500" spans="2:14" x14ac:dyDescent="0.3">
      <c r="B500" s="1"/>
      <c r="G500" s="16"/>
      <c r="J500" s="40">
        <f t="shared" si="28"/>
        <v>0</v>
      </c>
      <c r="K500" s="45" cm="1">
        <f t="array" ref="K500">IF(50&gt;H500,IF(I500="Nej",H500,(1-J500)*H500),IF(200&gt;H500,IF(I500="Nej",MAX(0,H500-75),MAX(0,MIN(H500-50,H500*(1-J500)))),IF(I500="Nej",MIN(IF(B500="Sjö",200,IF(B500="Flyg",500,X))*(1-J500),MAX(0,H500-75)),MIN(IF(B500="Sjö",200,IF(B500="Flyg",500,X))*(1-J500),MAX(0,H500-50)))))</f>
        <v>0</v>
      </c>
      <c r="L500" s="46">
        <f t="shared" si="29"/>
        <v>0</v>
      </c>
      <c r="M500" s="37" t="str">
        <f t="shared" si="30"/>
        <v/>
      </c>
      <c r="N500" s="38" t="str">
        <f t="shared" si="31"/>
        <v/>
      </c>
    </row>
    <row r="501" spans="2:14" x14ac:dyDescent="0.3">
      <c r="B501" s="1"/>
      <c r="G501" s="16"/>
      <c r="J501" s="40">
        <f t="shared" si="28"/>
        <v>0</v>
      </c>
      <c r="K501" s="45" cm="1">
        <f t="array" ref="K501">IF(50&gt;H501,IF(I501="Nej",H501,(1-J501)*H501),IF(200&gt;H501,IF(I501="Nej",MAX(0,H501-75),MAX(0,MIN(H501-50,H501*(1-J501)))),IF(I501="Nej",MIN(IF(B501="Sjö",200,IF(B501="Flyg",500,X))*(1-J501),MAX(0,H501-75)),MIN(IF(B501="Sjö",200,IF(B501="Flyg",500,X))*(1-J501),MAX(0,H501-50)))))</f>
        <v>0</v>
      </c>
      <c r="L501" s="46">
        <f t="shared" si="29"/>
        <v>0</v>
      </c>
      <c r="M501" s="37" t="str">
        <f t="shared" si="30"/>
        <v/>
      </c>
      <c r="N501" s="38" t="str">
        <f t="shared" si="31"/>
        <v/>
      </c>
    </row>
    <row r="502" spans="2:14" x14ac:dyDescent="0.3">
      <c r="B502" s="1"/>
      <c r="G502" s="16"/>
      <c r="J502" s="40">
        <f t="shared" si="28"/>
        <v>0</v>
      </c>
      <c r="K502" s="45" cm="1">
        <f t="array" ref="K502">IF(50&gt;H502,IF(I502="Nej",H502,(1-J502)*H502),IF(200&gt;H502,IF(I502="Nej",MAX(0,H502-75),MAX(0,MIN(H502-50,H502*(1-J502)))),IF(I502="Nej",MIN(IF(B502="Sjö",200,IF(B502="Flyg",500,X))*(1-J502),MAX(0,H502-75)),MIN(IF(B502="Sjö",200,IF(B502="Flyg",500,X))*(1-J502),MAX(0,H502-50)))))</f>
        <v>0</v>
      </c>
      <c r="L502" s="46">
        <f t="shared" si="29"/>
        <v>0</v>
      </c>
      <c r="M502" s="37" t="str">
        <f t="shared" si="30"/>
        <v/>
      </c>
      <c r="N502" s="38" t="str">
        <f t="shared" si="31"/>
        <v/>
      </c>
    </row>
    <row r="503" spans="2:14" x14ac:dyDescent="0.3">
      <c r="B503" s="1"/>
      <c r="G503" s="16"/>
      <c r="J503" s="40">
        <f t="shared" si="28"/>
        <v>0</v>
      </c>
      <c r="K503" s="45" cm="1">
        <f t="array" ref="K503">IF(50&gt;H503,IF(I503="Nej",H503,(1-J503)*H503),IF(200&gt;H503,IF(I503="Nej",MAX(0,H503-75),MAX(0,MIN(H503-50,H503*(1-J503)))),IF(I503="Nej",MIN(IF(B503="Sjö",200,IF(B503="Flyg",500,X))*(1-J503),MAX(0,H503-75)),MIN(IF(B503="Sjö",200,IF(B503="Flyg",500,X))*(1-J503),MAX(0,H503-50)))))</f>
        <v>0</v>
      </c>
      <c r="L503" s="46">
        <f t="shared" si="29"/>
        <v>0</v>
      </c>
      <c r="M503" s="37" t="str">
        <f t="shared" si="30"/>
        <v/>
      </c>
      <c r="N503" s="38" t="str">
        <f t="shared" si="31"/>
        <v/>
      </c>
    </row>
    <row r="504" spans="2:14" x14ac:dyDescent="0.3">
      <c r="B504" s="1"/>
      <c r="G504" s="16"/>
      <c r="J504" s="40">
        <f t="shared" si="28"/>
        <v>0</v>
      </c>
      <c r="K504" s="45" cm="1">
        <f t="array" ref="K504">IF(50&gt;H504,IF(I504="Nej",H504,(1-J504)*H504),IF(200&gt;H504,IF(I504="Nej",MAX(0,H504-75),MAX(0,MIN(H504-50,H504*(1-J504)))),IF(I504="Nej",MIN(IF(B504="Sjö",200,IF(B504="Flyg",500,X))*(1-J504),MAX(0,H504-75)),MIN(IF(B504="Sjö",200,IF(B504="Flyg",500,X))*(1-J504),MAX(0,H504-50)))))</f>
        <v>0</v>
      </c>
      <c r="L504" s="46">
        <f t="shared" si="29"/>
        <v>0</v>
      </c>
      <c r="M504" s="37" t="str">
        <f t="shared" si="30"/>
        <v/>
      </c>
      <c r="N504" s="38" t="str">
        <f t="shared" si="31"/>
        <v/>
      </c>
    </row>
    <row r="505" spans="2:14" x14ac:dyDescent="0.3">
      <c r="B505" s="1"/>
      <c r="G505" s="16"/>
      <c r="J505" s="40">
        <f t="shared" si="28"/>
        <v>0</v>
      </c>
      <c r="K505" s="45" cm="1">
        <f t="array" ref="K505">IF(50&gt;H505,IF(I505="Nej",H505,(1-J505)*H505),IF(200&gt;H505,IF(I505="Nej",MAX(0,H505-75),MAX(0,MIN(H505-50,H505*(1-J505)))),IF(I505="Nej",MIN(IF(B505="Sjö",200,IF(B505="Flyg",500,X))*(1-J505),MAX(0,H505-75)),MIN(IF(B505="Sjö",200,IF(B505="Flyg",500,X))*(1-J505),MAX(0,H505-50)))))</f>
        <v>0</v>
      </c>
      <c r="L505" s="46">
        <f t="shared" si="29"/>
        <v>0</v>
      </c>
      <c r="M505" s="37" t="str">
        <f t="shared" si="30"/>
        <v/>
      </c>
      <c r="N505" s="38" t="str">
        <f t="shared" si="31"/>
        <v/>
      </c>
    </row>
    <row r="506" spans="2:14" x14ac:dyDescent="0.3">
      <c r="B506" s="1"/>
      <c r="G506" s="16"/>
      <c r="J506" s="40">
        <f t="shared" si="28"/>
        <v>0</v>
      </c>
      <c r="K506" s="45" cm="1">
        <f t="array" ref="K506">IF(50&gt;H506,IF(I506="Nej",H506,(1-J506)*H506),IF(200&gt;H506,IF(I506="Nej",MAX(0,H506-75),MAX(0,MIN(H506-50,H506*(1-J506)))),IF(I506="Nej",MIN(IF(B506="Sjö",200,IF(B506="Flyg",500,X))*(1-J506),MAX(0,H506-75)),MIN(IF(B506="Sjö",200,IF(B506="Flyg",500,X))*(1-J506),MAX(0,H506-50)))))</f>
        <v>0</v>
      </c>
      <c r="L506" s="46">
        <f t="shared" si="29"/>
        <v>0</v>
      </c>
      <c r="M506" s="37" t="str">
        <f t="shared" si="30"/>
        <v/>
      </c>
      <c r="N506" s="38" t="str">
        <f t="shared" si="31"/>
        <v/>
      </c>
    </row>
    <row r="507" spans="2:14" x14ac:dyDescent="0.3">
      <c r="B507" s="1"/>
      <c r="G507" s="16"/>
      <c r="J507" s="40">
        <f t="shared" si="28"/>
        <v>0</v>
      </c>
      <c r="K507" s="45" cm="1">
        <f t="array" ref="K507">IF(50&gt;H507,IF(I507="Nej",H507,(1-J507)*H507),IF(200&gt;H507,IF(I507="Nej",MAX(0,H507-75),MAX(0,MIN(H507-50,H507*(1-J507)))),IF(I507="Nej",MIN(IF(B507="Sjö",200,IF(B507="Flyg",500,X))*(1-J507),MAX(0,H507-75)),MIN(IF(B507="Sjö",200,IF(B507="Flyg",500,X))*(1-J507),MAX(0,H507-50)))))</f>
        <v>0</v>
      </c>
      <c r="L507" s="46">
        <f t="shared" si="29"/>
        <v>0</v>
      </c>
      <c r="M507" s="37" t="str">
        <f t="shared" si="30"/>
        <v/>
      </c>
      <c r="N507" s="38" t="str">
        <f t="shared" si="31"/>
        <v/>
      </c>
    </row>
    <row r="508" spans="2:14" x14ac:dyDescent="0.3">
      <c r="B508" s="1"/>
      <c r="G508" s="16"/>
      <c r="J508" s="40">
        <f t="shared" si="28"/>
        <v>0</v>
      </c>
      <c r="K508" s="45" cm="1">
        <f t="array" ref="K508">IF(50&gt;H508,IF(I508="Nej",H508,(1-J508)*H508),IF(200&gt;H508,IF(I508="Nej",MAX(0,H508-75),MAX(0,MIN(H508-50,H508*(1-J508)))),IF(I508="Nej",MIN(IF(B508="Sjö",200,IF(B508="Flyg",500,X))*(1-J508),MAX(0,H508-75)),MIN(IF(B508="Sjö",200,IF(B508="Flyg",500,X))*(1-J508),MAX(0,H508-50)))))</f>
        <v>0</v>
      </c>
      <c r="L508" s="46">
        <f t="shared" si="29"/>
        <v>0</v>
      </c>
      <c r="M508" s="37" t="str">
        <f t="shared" si="30"/>
        <v/>
      </c>
      <c r="N508" s="38" t="str">
        <f t="shared" si="31"/>
        <v/>
      </c>
    </row>
    <row r="509" spans="2:14" x14ac:dyDescent="0.3">
      <c r="B509" s="1"/>
      <c r="G509" s="16"/>
      <c r="J509" s="40">
        <f t="shared" si="28"/>
        <v>0</v>
      </c>
      <c r="K509" s="45" cm="1">
        <f t="array" ref="K509">IF(50&gt;H509,IF(I509="Nej",H509,(1-J509)*H509),IF(200&gt;H509,IF(I509="Nej",MAX(0,H509-75),MAX(0,MIN(H509-50,H509*(1-J509)))),IF(I509="Nej",MIN(IF(B509="Sjö",200,IF(B509="Flyg",500,X))*(1-J509),MAX(0,H509-75)),MIN(IF(B509="Sjö",200,IF(B509="Flyg",500,X))*(1-J509),MAX(0,H509-50)))))</f>
        <v>0</v>
      </c>
      <c r="L509" s="46">
        <f t="shared" si="29"/>
        <v>0</v>
      </c>
      <c r="M509" s="37" t="str">
        <f t="shared" si="30"/>
        <v/>
      </c>
      <c r="N509" s="38" t="str">
        <f t="shared" si="31"/>
        <v/>
      </c>
    </row>
    <row r="510" spans="2:14" x14ac:dyDescent="0.3">
      <c r="B510" s="1"/>
      <c r="G510" s="16"/>
      <c r="J510" s="40">
        <f t="shared" si="28"/>
        <v>0</v>
      </c>
      <c r="K510" s="45" cm="1">
        <f t="array" ref="K510">IF(50&gt;H510,IF(I510="Nej",H510,(1-J510)*H510),IF(200&gt;H510,IF(I510="Nej",MAX(0,H510-75),MAX(0,MIN(H510-50,H510*(1-J510)))),IF(I510="Nej",MIN(IF(B510="Sjö",200,IF(B510="Flyg",500,X))*(1-J510),MAX(0,H510-75)),MIN(IF(B510="Sjö",200,IF(B510="Flyg",500,X))*(1-J510),MAX(0,H510-50)))))</f>
        <v>0</v>
      </c>
      <c r="L510" s="46">
        <f t="shared" si="29"/>
        <v>0</v>
      </c>
      <c r="M510" s="37" t="str">
        <f t="shared" si="30"/>
        <v/>
      </c>
      <c r="N510" s="38" t="str">
        <f t="shared" si="31"/>
        <v/>
      </c>
    </row>
    <row r="511" spans="2:14" x14ac:dyDescent="0.3">
      <c r="B511" s="1"/>
      <c r="G511" s="16"/>
      <c r="J511" s="40">
        <f t="shared" si="28"/>
        <v>0</v>
      </c>
      <c r="K511" s="45" cm="1">
        <f t="array" ref="K511">IF(50&gt;H511,IF(I511="Nej",H511,(1-J511)*H511),IF(200&gt;H511,IF(I511="Nej",MAX(0,H511-75),MAX(0,MIN(H511-50,H511*(1-J511)))),IF(I511="Nej",MIN(IF(B511="Sjö",200,IF(B511="Flyg",500,X))*(1-J511),MAX(0,H511-75)),MIN(IF(B511="Sjö",200,IF(B511="Flyg",500,X))*(1-J511),MAX(0,H511-50)))))</f>
        <v>0</v>
      </c>
      <c r="L511" s="46">
        <f t="shared" si="29"/>
        <v>0</v>
      </c>
      <c r="M511" s="37" t="str">
        <f t="shared" si="30"/>
        <v/>
      </c>
      <c r="N511" s="38" t="str">
        <f t="shared" si="31"/>
        <v/>
      </c>
    </row>
    <row r="512" spans="2:14" x14ac:dyDescent="0.3">
      <c r="B512" s="1"/>
      <c r="G512" s="16"/>
      <c r="J512" s="40">
        <f t="shared" si="28"/>
        <v>0</v>
      </c>
      <c r="K512" s="45" cm="1">
        <f t="array" ref="K512">IF(50&gt;H512,IF(I512="Nej",H512,(1-J512)*H512),IF(200&gt;H512,IF(I512="Nej",MAX(0,H512-75),MAX(0,MIN(H512-50,H512*(1-J512)))),IF(I512="Nej",MIN(IF(B512="Sjö",200,IF(B512="Flyg",500,X))*(1-J512),MAX(0,H512-75)),MIN(IF(B512="Sjö",200,IF(B512="Flyg",500,X))*(1-J512),MAX(0,H512-50)))))</f>
        <v>0</v>
      </c>
      <c r="L512" s="46">
        <f t="shared" si="29"/>
        <v>0</v>
      </c>
      <c r="M512" s="37" t="str">
        <f t="shared" si="30"/>
        <v/>
      </c>
      <c r="N512" s="38" t="str">
        <f t="shared" si="31"/>
        <v/>
      </c>
    </row>
    <row r="513" spans="2:14" x14ac:dyDescent="0.3">
      <c r="B513" s="1"/>
      <c r="G513" s="16"/>
      <c r="J513" s="40">
        <f t="shared" si="28"/>
        <v>0</v>
      </c>
      <c r="K513" s="45" cm="1">
        <f t="array" ref="K513">IF(50&gt;H513,IF(I513="Nej",H513,(1-J513)*H513),IF(200&gt;H513,IF(I513="Nej",MAX(0,H513-75),MAX(0,MIN(H513-50,H513*(1-J513)))),IF(I513="Nej",MIN(IF(B513="Sjö",200,IF(B513="Flyg",500,X))*(1-J513),MAX(0,H513-75)),MIN(IF(B513="Sjö",200,IF(B513="Flyg",500,X))*(1-J513),MAX(0,H513-50)))))</f>
        <v>0</v>
      </c>
      <c r="L513" s="46">
        <f t="shared" si="29"/>
        <v>0</v>
      </c>
      <c r="M513" s="37" t="str">
        <f t="shared" si="30"/>
        <v/>
      </c>
      <c r="N513" s="38" t="str">
        <f t="shared" si="31"/>
        <v/>
      </c>
    </row>
    <row r="514" spans="2:14" x14ac:dyDescent="0.3">
      <c r="B514" s="1"/>
      <c r="G514" s="16"/>
      <c r="J514" s="40">
        <f t="shared" si="28"/>
        <v>0</v>
      </c>
      <c r="K514" s="45" cm="1">
        <f t="array" ref="K514">IF(50&gt;H514,IF(I514="Nej",H514,(1-J514)*H514),IF(200&gt;H514,IF(I514="Nej",MAX(0,H514-75),MAX(0,MIN(H514-50,H514*(1-J514)))),IF(I514="Nej",MIN(IF(B514="Sjö",200,IF(B514="Flyg",500,X))*(1-J514),MAX(0,H514-75)),MIN(IF(B514="Sjö",200,IF(B514="Flyg",500,X))*(1-J514),MAX(0,H514-50)))))</f>
        <v>0</v>
      </c>
      <c r="L514" s="46">
        <f t="shared" si="29"/>
        <v>0</v>
      </c>
      <c r="M514" s="37" t="str">
        <f t="shared" si="30"/>
        <v/>
      </c>
      <c r="N514" s="38" t="str">
        <f t="shared" si="31"/>
        <v/>
      </c>
    </row>
    <row r="515" spans="2:14" x14ac:dyDescent="0.3">
      <c r="B515" s="1"/>
      <c r="G515" s="16"/>
      <c r="J515" s="40">
        <f t="shared" si="28"/>
        <v>0</v>
      </c>
      <c r="K515" s="45" cm="1">
        <f t="array" ref="K515">IF(50&gt;H515,IF(I515="Nej",H515,(1-J515)*H515),IF(200&gt;H515,IF(I515="Nej",MAX(0,H515-75),MAX(0,MIN(H515-50,H515*(1-J515)))),IF(I515="Nej",MIN(IF(B515="Sjö",200,IF(B515="Flyg",500,X))*(1-J515),MAX(0,H515-75)),MIN(IF(B515="Sjö",200,IF(B515="Flyg",500,X))*(1-J515),MAX(0,H515-50)))))</f>
        <v>0</v>
      </c>
      <c r="L515" s="46">
        <f t="shared" si="29"/>
        <v>0</v>
      </c>
      <c r="M515" s="37" t="str">
        <f t="shared" si="30"/>
        <v/>
      </c>
      <c r="N515" s="38" t="str">
        <f t="shared" si="31"/>
        <v/>
      </c>
    </row>
    <row r="516" spans="2:14" x14ac:dyDescent="0.3">
      <c r="B516" s="1"/>
      <c r="G516" s="16"/>
      <c r="J516" s="40">
        <f t="shared" si="28"/>
        <v>0</v>
      </c>
      <c r="K516" s="45" cm="1">
        <f t="array" ref="K516">IF(50&gt;H516,IF(I516="Nej",H516,(1-J516)*H516),IF(200&gt;H516,IF(I516="Nej",MAX(0,H516-75),MAX(0,MIN(H516-50,H516*(1-J516)))),IF(I516="Nej",MIN(IF(B516="Sjö",200,IF(B516="Flyg",500,X))*(1-J516),MAX(0,H516-75)),MIN(IF(B516="Sjö",200,IF(B516="Flyg",500,X))*(1-J516),MAX(0,H516-50)))))</f>
        <v>0</v>
      </c>
      <c r="L516" s="46">
        <f t="shared" si="29"/>
        <v>0</v>
      </c>
      <c r="M516" s="37" t="str">
        <f t="shared" si="30"/>
        <v/>
      </c>
      <c r="N516" s="38" t="str">
        <f t="shared" si="31"/>
        <v/>
      </c>
    </row>
    <row r="517" spans="2:14" x14ac:dyDescent="0.3">
      <c r="B517" s="1"/>
      <c r="G517" s="16"/>
      <c r="J517" s="40">
        <f t="shared" si="28"/>
        <v>0</v>
      </c>
      <c r="K517" s="45" cm="1">
        <f t="array" ref="K517">IF(50&gt;H517,IF(I517="Nej",H517,(1-J517)*H517),IF(200&gt;H517,IF(I517="Nej",MAX(0,H517-75),MAX(0,MIN(H517-50,H517*(1-J517)))),IF(I517="Nej",MIN(IF(B517="Sjö",200,IF(B517="Flyg",500,X))*(1-J517),MAX(0,H517-75)),MIN(IF(B517="Sjö",200,IF(B517="Flyg",500,X))*(1-J517),MAX(0,H517-50)))))</f>
        <v>0</v>
      </c>
      <c r="L517" s="46">
        <f t="shared" si="29"/>
        <v>0</v>
      </c>
      <c r="M517" s="37" t="str">
        <f t="shared" si="30"/>
        <v/>
      </c>
      <c r="N517" s="38" t="str">
        <f t="shared" si="31"/>
        <v/>
      </c>
    </row>
    <row r="518" spans="2:14" x14ac:dyDescent="0.3">
      <c r="B518" s="1"/>
      <c r="G518" s="16"/>
      <c r="J518" s="40">
        <f t="shared" si="28"/>
        <v>0</v>
      </c>
      <c r="K518" s="45" cm="1">
        <f t="array" ref="K518">IF(50&gt;H518,IF(I518="Nej",H518,(1-J518)*H518),IF(200&gt;H518,IF(I518="Nej",MAX(0,H518-75),MAX(0,MIN(H518-50,H518*(1-J518)))),IF(I518="Nej",MIN(IF(B518="Sjö",200,IF(B518="Flyg",500,X))*(1-J518),MAX(0,H518-75)),MIN(IF(B518="Sjö",200,IF(B518="Flyg",500,X))*(1-J518),MAX(0,H518-50)))))</f>
        <v>0</v>
      </c>
      <c r="L518" s="46">
        <f t="shared" si="29"/>
        <v>0</v>
      </c>
      <c r="M518" s="37" t="str">
        <f t="shared" si="30"/>
        <v/>
      </c>
      <c r="N518" s="38" t="str">
        <f t="shared" si="31"/>
        <v/>
      </c>
    </row>
    <row r="519" spans="2:14" x14ac:dyDescent="0.3">
      <c r="B519" s="1"/>
      <c r="G519" s="16"/>
      <c r="J519" s="40">
        <f t="shared" si="28"/>
        <v>0</v>
      </c>
      <c r="K519" s="45" cm="1">
        <f t="array" ref="K519">IF(50&gt;H519,IF(I519="Nej",H519,(1-J519)*H519),IF(200&gt;H519,IF(I519="Nej",MAX(0,H519-75),MAX(0,MIN(H519-50,H519*(1-J519)))),IF(I519="Nej",MIN(IF(B519="Sjö",200,IF(B519="Flyg",500,X))*(1-J519),MAX(0,H519-75)),MIN(IF(B519="Sjö",200,IF(B519="Flyg",500,X))*(1-J519),MAX(0,H519-50)))))</f>
        <v>0</v>
      </c>
      <c r="L519" s="46">
        <f t="shared" si="29"/>
        <v>0</v>
      </c>
      <c r="M519" s="37" t="str">
        <f t="shared" si="30"/>
        <v/>
      </c>
      <c r="N519" s="38" t="str">
        <f t="shared" si="31"/>
        <v/>
      </c>
    </row>
    <row r="520" spans="2:14" x14ac:dyDescent="0.3">
      <c r="B520" s="1"/>
      <c r="G520" s="16"/>
      <c r="J520" s="40">
        <f t="shared" ref="J520:J583" si="32">MAX(0,IF(I520="Ja",1-H520/G520,0))</f>
        <v>0</v>
      </c>
      <c r="K520" s="45" cm="1">
        <f t="array" ref="K520">IF(50&gt;H520,IF(I520="Nej",H520,(1-J520)*H520),IF(200&gt;H520,IF(I520="Nej",MAX(0,H520-75),MAX(0,MIN(H520-50,H520*(1-J520)))),IF(I520="Nej",MIN(IF(B520="Sjö",200,IF(B520="Flyg",500,X))*(1-J520),MAX(0,H520-75)),MIN(IF(B520="Sjö",200,IF(B520="Flyg",500,X))*(1-J520),MAX(0,H520-50)))))</f>
        <v>0</v>
      </c>
      <c r="L520" s="46">
        <f t="shared" ref="L520:L583" si="33">H520-K520</f>
        <v>0</v>
      </c>
      <c r="M520" s="37" t="str">
        <f t="shared" ref="M520:M583" si="34">IF(H520="","",IF(B520="Sjö","",IF(B520="Flyg","","Obs. Fyll i ´Sjö´ eller ´Flyg´")))</f>
        <v/>
      </c>
      <c r="N520" s="38" t="str">
        <f t="shared" ref="N520:N583" si="35">IF(I520="Ja",IF(G520="","Obs: Fyll i Biljettpris utan rabatt, vid Särskild rabatt",""),"")</f>
        <v/>
      </c>
    </row>
    <row r="521" spans="2:14" x14ac:dyDescent="0.3">
      <c r="B521" s="1"/>
      <c r="G521" s="16"/>
      <c r="J521" s="40">
        <f t="shared" si="32"/>
        <v>0</v>
      </c>
      <c r="K521" s="45" cm="1">
        <f t="array" ref="K521">IF(50&gt;H521,IF(I521="Nej",H521,(1-J521)*H521),IF(200&gt;H521,IF(I521="Nej",MAX(0,H521-75),MAX(0,MIN(H521-50,H521*(1-J521)))),IF(I521="Nej",MIN(IF(B521="Sjö",200,IF(B521="Flyg",500,X))*(1-J521),MAX(0,H521-75)),MIN(IF(B521="Sjö",200,IF(B521="Flyg",500,X))*(1-J521),MAX(0,H521-50)))))</f>
        <v>0</v>
      </c>
      <c r="L521" s="46">
        <f t="shared" si="33"/>
        <v>0</v>
      </c>
      <c r="M521" s="37" t="str">
        <f t="shared" si="34"/>
        <v/>
      </c>
      <c r="N521" s="38" t="str">
        <f t="shared" si="35"/>
        <v/>
      </c>
    </row>
    <row r="522" spans="2:14" x14ac:dyDescent="0.3">
      <c r="B522" s="1"/>
      <c r="G522" s="16"/>
      <c r="J522" s="40">
        <f t="shared" si="32"/>
        <v>0</v>
      </c>
      <c r="K522" s="45" cm="1">
        <f t="array" ref="K522">IF(50&gt;H522,IF(I522="Nej",H522,(1-J522)*H522),IF(200&gt;H522,IF(I522="Nej",MAX(0,H522-75),MAX(0,MIN(H522-50,H522*(1-J522)))),IF(I522="Nej",MIN(IF(B522="Sjö",200,IF(B522="Flyg",500,X))*(1-J522),MAX(0,H522-75)),MIN(IF(B522="Sjö",200,IF(B522="Flyg",500,X))*(1-J522),MAX(0,H522-50)))))</f>
        <v>0</v>
      </c>
      <c r="L522" s="46">
        <f t="shared" si="33"/>
        <v>0</v>
      </c>
      <c r="M522" s="37" t="str">
        <f t="shared" si="34"/>
        <v/>
      </c>
      <c r="N522" s="38" t="str">
        <f t="shared" si="35"/>
        <v/>
      </c>
    </row>
    <row r="523" spans="2:14" x14ac:dyDescent="0.3">
      <c r="B523" s="1"/>
      <c r="G523" s="16"/>
      <c r="J523" s="40">
        <f t="shared" si="32"/>
        <v>0</v>
      </c>
      <c r="K523" s="45" cm="1">
        <f t="array" ref="K523">IF(50&gt;H523,IF(I523="Nej",H523,(1-J523)*H523),IF(200&gt;H523,IF(I523="Nej",MAX(0,H523-75),MAX(0,MIN(H523-50,H523*(1-J523)))),IF(I523="Nej",MIN(IF(B523="Sjö",200,IF(B523="Flyg",500,X))*(1-J523),MAX(0,H523-75)),MIN(IF(B523="Sjö",200,IF(B523="Flyg",500,X))*(1-J523),MAX(0,H523-50)))))</f>
        <v>0</v>
      </c>
      <c r="L523" s="46">
        <f t="shared" si="33"/>
        <v>0</v>
      </c>
      <c r="M523" s="37" t="str">
        <f t="shared" si="34"/>
        <v/>
      </c>
      <c r="N523" s="38" t="str">
        <f t="shared" si="35"/>
        <v/>
      </c>
    </row>
    <row r="524" spans="2:14" x14ac:dyDescent="0.3">
      <c r="B524" s="1"/>
      <c r="G524" s="16"/>
      <c r="J524" s="40">
        <f t="shared" si="32"/>
        <v>0</v>
      </c>
      <c r="K524" s="45" cm="1">
        <f t="array" ref="K524">IF(50&gt;H524,IF(I524="Nej",H524,(1-J524)*H524),IF(200&gt;H524,IF(I524="Nej",MAX(0,H524-75),MAX(0,MIN(H524-50,H524*(1-J524)))),IF(I524="Nej",MIN(IF(B524="Sjö",200,IF(B524="Flyg",500,X))*(1-J524),MAX(0,H524-75)),MIN(IF(B524="Sjö",200,IF(B524="Flyg",500,X))*(1-J524),MAX(0,H524-50)))))</f>
        <v>0</v>
      </c>
      <c r="L524" s="46">
        <f t="shared" si="33"/>
        <v>0</v>
      </c>
      <c r="M524" s="37" t="str">
        <f t="shared" si="34"/>
        <v/>
      </c>
      <c r="N524" s="38" t="str">
        <f t="shared" si="35"/>
        <v/>
      </c>
    </row>
    <row r="525" spans="2:14" x14ac:dyDescent="0.3">
      <c r="B525" s="1"/>
      <c r="G525" s="16"/>
      <c r="J525" s="40">
        <f t="shared" si="32"/>
        <v>0</v>
      </c>
      <c r="K525" s="45" cm="1">
        <f t="array" ref="K525">IF(50&gt;H525,IF(I525="Nej",H525,(1-J525)*H525),IF(200&gt;H525,IF(I525="Nej",MAX(0,H525-75),MAX(0,MIN(H525-50,H525*(1-J525)))),IF(I525="Nej",MIN(IF(B525="Sjö",200,IF(B525="Flyg",500,X))*(1-J525),MAX(0,H525-75)),MIN(IF(B525="Sjö",200,IF(B525="Flyg",500,X))*(1-J525),MAX(0,H525-50)))))</f>
        <v>0</v>
      </c>
      <c r="L525" s="46">
        <f t="shared" si="33"/>
        <v>0</v>
      </c>
      <c r="M525" s="37" t="str">
        <f t="shared" si="34"/>
        <v/>
      </c>
      <c r="N525" s="38" t="str">
        <f t="shared" si="35"/>
        <v/>
      </c>
    </row>
    <row r="526" spans="2:14" x14ac:dyDescent="0.3">
      <c r="B526" s="1"/>
      <c r="G526" s="16"/>
      <c r="J526" s="40">
        <f t="shared" si="32"/>
        <v>0</v>
      </c>
      <c r="K526" s="45" cm="1">
        <f t="array" ref="K526">IF(50&gt;H526,IF(I526="Nej",H526,(1-J526)*H526),IF(200&gt;H526,IF(I526="Nej",MAX(0,H526-75),MAX(0,MIN(H526-50,H526*(1-J526)))),IF(I526="Nej",MIN(IF(B526="Sjö",200,IF(B526="Flyg",500,X))*(1-J526),MAX(0,H526-75)),MIN(IF(B526="Sjö",200,IF(B526="Flyg",500,X))*(1-J526),MAX(0,H526-50)))))</f>
        <v>0</v>
      </c>
      <c r="L526" s="46">
        <f t="shared" si="33"/>
        <v>0</v>
      </c>
      <c r="M526" s="37" t="str">
        <f t="shared" si="34"/>
        <v/>
      </c>
      <c r="N526" s="38" t="str">
        <f t="shared" si="35"/>
        <v/>
      </c>
    </row>
    <row r="527" spans="2:14" x14ac:dyDescent="0.3">
      <c r="B527" s="1"/>
      <c r="G527" s="16"/>
      <c r="J527" s="40">
        <f t="shared" si="32"/>
        <v>0</v>
      </c>
      <c r="K527" s="45" cm="1">
        <f t="array" ref="K527">IF(50&gt;H527,IF(I527="Nej",H527,(1-J527)*H527),IF(200&gt;H527,IF(I527="Nej",MAX(0,H527-75),MAX(0,MIN(H527-50,H527*(1-J527)))),IF(I527="Nej",MIN(IF(B527="Sjö",200,IF(B527="Flyg",500,X))*(1-J527),MAX(0,H527-75)),MIN(IF(B527="Sjö",200,IF(B527="Flyg",500,X))*(1-J527),MAX(0,H527-50)))))</f>
        <v>0</v>
      </c>
      <c r="L527" s="46">
        <f t="shared" si="33"/>
        <v>0</v>
      </c>
      <c r="M527" s="37" t="str">
        <f t="shared" si="34"/>
        <v/>
      </c>
      <c r="N527" s="38" t="str">
        <f t="shared" si="35"/>
        <v/>
      </c>
    </row>
    <row r="528" spans="2:14" x14ac:dyDescent="0.3">
      <c r="B528" s="1"/>
      <c r="G528" s="16"/>
      <c r="J528" s="40">
        <f t="shared" si="32"/>
        <v>0</v>
      </c>
      <c r="K528" s="45" cm="1">
        <f t="array" ref="K528">IF(50&gt;H528,IF(I528="Nej",H528,(1-J528)*H528),IF(200&gt;H528,IF(I528="Nej",MAX(0,H528-75),MAX(0,MIN(H528-50,H528*(1-J528)))),IF(I528="Nej",MIN(IF(B528="Sjö",200,IF(B528="Flyg",500,X))*(1-J528),MAX(0,H528-75)),MIN(IF(B528="Sjö",200,IF(B528="Flyg",500,X))*(1-J528),MAX(0,H528-50)))))</f>
        <v>0</v>
      </c>
      <c r="L528" s="46">
        <f t="shared" si="33"/>
        <v>0</v>
      </c>
      <c r="M528" s="37" t="str">
        <f t="shared" si="34"/>
        <v/>
      </c>
      <c r="N528" s="38" t="str">
        <f t="shared" si="35"/>
        <v/>
      </c>
    </row>
    <row r="529" spans="2:14" x14ac:dyDescent="0.3">
      <c r="B529" s="1"/>
      <c r="G529" s="16"/>
      <c r="J529" s="40">
        <f t="shared" si="32"/>
        <v>0</v>
      </c>
      <c r="K529" s="45" cm="1">
        <f t="array" ref="K529">IF(50&gt;H529,IF(I529="Nej",H529,(1-J529)*H529),IF(200&gt;H529,IF(I529="Nej",MAX(0,H529-75),MAX(0,MIN(H529-50,H529*(1-J529)))),IF(I529="Nej",MIN(IF(B529="Sjö",200,IF(B529="Flyg",500,X))*(1-J529),MAX(0,H529-75)),MIN(IF(B529="Sjö",200,IF(B529="Flyg",500,X))*(1-J529),MAX(0,H529-50)))))</f>
        <v>0</v>
      </c>
      <c r="L529" s="46">
        <f t="shared" si="33"/>
        <v>0</v>
      </c>
      <c r="M529" s="37" t="str">
        <f t="shared" si="34"/>
        <v/>
      </c>
      <c r="N529" s="38" t="str">
        <f t="shared" si="35"/>
        <v/>
      </c>
    </row>
    <row r="530" spans="2:14" x14ac:dyDescent="0.3">
      <c r="B530" s="1"/>
      <c r="G530" s="16"/>
      <c r="J530" s="40">
        <f t="shared" si="32"/>
        <v>0</v>
      </c>
      <c r="K530" s="45" cm="1">
        <f t="array" ref="K530">IF(50&gt;H530,IF(I530="Nej",H530,(1-J530)*H530),IF(200&gt;H530,IF(I530="Nej",MAX(0,H530-75),MAX(0,MIN(H530-50,H530*(1-J530)))),IF(I530="Nej",MIN(IF(B530="Sjö",200,IF(B530="Flyg",500,X))*(1-J530),MAX(0,H530-75)),MIN(IF(B530="Sjö",200,IF(B530="Flyg",500,X))*(1-J530),MAX(0,H530-50)))))</f>
        <v>0</v>
      </c>
      <c r="L530" s="46">
        <f t="shared" si="33"/>
        <v>0</v>
      </c>
      <c r="M530" s="37" t="str">
        <f t="shared" si="34"/>
        <v/>
      </c>
      <c r="N530" s="38" t="str">
        <f t="shared" si="35"/>
        <v/>
      </c>
    </row>
    <row r="531" spans="2:14" x14ac:dyDescent="0.3">
      <c r="B531" s="1"/>
      <c r="G531" s="16"/>
      <c r="J531" s="40">
        <f t="shared" si="32"/>
        <v>0</v>
      </c>
      <c r="K531" s="45" cm="1">
        <f t="array" ref="K531">IF(50&gt;H531,IF(I531="Nej",H531,(1-J531)*H531),IF(200&gt;H531,IF(I531="Nej",MAX(0,H531-75),MAX(0,MIN(H531-50,H531*(1-J531)))),IF(I531="Nej",MIN(IF(B531="Sjö",200,IF(B531="Flyg",500,X))*(1-J531),MAX(0,H531-75)),MIN(IF(B531="Sjö",200,IF(B531="Flyg",500,X))*(1-J531),MAX(0,H531-50)))))</f>
        <v>0</v>
      </c>
      <c r="L531" s="46">
        <f t="shared" si="33"/>
        <v>0</v>
      </c>
      <c r="M531" s="37" t="str">
        <f t="shared" si="34"/>
        <v/>
      </c>
      <c r="N531" s="38" t="str">
        <f t="shared" si="35"/>
        <v/>
      </c>
    </row>
    <row r="532" spans="2:14" x14ac:dyDescent="0.3">
      <c r="B532" s="1"/>
      <c r="G532" s="16"/>
      <c r="J532" s="40">
        <f t="shared" si="32"/>
        <v>0</v>
      </c>
      <c r="K532" s="45" cm="1">
        <f t="array" ref="K532">IF(50&gt;H532,IF(I532="Nej",H532,(1-J532)*H532),IF(200&gt;H532,IF(I532="Nej",MAX(0,H532-75),MAX(0,MIN(H532-50,H532*(1-J532)))),IF(I532="Nej",MIN(IF(B532="Sjö",200,IF(B532="Flyg",500,X))*(1-J532),MAX(0,H532-75)),MIN(IF(B532="Sjö",200,IF(B532="Flyg",500,X))*(1-J532),MAX(0,H532-50)))))</f>
        <v>0</v>
      </c>
      <c r="L532" s="46">
        <f t="shared" si="33"/>
        <v>0</v>
      </c>
      <c r="M532" s="37" t="str">
        <f t="shared" si="34"/>
        <v/>
      </c>
      <c r="N532" s="38" t="str">
        <f t="shared" si="35"/>
        <v/>
      </c>
    </row>
    <row r="533" spans="2:14" x14ac:dyDescent="0.3">
      <c r="B533" s="1"/>
      <c r="G533" s="16"/>
      <c r="J533" s="40">
        <f t="shared" si="32"/>
        <v>0</v>
      </c>
      <c r="K533" s="45" cm="1">
        <f t="array" ref="K533">IF(50&gt;H533,IF(I533="Nej",H533,(1-J533)*H533),IF(200&gt;H533,IF(I533="Nej",MAX(0,H533-75),MAX(0,MIN(H533-50,H533*(1-J533)))),IF(I533="Nej",MIN(IF(B533="Sjö",200,IF(B533="Flyg",500,X))*(1-J533),MAX(0,H533-75)),MIN(IF(B533="Sjö",200,IF(B533="Flyg",500,X))*(1-J533),MAX(0,H533-50)))))</f>
        <v>0</v>
      </c>
      <c r="L533" s="46">
        <f t="shared" si="33"/>
        <v>0</v>
      </c>
      <c r="M533" s="37" t="str">
        <f t="shared" si="34"/>
        <v/>
      </c>
      <c r="N533" s="38" t="str">
        <f t="shared" si="35"/>
        <v/>
      </c>
    </row>
    <row r="534" spans="2:14" x14ac:dyDescent="0.3">
      <c r="B534" s="1"/>
      <c r="G534" s="16"/>
      <c r="J534" s="40">
        <f t="shared" si="32"/>
        <v>0</v>
      </c>
      <c r="K534" s="45" cm="1">
        <f t="array" ref="K534">IF(50&gt;H534,IF(I534="Nej",H534,(1-J534)*H534),IF(200&gt;H534,IF(I534="Nej",MAX(0,H534-75),MAX(0,MIN(H534-50,H534*(1-J534)))),IF(I534="Nej",MIN(IF(B534="Sjö",200,IF(B534="Flyg",500,X))*(1-J534),MAX(0,H534-75)),MIN(IF(B534="Sjö",200,IF(B534="Flyg",500,X))*(1-J534),MAX(0,H534-50)))))</f>
        <v>0</v>
      </c>
      <c r="L534" s="46">
        <f t="shared" si="33"/>
        <v>0</v>
      </c>
      <c r="M534" s="37" t="str">
        <f t="shared" si="34"/>
        <v/>
      </c>
      <c r="N534" s="38" t="str">
        <f t="shared" si="35"/>
        <v/>
      </c>
    </row>
    <row r="535" spans="2:14" x14ac:dyDescent="0.3">
      <c r="B535" s="1"/>
      <c r="G535" s="16"/>
      <c r="J535" s="40">
        <f t="shared" si="32"/>
        <v>0</v>
      </c>
      <c r="K535" s="45" cm="1">
        <f t="array" ref="K535">IF(50&gt;H535,IF(I535="Nej",H535,(1-J535)*H535),IF(200&gt;H535,IF(I535="Nej",MAX(0,H535-75),MAX(0,MIN(H535-50,H535*(1-J535)))),IF(I535="Nej",MIN(IF(B535="Sjö",200,IF(B535="Flyg",500,X))*(1-J535),MAX(0,H535-75)),MIN(IF(B535="Sjö",200,IF(B535="Flyg",500,X))*(1-J535),MAX(0,H535-50)))))</f>
        <v>0</v>
      </c>
      <c r="L535" s="46">
        <f t="shared" si="33"/>
        <v>0</v>
      </c>
      <c r="M535" s="37" t="str">
        <f t="shared" si="34"/>
        <v/>
      </c>
      <c r="N535" s="38" t="str">
        <f t="shared" si="35"/>
        <v/>
      </c>
    </row>
    <row r="536" spans="2:14" x14ac:dyDescent="0.3">
      <c r="B536" s="1"/>
      <c r="G536" s="16"/>
      <c r="J536" s="40">
        <f t="shared" si="32"/>
        <v>0</v>
      </c>
      <c r="K536" s="45" cm="1">
        <f t="array" ref="K536">IF(50&gt;H536,IF(I536="Nej",H536,(1-J536)*H536),IF(200&gt;H536,IF(I536="Nej",MAX(0,H536-75),MAX(0,MIN(H536-50,H536*(1-J536)))),IF(I536="Nej",MIN(IF(B536="Sjö",200,IF(B536="Flyg",500,X))*(1-J536),MAX(0,H536-75)),MIN(IF(B536="Sjö",200,IF(B536="Flyg",500,X))*(1-J536),MAX(0,H536-50)))))</f>
        <v>0</v>
      </c>
      <c r="L536" s="46">
        <f t="shared" si="33"/>
        <v>0</v>
      </c>
      <c r="M536" s="37" t="str">
        <f t="shared" si="34"/>
        <v/>
      </c>
      <c r="N536" s="38" t="str">
        <f t="shared" si="35"/>
        <v/>
      </c>
    </row>
    <row r="537" spans="2:14" x14ac:dyDescent="0.3">
      <c r="B537" s="1"/>
      <c r="G537" s="16"/>
      <c r="J537" s="40">
        <f t="shared" si="32"/>
        <v>0</v>
      </c>
      <c r="K537" s="45" cm="1">
        <f t="array" ref="K537">IF(50&gt;H537,IF(I537="Nej",H537,(1-J537)*H537),IF(200&gt;H537,IF(I537="Nej",MAX(0,H537-75),MAX(0,MIN(H537-50,H537*(1-J537)))),IF(I537="Nej",MIN(IF(B537="Sjö",200,IF(B537="Flyg",500,X))*(1-J537),MAX(0,H537-75)),MIN(IF(B537="Sjö",200,IF(B537="Flyg",500,X))*(1-J537),MAX(0,H537-50)))))</f>
        <v>0</v>
      </c>
      <c r="L537" s="46">
        <f t="shared" si="33"/>
        <v>0</v>
      </c>
      <c r="M537" s="37" t="str">
        <f t="shared" si="34"/>
        <v/>
      </c>
      <c r="N537" s="38" t="str">
        <f t="shared" si="35"/>
        <v/>
      </c>
    </row>
    <row r="538" spans="2:14" x14ac:dyDescent="0.3">
      <c r="B538" s="1"/>
      <c r="G538" s="16"/>
      <c r="J538" s="40">
        <f t="shared" si="32"/>
        <v>0</v>
      </c>
      <c r="K538" s="45" cm="1">
        <f t="array" ref="K538">IF(50&gt;H538,IF(I538="Nej",H538,(1-J538)*H538),IF(200&gt;H538,IF(I538="Nej",MAX(0,H538-75),MAX(0,MIN(H538-50,H538*(1-J538)))),IF(I538="Nej",MIN(IF(B538="Sjö",200,IF(B538="Flyg",500,X))*(1-J538),MAX(0,H538-75)),MIN(IF(B538="Sjö",200,IF(B538="Flyg",500,X))*(1-J538),MAX(0,H538-50)))))</f>
        <v>0</v>
      </c>
      <c r="L538" s="46">
        <f t="shared" si="33"/>
        <v>0</v>
      </c>
      <c r="M538" s="37" t="str">
        <f t="shared" si="34"/>
        <v/>
      </c>
      <c r="N538" s="38" t="str">
        <f t="shared" si="35"/>
        <v/>
      </c>
    </row>
    <row r="539" spans="2:14" x14ac:dyDescent="0.3">
      <c r="B539" s="1"/>
      <c r="G539" s="16"/>
      <c r="J539" s="40">
        <f t="shared" si="32"/>
        <v>0</v>
      </c>
      <c r="K539" s="45" cm="1">
        <f t="array" ref="K539">IF(50&gt;H539,IF(I539="Nej",H539,(1-J539)*H539),IF(200&gt;H539,IF(I539="Nej",MAX(0,H539-75),MAX(0,MIN(H539-50,H539*(1-J539)))),IF(I539="Nej",MIN(IF(B539="Sjö",200,IF(B539="Flyg",500,X))*(1-J539),MAX(0,H539-75)),MIN(IF(B539="Sjö",200,IF(B539="Flyg",500,X))*(1-J539),MAX(0,H539-50)))))</f>
        <v>0</v>
      </c>
      <c r="L539" s="46">
        <f t="shared" si="33"/>
        <v>0</v>
      </c>
      <c r="M539" s="37" t="str">
        <f t="shared" si="34"/>
        <v/>
      </c>
      <c r="N539" s="38" t="str">
        <f t="shared" si="35"/>
        <v/>
      </c>
    </row>
    <row r="540" spans="2:14" x14ac:dyDescent="0.3">
      <c r="B540" s="1"/>
      <c r="G540" s="16"/>
      <c r="J540" s="40">
        <f t="shared" si="32"/>
        <v>0</v>
      </c>
      <c r="K540" s="45" cm="1">
        <f t="array" ref="K540">IF(50&gt;H540,IF(I540="Nej",H540,(1-J540)*H540),IF(200&gt;H540,IF(I540="Nej",MAX(0,H540-75),MAX(0,MIN(H540-50,H540*(1-J540)))),IF(I540="Nej",MIN(IF(B540="Sjö",200,IF(B540="Flyg",500,X))*(1-J540),MAX(0,H540-75)),MIN(IF(B540="Sjö",200,IF(B540="Flyg",500,X))*(1-J540),MAX(0,H540-50)))))</f>
        <v>0</v>
      </c>
      <c r="L540" s="46">
        <f t="shared" si="33"/>
        <v>0</v>
      </c>
      <c r="M540" s="37" t="str">
        <f t="shared" si="34"/>
        <v/>
      </c>
      <c r="N540" s="38" t="str">
        <f t="shared" si="35"/>
        <v/>
      </c>
    </row>
    <row r="541" spans="2:14" x14ac:dyDescent="0.3">
      <c r="B541" s="1"/>
      <c r="G541" s="16"/>
      <c r="J541" s="40">
        <f t="shared" si="32"/>
        <v>0</v>
      </c>
      <c r="K541" s="45" cm="1">
        <f t="array" ref="K541">IF(50&gt;H541,IF(I541="Nej",H541,(1-J541)*H541),IF(200&gt;H541,IF(I541="Nej",MAX(0,H541-75),MAX(0,MIN(H541-50,H541*(1-J541)))),IF(I541="Nej",MIN(IF(B541="Sjö",200,IF(B541="Flyg",500,X))*(1-J541),MAX(0,H541-75)),MIN(IF(B541="Sjö",200,IF(B541="Flyg",500,X))*(1-J541),MAX(0,H541-50)))))</f>
        <v>0</v>
      </c>
      <c r="L541" s="46">
        <f t="shared" si="33"/>
        <v>0</v>
      </c>
      <c r="M541" s="37" t="str">
        <f t="shared" si="34"/>
        <v/>
      </c>
      <c r="N541" s="38" t="str">
        <f t="shared" si="35"/>
        <v/>
      </c>
    </row>
    <row r="542" spans="2:14" x14ac:dyDescent="0.3">
      <c r="B542" s="1"/>
      <c r="G542" s="16"/>
      <c r="J542" s="40">
        <f t="shared" si="32"/>
        <v>0</v>
      </c>
      <c r="K542" s="45" cm="1">
        <f t="array" ref="K542">IF(50&gt;H542,IF(I542="Nej",H542,(1-J542)*H542),IF(200&gt;H542,IF(I542="Nej",MAX(0,H542-75),MAX(0,MIN(H542-50,H542*(1-J542)))),IF(I542="Nej",MIN(IF(B542="Sjö",200,IF(B542="Flyg",500,X))*(1-J542),MAX(0,H542-75)),MIN(IF(B542="Sjö",200,IF(B542="Flyg",500,X))*(1-J542),MAX(0,H542-50)))))</f>
        <v>0</v>
      </c>
      <c r="L542" s="46">
        <f t="shared" si="33"/>
        <v>0</v>
      </c>
      <c r="M542" s="37" t="str">
        <f t="shared" si="34"/>
        <v/>
      </c>
      <c r="N542" s="38" t="str">
        <f t="shared" si="35"/>
        <v/>
      </c>
    </row>
    <row r="543" spans="2:14" x14ac:dyDescent="0.3">
      <c r="B543" s="1"/>
      <c r="G543" s="16"/>
      <c r="J543" s="40">
        <f t="shared" si="32"/>
        <v>0</v>
      </c>
      <c r="K543" s="45" cm="1">
        <f t="array" ref="K543">IF(50&gt;H543,IF(I543="Nej",H543,(1-J543)*H543),IF(200&gt;H543,IF(I543="Nej",MAX(0,H543-75),MAX(0,MIN(H543-50,H543*(1-J543)))),IF(I543="Nej",MIN(IF(B543="Sjö",200,IF(B543="Flyg",500,X))*(1-J543),MAX(0,H543-75)),MIN(IF(B543="Sjö",200,IF(B543="Flyg",500,X))*(1-J543),MAX(0,H543-50)))))</f>
        <v>0</v>
      </c>
      <c r="L543" s="46">
        <f t="shared" si="33"/>
        <v>0</v>
      </c>
      <c r="M543" s="37" t="str">
        <f t="shared" si="34"/>
        <v/>
      </c>
      <c r="N543" s="38" t="str">
        <f t="shared" si="35"/>
        <v/>
      </c>
    </row>
    <row r="544" spans="2:14" x14ac:dyDescent="0.3">
      <c r="B544" s="1"/>
      <c r="G544" s="16"/>
      <c r="J544" s="40">
        <f t="shared" si="32"/>
        <v>0</v>
      </c>
      <c r="K544" s="45" cm="1">
        <f t="array" ref="K544">IF(50&gt;H544,IF(I544="Nej",H544,(1-J544)*H544),IF(200&gt;H544,IF(I544="Nej",MAX(0,H544-75),MAX(0,MIN(H544-50,H544*(1-J544)))),IF(I544="Nej",MIN(IF(B544="Sjö",200,IF(B544="Flyg",500,X))*(1-J544),MAX(0,H544-75)),MIN(IF(B544="Sjö",200,IF(B544="Flyg",500,X))*(1-J544),MAX(0,H544-50)))))</f>
        <v>0</v>
      </c>
      <c r="L544" s="46">
        <f t="shared" si="33"/>
        <v>0</v>
      </c>
      <c r="M544" s="37" t="str">
        <f t="shared" si="34"/>
        <v/>
      </c>
      <c r="N544" s="38" t="str">
        <f t="shared" si="35"/>
        <v/>
      </c>
    </row>
    <row r="545" spans="2:14" x14ac:dyDescent="0.3">
      <c r="B545" s="1"/>
      <c r="G545" s="16"/>
      <c r="J545" s="40">
        <f t="shared" si="32"/>
        <v>0</v>
      </c>
      <c r="K545" s="45" cm="1">
        <f t="array" ref="K545">IF(50&gt;H545,IF(I545="Nej",H545,(1-J545)*H545),IF(200&gt;H545,IF(I545="Nej",MAX(0,H545-75),MAX(0,MIN(H545-50,H545*(1-J545)))),IF(I545="Nej",MIN(IF(B545="Sjö",200,IF(B545="Flyg",500,X))*(1-J545),MAX(0,H545-75)),MIN(IF(B545="Sjö",200,IF(B545="Flyg",500,X))*(1-J545),MAX(0,H545-50)))))</f>
        <v>0</v>
      </c>
      <c r="L545" s="46">
        <f t="shared" si="33"/>
        <v>0</v>
      </c>
      <c r="M545" s="37" t="str">
        <f t="shared" si="34"/>
        <v/>
      </c>
      <c r="N545" s="38" t="str">
        <f t="shared" si="35"/>
        <v/>
      </c>
    </row>
    <row r="546" spans="2:14" x14ac:dyDescent="0.3">
      <c r="B546" s="1"/>
      <c r="G546" s="16"/>
      <c r="J546" s="40">
        <f t="shared" si="32"/>
        <v>0</v>
      </c>
      <c r="K546" s="45" cm="1">
        <f t="array" ref="K546">IF(50&gt;H546,IF(I546="Nej",H546,(1-J546)*H546),IF(200&gt;H546,IF(I546="Nej",MAX(0,H546-75),MAX(0,MIN(H546-50,H546*(1-J546)))),IF(I546="Nej",MIN(IF(B546="Sjö",200,IF(B546="Flyg",500,X))*(1-J546),MAX(0,H546-75)),MIN(IF(B546="Sjö",200,IF(B546="Flyg",500,X))*(1-J546),MAX(0,H546-50)))))</f>
        <v>0</v>
      </c>
      <c r="L546" s="46">
        <f t="shared" si="33"/>
        <v>0</v>
      </c>
      <c r="M546" s="37" t="str">
        <f t="shared" si="34"/>
        <v/>
      </c>
      <c r="N546" s="38" t="str">
        <f t="shared" si="35"/>
        <v/>
      </c>
    </row>
    <row r="547" spans="2:14" x14ac:dyDescent="0.3">
      <c r="B547" s="1"/>
      <c r="G547" s="16"/>
      <c r="J547" s="40">
        <f t="shared" si="32"/>
        <v>0</v>
      </c>
      <c r="K547" s="45" cm="1">
        <f t="array" ref="K547">IF(50&gt;H547,IF(I547="Nej",H547,(1-J547)*H547),IF(200&gt;H547,IF(I547="Nej",MAX(0,H547-75),MAX(0,MIN(H547-50,H547*(1-J547)))),IF(I547="Nej",MIN(IF(B547="Sjö",200,IF(B547="Flyg",500,X))*(1-J547),MAX(0,H547-75)),MIN(IF(B547="Sjö",200,IF(B547="Flyg",500,X))*(1-J547),MAX(0,H547-50)))))</f>
        <v>0</v>
      </c>
      <c r="L547" s="46">
        <f t="shared" si="33"/>
        <v>0</v>
      </c>
      <c r="M547" s="37" t="str">
        <f t="shared" si="34"/>
        <v/>
      </c>
      <c r="N547" s="38" t="str">
        <f t="shared" si="35"/>
        <v/>
      </c>
    </row>
    <row r="548" spans="2:14" x14ac:dyDescent="0.3">
      <c r="B548" s="1"/>
      <c r="G548" s="16"/>
      <c r="J548" s="40">
        <f t="shared" si="32"/>
        <v>0</v>
      </c>
      <c r="K548" s="45" cm="1">
        <f t="array" ref="K548">IF(50&gt;H548,IF(I548="Nej",H548,(1-J548)*H548),IF(200&gt;H548,IF(I548="Nej",MAX(0,H548-75),MAX(0,MIN(H548-50,H548*(1-J548)))),IF(I548="Nej",MIN(IF(B548="Sjö",200,IF(B548="Flyg",500,X))*(1-J548),MAX(0,H548-75)),MIN(IF(B548="Sjö",200,IF(B548="Flyg",500,X))*(1-J548),MAX(0,H548-50)))))</f>
        <v>0</v>
      </c>
      <c r="L548" s="46">
        <f t="shared" si="33"/>
        <v>0</v>
      </c>
      <c r="M548" s="37" t="str">
        <f t="shared" si="34"/>
        <v/>
      </c>
      <c r="N548" s="38" t="str">
        <f t="shared" si="35"/>
        <v/>
      </c>
    </row>
    <row r="549" spans="2:14" x14ac:dyDescent="0.3">
      <c r="B549" s="1"/>
      <c r="G549" s="16"/>
      <c r="J549" s="40">
        <f t="shared" si="32"/>
        <v>0</v>
      </c>
      <c r="K549" s="45" cm="1">
        <f t="array" ref="K549">IF(50&gt;H549,IF(I549="Nej",H549,(1-J549)*H549),IF(200&gt;H549,IF(I549="Nej",MAX(0,H549-75),MAX(0,MIN(H549-50,H549*(1-J549)))),IF(I549="Nej",MIN(IF(B549="Sjö",200,IF(B549="Flyg",500,X))*(1-J549),MAX(0,H549-75)),MIN(IF(B549="Sjö",200,IF(B549="Flyg",500,X))*(1-J549),MAX(0,H549-50)))))</f>
        <v>0</v>
      </c>
      <c r="L549" s="46">
        <f t="shared" si="33"/>
        <v>0</v>
      </c>
      <c r="M549" s="37" t="str">
        <f t="shared" si="34"/>
        <v/>
      </c>
      <c r="N549" s="38" t="str">
        <f t="shared" si="35"/>
        <v/>
      </c>
    </row>
    <row r="550" spans="2:14" x14ac:dyDescent="0.3">
      <c r="B550" s="1"/>
      <c r="G550" s="16"/>
      <c r="J550" s="40">
        <f t="shared" si="32"/>
        <v>0</v>
      </c>
      <c r="K550" s="45" cm="1">
        <f t="array" ref="K550">IF(50&gt;H550,IF(I550="Nej",H550,(1-J550)*H550),IF(200&gt;H550,IF(I550="Nej",MAX(0,H550-75),MAX(0,MIN(H550-50,H550*(1-J550)))),IF(I550="Nej",MIN(IF(B550="Sjö",200,IF(B550="Flyg",500,X))*(1-J550),MAX(0,H550-75)),MIN(IF(B550="Sjö",200,IF(B550="Flyg",500,X))*(1-J550),MAX(0,H550-50)))))</f>
        <v>0</v>
      </c>
      <c r="L550" s="46">
        <f t="shared" si="33"/>
        <v>0</v>
      </c>
      <c r="M550" s="37" t="str">
        <f t="shared" si="34"/>
        <v/>
      </c>
      <c r="N550" s="38" t="str">
        <f t="shared" si="35"/>
        <v/>
      </c>
    </row>
    <row r="551" spans="2:14" x14ac:dyDescent="0.3">
      <c r="B551" s="1"/>
      <c r="G551" s="16"/>
      <c r="J551" s="40">
        <f t="shared" si="32"/>
        <v>0</v>
      </c>
      <c r="K551" s="45" cm="1">
        <f t="array" ref="K551">IF(50&gt;H551,IF(I551="Nej",H551,(1-J551)*H551),IF(200&gt;H551,IF(I551="Nej",MAX(0,H551-75),MAX(0,MIN(H551-50,H551*(1-J551)))),IF(I551="Nej",MIN(IF(B551="Sjö",200,IF(B551="Flyg",500,X))*(1-J551),MAX(0,H551-75)),MIN(IF(B551="Sjö",200,IF(B551="Flyg",500,X))*(1-J551),MAX(0,H551-50)))))</f>
        <v>0</v>
      </c>
      <c r="L551" s="46">
        <f t="shared" si="33"/>
        <v>0</v>
      </c>
      <c r="M551" s="37" t="str">
        <f t="shared" si="34"/>
        <v/>
      </c>
      <c r="N551" s="38" t="str">
        <f t="shared" si="35"/>
        <v/>
      </c>
    </row>
    <row r="552" spans="2:14" x14ac:dyDescent="0.3">
      <c r="B552" s="1"/>
      <c r="G552" s="16"/>
      <c r="J552" s="40">
        <f t="shared" si="32"/>
        <v>0</v>
      </c>
      <c r="K552" s="45" cm="1">
        <f t="array" ref="K552">IF(50&gt;H552,IF(I552="Nej",H552,(1-J552)*H552),IF(200&gt;H552,IF(I552="Nej",MAX(0,H552-75),MAX(0,MIN(H552-50,H552*(1-J552)))),IF(I552="Nej",MIN(IF(B552="Sjö",200,IF(B552="Flyg",500,X))*(1-J552),MAX(0,H552-75)),MIN(IF(B552="Sjö",200,IF(B552="Flyg",500,X))*(1-J552),MAX(0,H552-50)))))</f>
        <v>0</v>
      </c>
      <c r="L552" s="46">
        <f t="shared" si="33"/>
        <v>0</v>
      </c>
      <c r="M552" s="37" t="str">
        <f t="shared" si="34"/>
        <v/>
      </c>
      <c r="N552" s="38" t="str">
        <f t="shared" si="35"/>
        <v/>
      </c>
    </row>
    <row r="553" spans="2:14" x14ac:dyDescent="0.3">
      <c r="B553" s="1"/>
      <c r="G553" s="16"/>
      <c r="J553" s="40">
        <f t="shared" si="32"/>
        <v>0</v>
      </c>
      <c r="K553" s="45" cm="1">
        <f t="array" ref="K553">IF(50&gt;H553,IF(I553="Nej",H553,(1-J553)*H553),IF(200&gt;H553,IF(I553="Nej",MAX(0,H553-75),MAX(0,MIN(H553-50,H553*(1-J553)))),IF(I553="Nej",MIN(IF(B553="Sjö",200,IF(B553="Flyg",500,X))*(1-J553),MAX(0,H553-75)),MIN(IF(B553="Sjö",200,IF(B553="Flyg",500,X))*(1-J553),MAX(0,H553-50)))))</f>
        <v>0</v>
      </c>
      <c r="L553" s="46">
        <f t="shared" si="33"/>
        <v>0</v>
      </c>
      <c r="M553" s="37" t="str">
        <f t="shared" si="34"/>
        <v/>
      </c>
      <c r="N553" s="38" t="str">
        <f t="shared" si="35"/>
        <v/>
      </c>
    </row>
    <row r="554" spans="2:14" x14ac:dyDescent="0.3">
      <c r="B554" s="1"/>
      <c r="G554" s="16"/>
      <c r="J554" s="40">
        <f t="shared" si="32"/>
        <v>0</v>
      </c>
      <c r="K554" s="45" cm="1">
        <f t="array" ref="K554">IF(50&gt;H554,IF(I554="Nej",H554,(1-J554)*H554),IF(200&gt;H554,IF(I554="Nej",MAX(0,H554-75),MAX(0,MIN(H554-50,H554*(1-J554)))),IF(I554="Nej",MIN(IF(B554="Sjö",200,IF(B554="Flyg",500,X))*(1-J554),MAX(0,H554-75)),MIN(IF(B554="Sjö",200,IF(B554="Flyg",500,X))*(1-J554),MAX(0,H554-50)))))</f>
        <v>0</v>
      </c>
      <c r="L554" s="46">
        <f t="shared" si="33"/>
        <v>0</v>
      </c>
      <c r="M554" s="37" t="str">
        <f t="shared" si="34"/>
        <v/>
      </c>
      <c r="N554" s="38" t="str">
        <f t="shared" si="35"/>
        <v/>
      </c>
    </row>
    <row r="555" spans="2:14" x14ac:dyDescent="0.3">
      <c r="B555" s="1"/>
      <c r="G555" s="16"/>
      <c r="J555" s="40">
        <f t="shared" si="32"/>
        <v>0</v>
      </c>
      <c r="K555" s="45" cm="1">
        <f t="array" ref="K555">IF(50&gt;H555,IF(I555="Nej",H555,(1-J555)*H555),IF(200&gt;H555,IF(I555="Nej",MAX(0,H555-75),MAX(0,MIN(H555-50,H555*(1-J555)))),IF(I555="Nej",MIN(IF(B555="Sjö",200,IF(B555="Flyg",500,X))*(1-J555),MAX(0,H555-75)),MIN(IF(B555="Sjö",200,IF(B555="Flyg",500,X))*(1-J555),MAX(0,H555-50)))))</f>
        <v>0</v>
      </c>
      <c r="L555" s="46">
        <f t="shared" si="33"/>
        <v>0</v>
      </c>
      <c r="M555" s="37" t="str">
        <f t="shared" si="34"/>
        <v/>
      </c>
      <c r="N555" s="38" t="str">
        <f t="shared" si="35"/>
        <v/>
      </c>
    </row>
    <row r="556" spans="2:14" x14ac:dyDescent="0.3">
      <c r="B556" s="1"/>
      <c r="G556" s="16"/>
      <c r="J556" s="40">
        <f t="shared" si="32"/>
        <v>0</v>
      </c>
      <c r="K556" s="45" cm="1">
        <f t="array" ref="K556">IF(50&gt;H556,IF(I556="Nej",H556,(1-J556)*H556),IF(200&gt;H556,IF(I556="Nej",MAX(0,H556-75),MAX(0,MIN(H556-50,H556*(1-J556)))),IF(I556="Nej",MIN(IF(B556="Sjö",200,IF(B556="Flyg",500,X))*(1-J556),MAX(0,H556-75)),MIN(IF(B556="Sjö",200,IF(B556="Flyg",500,X))*(1-J556),MAX(0,H556-50)))))</f>
        <v>0</v>
      </c>
      <c r="L556" s="46">
        <f t="shared" si="33"/>
        <v>0</v>
      </c>
      <c r="M556" s="37" t="str">
        <f t="shared" si="34"/>
        <v/>
      </c>
      <c r="N556" s="38" t="str">
        <f t="shared" si="35"/>
        <v/>
      </c>
    </row>
    <row r="557" spans="2:14" x14ac:dyDescent="0.3">
      <c r="B557" s="1"/>
      <c r="G557" s="16"/>
      <c r="J557" s="40">
        <f t="shared" si="32"/>
        <v>0</v>
      </c>
      <c r="K557" s="45" cm="1">
        <f t="array" ref="K557">IF(50&gt;H557,IF(I557="Nej",H557,(1-J557)*H557),IF(200&gt;H557,IF(I557="Nej",MAX(0,H557-75),MAX(0,MIN(H557-50,H557*(1-J557)))),IF(I557="Nej",MIN(IF(B557="Sjö",200,IF(B557="Flyg",500,X))*(1-J557),MAX(0,H557-75)),MIN(IF(B557="Sjö",200,IF(B557="Flyg",500,X))*(1-J557),MAX(0,H557-50)))))</f>
        <v>0</v>
      </c>
      <c r="L557" s="46">
        <f t="shared" si="33"/>
        <v>0</v>
      </c>
      <c r="M557" s="37" t="str">
        <f t="shared" si="34"/>
        <v/>
      </c>
      <c r="N557" s="38" t="str">
        <f t="shared" si="35"/>
        <v/>
      </c>
    </row>
    <row r="558" spans="2:14" x14ac:dyDescent="0.3">
      <c r="B558" s="1"/>
      <c r="G558" s="16"/>
      <c r="J558" s="40">
        <f t="shared" si="32"/>
        <v>0</v>
      </c>
      <c r="K558" s="45" cm="1">
        <f t="array" ref="K558">IF(50&gt;H558,IF(I558="Nej",H558,(1-J558)*H558),IF(200&gt;H558,IF(I558="Nej",MAX(0,H558-75),MAX(0,MIN(H558-50,H558*(1-J558)))),IF(I558="Nej",MIN(IF(B558="Sjö",200,IF(B558="Flyg",500,X))*(1-J558),MAX(0,H558-75)),MIN(IF(B558="Sjö",200,IF(B558="Flyg",500,X))*(1-J558),MAX(0,H558-50)))))</f>
        <v>0</v>
      </c>
      <c r="L558" s="46">
        <f t="shared" si="33"/>
        <v>0</v>
      </c>
      <c r="M558" s="37" t="str">
        <f t="shared" si="34"/>
        <v/>
      </c>
      <c r="N558" s="38" t="str">
        <f t="shared" si="35"/>
        <v/>
      </c>
    </row>
    <row r="559" spans="2:14" x14ac:dyDescent="0.3">
      <c r="B559" s="1"/>
      <c r="G559" s="16"/>
      <c r="J559" s="40">
        <f t="shared" si="32"/>
        <v>0</v>
      </c>
      <c r="K559" s="45" cm="1">
        <f t="array" ref="K559">IF(50&gt;H559,IF(I559="Nej",H559,(1-J559)*H559),IF(200&gt;H559,IF(I559="Nej",MAX(0,H559-75),MAX(0,MIN(H559-50,H559*(1-J559)))),IF(I559="Nej",MIN(IF(B559="Sjö",200,IF(B559="Flyg",500,X))*(1-J559),MAX(0,H559-75)),MIN(IF(B559="Sjö",200,IF(B559="Flyg",500,X))*(1-J559),MAX(0,H559-50)))))</f>
        <v>0</v>
      </c>
      <c r="L559" s="46">
        <f t="shared" si="33"/>
        <v>0</v>
      </c>
      <c r="M559" s="37" t="str">
        <f t="shared" si="34"/>
        <v/>
      </c>
      <c r="N559" s="38" t="str">
        <f t="shared" si="35"/>
        <v/>
      </c>
    </row>
    <row r="560" spans="2:14" x14ac:dyDescent="0.3">
      <c r="B560" s="1"/>
      <c r="G560" s="16"/>
      <c r="J560" s="40">
        <f t="shared" si="32"/>
        <v>0</v>
      </c>
      <c r="K560" s="45" cm="1">
        <f t="array" ref="K560">IF(50&gt;H560,IF(I560="Nej",H560,(1-J560)*H560),IF(200&gt;H560,IF(I560="Nej",MAX(0,H560-75),MAX(0,MIN(H560-50,H560*(1-J560)))),IF(I560="Nej",MIN(IF(B560="Sjö",200,IF(B560="Flyg",500,X))*(1-J560),MAX(0,H560-75)),MIN(IF(B560="Sjö",200,IF(B560="Flyg",500,X))*(1-J560),MAX(0,H560-50)))))</f>
        <v>0</v>
      </c>
      <c r="L560" s="46">
        <f t="shared" si="33"/>
        <v>0</v>
      </c>
      <c r="M560" s="37" t="str">
        <f t="shared" si="34"/>
        <v/>
      </c>
      <c r="N560" s="38" t="str">
        <f t="shared" si="35"/>
        <v/>
      </c>
    </row>
    <row r="561" spans="2:14" x14ac:dyDescent="0.3">
      <c r="B561" s="1"/>
      <c r="G561" s="16"/>
      <c r="J561" s="40">
        <f t="shared" si="32"/>
        <v>0</v>
      </c>
      <c r="K561" s="45" cm="1">
        <f t="array" ref="K561">IF(50&gt;H561,IF(I561="Nej",H561,(1-J561)*H561),IF(200&gt;H561,IF(I561="Nej",MAX(0,H561-75),MAX(0,MIN(H561-50,H561*(1-J561)))),IF(I561="Nej",MIN(IF(B561="Sjö",200,IF(B561="Flyg",500,X))*(1-J561),MAX(0,H561-75)),MIN(IF(B561="Sjö",200,IF(B561="Flyg",500,X))*(1-J561),MAX(0,H561-50)))))</f>
        <v>0</v>
      </c>
      <c r="L561" s="46">
        <f t="shared" si="33"/>
        <v>0</v>
      </c>
      <c r="M561" s="37" t="str">
        <f t="shared" si="34"/>
        <v/>
      </c>
      <c r="N561" s="38" t="str">
        <f t="shared" si="35"/>
        <v/>
      </c>
    </row>
    <row r="562" spans="2:14" x14ac:dyDescent="0.3">
      <c r="B562" s="1"/>
      <c r="G562" s="16"/>
      <c r="J562" s="40">
        <f t="shared" si="32"/>
        <v>0</v>
      </c>
      <c r="K562" s="45" cm="1">
        <f t="array" ref="K562">IF(50&gt;H562,IF(I562="Nej",H562,(1-J562)*H562),IF(200&gt;H562,IF(I562="Nej",MAX(0,H562-75),MAX(0,MIN(H562-50,H562*(1-J562)))),IF(I562="Nej",MIN(IF(B562="Sjö",200,IF(B562="Flyg",500,X))*(1-J562),MAX(0,H562-75)),MIN(IF(B562="Sjö",200,IF(B562="Flyg",500,X))*(1-J562),MAX(0,H562-50)))))</f>
        <v>0</v>
      </c>
      <c r="L562" s="46">
        <f t="shared" si="33"/>
        <v>0</v>
      </c>
      <c r="M562" s="37" t="str">
        <f t="shared" si="34"/>
        <v/>
      </c>
      <c r="N562" s="38" t="str">
        <f t="shared" si="35"/>
        <v/>
      </c>
    </row>
    <row r="563" spans="2:14" x14ac:dyDescent="0.3">
      <c r="B563" s="1"/>
      <c r="G563" s="16"/>
      <c r="J563" s="40">
        <f t="shared" si="32"/>
        <v>0</v>
      </c>
      <c r="K563" s="45" cm="1">
        <f t="array" ref="K563">IF(50&gt;H563,IF(I563="Nej",H563,(1-J563)*H563),IF(200&gt;H563,IF(I563="Nej",MAX(0,H563-75),MAX(0,MIN(H563-50,H563*(1-J563)))),IF(I563="Nej",MIN(IF(B563="Sjö",200,IF(B563="Flyg",500,X))*(1-J563),MAX(0,H563-75)),MIN(IF(B563="Sjö",200,IF(B563="Flyg",500,X))*(1-J563),MAX(0,H563-50)))))</f>
        <v>0</v>
      </c>
      <c r="L563" s="46">
        <f t="shared" si="33"/>
        <v>0</v>
      </c>
      <c r="M563" s="37" t="str">
        <f t="shared" si="34"/>
        <v/>
      </c>
      <c r="N563" s="38" t="str">
        <f t="shared" si="35"/>
        <v/>
      </c>
    </row>
    <row r="564" spans="2:14" x14ac:dyDescent="0.3">
      <c r="B564" s="1"/>
      <c r="G564" s="16"/>
      <c r="J564" s="40">
        <f t="shared" si="32"/>
        <v>0</v>
      </c>
      <c r="K564" s="45" cm="1">
        <f t="array" ref="K564">IF(50&gt;H564,IF(I564="Nej",H564,(1-J564)*H564),IF(200&gt;H564,IF(I564="Nej",MAX(0,H564-75),MAX(0,MIN(H564-50,H564*(1-J564)))),IF(I564="Nej",MIN(IF(B564="Sjö",200,IF(B564="Flyg",500,X))*(1-J564),MAX(0,H564-75)),MIN(IF(B564="Sjö",200,IF(B564="Flyg",500,X))*(1-J564),MAX(0,H564-50)))))</f>
        <v>0</v>
      </c>
      <c r="L564" s="46">
        <f t="shared" si="33"/>
        <v>0</v>
      </c>
      <c r="M564" s="37" t="str">
        <f t="shared" si="34"/>
        <v/>
      </c>
      <c r="N564" s="38" t="str">
        <f t="shared" si="35"/>
        <v/>
      </c>
    </row>
    <row r="565" spans="2:14" x14ac:dyDescent="0.3">
      <c r="B565" s="1"/>
      <c r="G565" s="16"/>
      <c r="J565" s="40">
        <f t="shared" si="32"/>
        <v>0</v>
      </c>
      <c r="K565" s="45" cm="1">
        <f t="array" ref="K565">IF(50&gt;H565,IF(I565="Nej",H565,(1-J565)*H565),IF(200&gt;H565,IF(I565="Nej",MAX(0,H565-75),MAX(0,MIN(H565-50,H565*(1-J565)))),IF(I565="Nej",MIN(IF(B565="Sjö",200,IF(B565="Flyg",500,X))*(1-J565),MAX(0,H565-75)),MIN(IF(B565="Sjö",200,IF(B565="Flyg",500,X))*(1-J565),MAX(0,H565-50)))))</f>
        <v>0</v>
      </c>
      <c r="L565" s="46">
        <f t="shared" si="33"/>
        <v>0</v>
      </c>
      <c r="M565" s="37" t="str">
        <f t="shared" si="34"/>
        <v/>
      </c>
      <c r="N565" s="38" t="str">
        <f t="shared" si="35"/>
        <v/>
      </c>
    </row>
    <row r="566" spans="2:14" x14ac:dyDescent="0.3">
      <c r="B566" s="1"/>
      <c r="G566" s="16"/>
      <c r="J566" s="40">
        <f t="shared" si="32"/>
        <v>0</v>
      </c>
      <c r="K566" s="45" cm="1">
        <f t="array" ref="K566">IF(50&gt;H566,IF(I566="Nej",H566,(1-J566)*H566),IF(200&gt;H566,IF(I566="Nej",MAX(0,H566-75),MAX(0,MIN(H566-50,H566*(1-J566)))),IF(I566="Nej",MIN(IF(B566="Sjö",200,IF(B566="Flyg",500,X))*(1-J566),MAX(0,H566-75)),MIN(IF(B566="Sjö",200,IF(B566="Flyg",500,X))*(1-J566),MAX(0,H566-50)))))</f>
        <v>0</v>
      </c>
      <c r="L566" s="46">
        <f t="shared" si="33"/>
        <v>0</v>
      </c>
      <c r="M566" s="37" t="str">
        <f t="shared" si="34"/>
        <v/>
      </c>
      <c r="N566" s="38" t="str">
        <f t="shared" si="35"/>
        <v/>
      </c>
    </row>
    <row r="567" spans="2:14" x14ac:dyDescent="0.3">
      <c r="B567" s="1"/>
      <c r="G567" s="16"/>
      <c r="J567" s="40">
        <f t="shared" si="32"/>
        <v>0</v>
      </c>
      <c r="K567" s="45" cm="1">
        <f t="array" ref="K567">IF(50&gt;H567,IF(I567="Nej",H567,(1-J567)*H567),IF(200&gt;H567,IF(I567="Nej",MAX(0,H567-75),MAX(0,MIN(H567-50,H567*(1-J567)))),IF(I567="Nej",MIN(IF(B567="Sjö",200,IF(B567="Flyg",500,X))*(1-J567),MAX(0,H567-75)),MIN(IF(B567="Sjö",200,IF(B567="Flyg",500,X))*(1-J567),MAX(0,H567-50)))))</f>
        <v>0</v>
      </c>
      <c r="L567" s="46">
        <f t="shared" si="33"/>
        <v>0</v>
      </c>
      <c r="M567" s="37" t="str">
        <f t="shared" si="34"/>
        <v/>
      </c>
      <c r="N567" s="38" t="str">
        <f t="shared" si="35"/>
        <v/>
      </c>
    </row>
    <row r="568" spans="2:14" x14ac:dyDescent="0.3">
      <c r="B568" s="1"/>
      <c r="G568" s="16"/>
      <c r="J568" s="40">
        <f t="shared" si="32"/>
        <v>0</v>
      </c>
      <c r="K568" s="45" cm="1">
        <f t="array" ref="K568">IF(50&gt;H568,IF(I568="Nej",H568,(1-J568)*H568),IF(200&gt;H568,IF(I568="Nej",MAX(0,H568-75),MAX(0,MIN(H568-50,H568*(1-J568)))),IF(I568="Nej",MIN(IF(B568="Sjö",200,IF(B568="Flyg",500,X))*(1-J568),MAX(0,H568-75)),MIN(IF(B568="Sjö",200,IF(B568="Flyg",500,X))*(1-J568),MAX(0,H568-50)))))</f>
        <v>0</v>
      </c>
      <c r="L568" s="46">
        <f t="shared" si="33"/>
        <v>0</v>
      </c>
      <c r="M568" s="37" t="str">
        <f t="shared" si="34"/>
        <v/>
      </c>
      <c r="N568" s="38" t="str">
        <f t="shared" si="35"/>
        <v/>
      </c>
    </row>
    <row r="569" spans="2:14" x14ac:dyDescent="0.3">
      <c r="B569" s="1"/>
      <c r="G569" s="16"/>
      <c r="J569" s="40">
        <f t="shared" si="32"/>
        <v>0</v>
      </c>
      <c r="K569" s="45" cm="1">
        <f t="array" ref="K569">IF(50&gt;H569,IF(I569="Nej",H569,(1-J569)*H569),IF(200&gt;H569,IF(I569="Nej",MAX(0,H569-75),MAX(0,MIN(H569-50,H569*(1-J569)))),IF(I569="Nej",MIN(IF(B569="Sjö",200,IF(B569="Flyg",500,X))*(1-J569),MAX(0,H569-75)),MIN(IF(B569="Sjö",200,IF(B569="Flyg",500,X))*(1-J569),MAX(0,H569-50)))))</f>
        <v>0</v>
      </c>
      <c r="L569" s="46">
        <f t="shared" si="33"/>
        <v>0</v>
      </c>
      <c r="M569" s="37" t="str">
        <f t="shared" si="34"/>
        <v/>
      </c>
      <c r="N569" s="38" t="str">
        <f t="shared" si="35"/>
        <v/>
      </c>
    </row>
    <row r="570" spans="2:14" x14ac:dyDescent="0.3">
      <c r="B570" s="1"/>
      <c r="G570" s="16"/>
      <c r="J570" s="40">
        <f t="shared" si="32"/>
        <v>0</v>
      </c>
      <c r="K570" s="45" cm="1">
        <f t="array" ref="K570">IF(50&gt;H570,IF(I570="Nej",H570,(1-J570)*H570),IF(200&gt;H570,IF(I570="Nej",MAX(0,H570-75),MAX(0,MIN(H570-50,H570*(1-J570)))),IF(I570="Nej",MIN(IF(B570="Sjö",200,IF(B570="Flyg",500,X))*(1-J570),MAX(0,H570-75)),MIN(IF(B570="Sjö",200,IF(B570="Flyg",500,X))*(1-J570),MAX(0,H570-50)))))</f>
        <v>0</v>
      </c>
      <c r="L570" s="46">
        <f t="shared" si="33"/>
        <v>0</v>
      </c>
      <c r="M570" s="37" t="str">
        <f t="shared" si="34"/>
        <v/>
      </c>
      <c r="N570" s="38" t="str">
        <f t="shared" si="35"/>
        <v/>
      </c>
    </row>
    <row r="571" spans="2:14" x14ac:dyDescent="0.3">
      <c r="B571" s="1"/>
      <c r="G571" s="16"/>
      <c r="J571" s="40">
        <f t="shared" si="32"/>
        <v>0</v>
      </c>
      <c r="K571" s="45" cm="1">
        <f t="array" ref="K571">IF(50&gt;H571,IF(I571="Nej",H571,(1-J571)*H571),IF(200&gt;H571,IF(I571="Nej",MAX(0,H571-75),MAX(0,MIN(H571-50,H571*(1-J571)))),IF(I571="Nej",MIN(IF(B571="Sjö",200,IF(B571="Flyg",500,X))*(1-J571),MAX(0,H571-75)),MIN(IF(B571="Sjö",200,IF(B571="Flyg",500,X))*(1-J571),MAX(0,H571-50)))))</f>
        <v>0</v>
      </c>
      <c r="L571" s="46">
        <f t="shared" si="33"/>
        <v>0</v>
      </c>
      <c r="M571" s="37" t="str">
        <f t="shared" si="34"/>
        <v/>
      </c>
      <c r="N571" s="38" t="str">
        <f t="shared" si="35"/>
        <v/>
      </c>
    </row>
    <row r="572" spans="2:14" x14ac:dyDescent="0.3">
      <c r="B572" s="1"/>
      <c r="G572" s="16"/>
      <c r="J572" s="40">
        <f t="shared" si="32"/>
        <v>0</v>
      </c>
      <c r="K572" s="45" cm="1">
        <f t="array" ref="K572">IF(50&gt;H572,IF(I572="Nej",H572,(1-J572)*H572),IF(200&gt;H572,IF(I572="Nej",MAX(0,H572-75),MAX(0,MIN(H572-50,H572*(1-J572)))),IF(I572="Nej",MIN(IF(B572="Sjö",200,IF(B572="Flyg",500,X))*(1-J572),MAX(0,H572-75)),MIN(IF(B572="Sjö",200,IF(B572="Flyg",500,X))*(1-J572),MAX(0,H572-50)))))</f>
        <v>0</v>
      </c>
      <c r="L572" s="46">
        <f t="shared" si="33"/>
        <v>0</v>
      </c>
      <c r="M572" s="37" t="str">
        <f t="shared" si="34"/>
        <v/>
      </c>
      <c r="N572" s="38" t="str">
        <f t="shared" si="35"/>
        <v/>
      </c>
    </row>
    <row r="573" spans="2:14" x14ac:dyDescent="0.3">
      <c r="B573" s="1"/>
      <c r="G573" s="16"/>
      <c r="J573" s="40">
        <f t="shared" si="32"/>
        <v>0</v>
      </c>
      <c r="K573" s="45" cm="1">
        <f t="array" ref="K573">IF(50&gt;H573,IF(I573="Nej",H573,(1-J573)*H573),IF(200&gt;H573,IF(I573="Nej",MAX(0,H573-75),MAX(0,MIN(H573-50,H573*(1-J573)))),IF(I573="Nej",MIN(IF(B573="Sjö",200,IF(B573="Flyg",500,X))*(1-J573),MAX(0,H573-75)),MIN(IF(B573="Sjö",200,IF(B573="Flyg",500,X))*(1-J573),MAX(0,H573-50)))))</f>
        <v>0</v>
      </c>
      <c r="L573" s="46">
        <f t="shared" si="33"/>
        <v>0</v>
      </c>
      <c r="M573" s="37" t="str">
        <f t="shared" si="34"/>
        <v/>
      </c>
      <c r="N573" s="38" t="str">
        <f t="shared" si="35"/>
        <v/>
      </c>
    </row>
    <row r="574" spans="2:14" x14ac:dyDescent="0.3">
      <c r="B574" s="1"/>
      <c r="G574" s="16"/>
      <c r="J574" s="40">
        <f t="shared" si="32"/>
        <v>0</v>
      </c>
      <c r="K574" s="45" cm="1">
        <f t="array" ref="K574">IF(50&gt;H574,IF(I574="Nej",H574,(1-J574)*H574),IF(200&gt;H574,IF(I574="Nej",MAX(0,H574-75),MAX(0,MIN(H574-50,H574*(1-J574)))),IF(I574="Nej",MIN(IF(B574="Sjö",200,IF(B574="Flyg",500,X))*(1-J574),MAX(0,H574-75)),MIN(IF(B574="Sjö",200,IF(B574="Flyg",500,X))*(1-J574),MAX(0,H574-50)))))</f>
        <v>0</v>
      </c>
      <c r="L574" s="46">
        <f t="shared" si="33"/>
        <v>0</v>
      </c>
      <c r="M574" s="37" t="str">
        <f t="shared" si="34"/>
        <v/>
      </c>
      <c r="N574" s="38" t="str">
        <f t="shared" si="35"/>
        <v/>
      </c>
    </row>
    <row r="575" spans="2:14" x14ac:dyDescent="0.3">
      <c r="B575" s="1"/>
      <c r="G575" s="16"/>
      <c r="J575" s="40">
        <f t="shared" si="32"/>
        <v>0</v>
      </c>
      <c r="K575" s="45" cm="1">
        <f t="array" ref="K575">IF(50&gt;H575,IF(I575="Nej",H575,(1-J575)*H575),IF(200&gt;H575,IF(I575="Nej",MAX(0,H575-75),MAX(0,MIN(H575-50,H575*(1-J575)))),IF(I575="Nej",MIN(IF(B575="Sjö",200,IF(B575="Flyg",500,X))*(1-J575),MAX(0,H575-75)),MIN(IF(B575="Sjö",200,IF(B575="Flyg",500,X))*(1-J575),MAX(0,H575-50)))))</f>
        <v>0</v>
      </c>
      <c r="L575" s="46">
        <f t="shared" si="33"/>
        <v>0</v>
      </c>
      <c r="M575" s="37" t="str">
        <f t="shared" si="34"/>
        <v/>
      </c>
      <c r="N575" s="38" t="str">
        <f t="shared" si="35"/>
        <v/>
      </c>
    </row>
    <row r="576" spans="2:14" x14ac:dyDescent="0.3">
      <c r="B576" s="1"/>
      <c r="G576" s="16"/>
      <c r="J576" s="40">
        <f t="shared" si="32"/>
        <v>0</v>
      </c>
      <c r="K576" s="45" cm="1">
        <f t="array" ref="K576">IF(50&gt;H576,IF(I576="Nej",H576,(1-J576)*H576),IF(200&gt;H576,IF(I576="Nej",MAX(0,H576-75),MAX(0,MIN(H576-50,H576*(1-J576)))),IF(I576="Nej",MIN(IF(B576="Sjö",200,IF(B576="Flyg",500,X))*(1-J576),MAX(0,H576-75)),MIN(IF(B576="Sjö",200,IF(B576="Flyg",500,X))*(1-J576),MAX(0,H576-50)))))</f>
        <v>0</v>
      </c>
      <c r="L576" s="46">
        <f t="shared" si="33"/>
        <v>0</v>
      </c>
      <c r="M576" s="37" t="str">
        <f t="shared" si="34"/>
        <v/>
      </c>
      <c r="N576" s="38" t="str">
        <f t="shared" si="35"/>
        <v/>
      </c>
    </row>
    <row r="577" spans="2:14" x14ac:dyDescent="0.3">
      <c r="B577" s="1"/>
      <c r="G577" s="16"/>
      <c r="J577" s="40">
        <f t="shared" si="32"/>
        <v>0</v>
      </c>
      <c r="K577" s="45" cm="1">
        <f t="array" ref="K577">IF(50&gt;H577,IF(I577="Nej",H577,(1-J577)*H577),IF(200&gt;H577,IF(I577="Nej",MAX(0,H577-75),MAX(0,MIN(H577-50,H577*(1-J577)))),IF(I577="Nej",MIN(IF(B577="Sjö",200,IF(B577="Flyg",500,X))*(1-J577),MAX(0,H577-75)),MIN(IF(B577="Sjö",200,IF(B577="Flyg",500,X))*(1-J577),MAX(0,H577-50)))))</f>
        <v>0</v>
      </c>
      <c r="L577" s="46">
        <f t="shared" si="33"/>
        <v>0</v>
      </c>
      <c r="M577" s="37" t="str">
        <f t="shared" si="34"/>
        <v/>
      </c>
      <c r="N577" s="38" t="str">
        <f t="shared" si="35"/>
        <v/>
      </c>
    </row>
    <row r="578" spans="2:14" x14ac:dyDescent="0.3">
      <c r="B578" s="1"/>
      <c r="G578" s="16"/>
      <c r="J578" s="40">
        <f t="shared" si="32"/>
        <v>0</v>
      </c>
      <c r="K578" s="45" cm="1">
        <f t="array" ref="K578">IF(50&gt;H578,IF(I578="Nej",H578,(1-J578)*H578),IF(200&gt;H578,IF(I578="Nej",MAX(0,H578-75),MAX(0,MIN(H578-50,H578*(1-J578)))),IF(I578="Nej",MIN(IF(B578="Sjö",200,IF(B578="Flyg",500,X))*(1-J578),MAX(0,H578-75)),MIN(IF(B578="Sjö",200,IF(B578="Flyg",500,X))*(1-J578),MAX(0,H578-50)))))</f>
        <v>0</v>
      </c>
      <c r="L578" s="46">
        <f t="shared" si="33"/>
        <v>0</v>
      </c>
      <c r="M578" s="37" t="str">
        <f t="shared" si="34"/>
        <v/>
      </c>
      <c r="N578" s="38" t="str">
        <f t="shared" si="35"/>
        <v/>
      </c>
    </row>
    <row r="579" spans="2:14" x14ac:dyDescent="0.3">
      <c r="B579" s="1"/>
      <c r="G579" s="16"/>
      <c r="J579" s="40">
        <f t="shared" si="32"/>
        <v>0</v>
      </c>
      <c r="K579" s="45" cm="1">
        <f t="array" ref="K579">IF(50&gt;H579,IF(I579="Nej",H579,(1-J579)*H579),IF(200&gt;H579,IF(I579="Nej",MAX(0,H579-75),MAX(0,MIN(H579-50,H579*(1-J579)))),IF(I579="Nej",MIN(IF(B579="Sjö",200,IF(B579="Flyg",500,X))*(1-J579),MAX(0,H579-75)),MIN(IF(B579="Sjö",200,IF(B579="Flyg",500,X))*(1-J579),MAX(0,H579-50)))))</f>
        <v>0</v>
      </c>
      <c r="L579" s="46">
        <f t="shared" si="33"/>
        <v>0</v>
      </c>
      <c r="M579" s="37" t="str">
        <f t="shared" si="34"/>
        <v/>
      </c>
      <c r="N579" s="38" t="str">
        <f t="shared" si="35"/>
        <v/>
      </c>
    </row>
    <row r="580" spans="2:14" x14ac:dyDescent="0.3">
      <c r="B580" s="1"/>
      <c r="G580" s="16"/>
      <c r="J580" s="40">
        <f t="shared" si="32"/>
        <v>0</v>
      </c>
      <c r="K580" s="45" cm="1">
        <f t="array" ref="K580">IF(50&gt;H580,IF(I580="Nej",H580,(1-J580)*H580),IF(200&gt;H580,IF(I580="Nej",MAX(0,H580-75),MAX(0,MIN(H580-50,H580*(1-J580)))),IF(I580="Nej",MIN(IF(B580="Sjö",200,IF(B580="Flyg",500,X))*(1-J580),MAX(0,H580-75)),MIN(IF(B580="Sjö",200,IF(B580="Flyg",500,X))*(1-J580),MAX(0,H580-50)))))</f>
        <v>0</v>
      </c>
      <c r="L580" s="46">
        <f t="shared" si="33"/>
        <v>0</v>
      </c>
      <c r="M580" s="37" t="str">
        <f t="shared" si="34"/>
        <v/>
      </c>
      <c r="N580" s="38" t="str">
        <f t="shared" si="35"/>
        <v/>
      </c>
    </row>
    <row r="581" spans="2:14" x14ac:dyDescent="0.3">
      <c r="B581" s="1"/>
      <c r="G581" s="16"/>
      <c r="J581" s="40">
        <f t="shared" si="32"/>
        <v>0</v>
      </c>
      <c r="K581" s="45" cm="1">
        <f t="array" ref="K581">IF(50&gt;H581,IF(I581="Nej",H581,(1-J581)*H581),IF(200&gt;H581,IF(I581="Nej",MAX(0,H581-75),MAX(0,MIN(H581-50,H581*(1-J581)))),IF(I581="Nej",MIN(IF(B581="Sjö",200,IF(B581="Flyg",500,X))*(1-J581),MAX(0,H581-75)),MIN(IF(B581="Sjö",200,IF(B581="Flyg",500,X))*(1-J581),MAX(0,H581-50)))))</f>
        <v>0</v>
      </c>
      <c r="L581" s="46">
        <f t="shared" si="33"/>
        <v>0</v>
      </c>
      <c r="M581" s="37" t="str">
        <f t="shared" si="34"/>
        <v/>
      </c>
      <c r="N581" s="38" t="str">
        <f t="shared" si="35"/>
        <v/>
      </c>
    </row>
    <row r="582" spans="2:14" x14ac:dyDescent="0.3">
      <c r="B582" s="1"/>
      <c r="G582" s="16"/>
      <c r="J582" s="40">
        <f t="shared" si="32"/>
        <v>0</v>
      </c>
      <c r="K582" s="45" cm="1">
        <f t="array" ref="K582">IF(50&gt;H582,IF(I582="Nej",H582,(1-J582)*H582),IF(200&gt;H582,IF(I582="Nej",MAX(0,H582-75),MAX(0,MIN(H582-50,H582*(1-J582)))),IF(I582="Nej",MIN(IF(B582="Sjö",200,IF(B582="Flyg",500,X))*(1-J582),MAX(0,H582-75)),MIN(IF(B582="Sjö",200,IF(B582="Flyg",500,X))*(1-J582),MAX(0,H582-50)))))</f>
        <v>0</v>
      </c>
      <c r="L582" s="46">
        <f t="shared" si="33"/>
        <v>0</v>
      </c>
      <c r="M582" s="37" t="str">
        <f t="shared" si="34"/>
        <v/>
      </c>
      <c r="N582" s="38" t="str">
        <f t="shared" si="35"/>
        <v/>
      </c>
    </row>
    <row r="583" spans="2:14" x14ac:dyDescent="0.3">
      <c r="B583" s="1"/>
      <c r="G583" s="16"/>
      <c r="J583" s="40">
        <f t="shared" si="32"/>
        <v>0</v>
      </c>
      <c r="K583" s="45" cm="1">
        <f t="array" ref="K583">IF(50&gt;H583,IF(I583="Nej",H583,(1-J583)*H583),IF(200&gt;H583,IF(I583="Nej",MAX(0,H583-75),MAX(0,MIN(H583-50,H583*(1-J583)))),IF(I583="Nej",MIN(IF(B583="Sjö",200,IF(B583="Flyg",500,X))*(1-J583),MAX(0,H583-75)),MIN(IF(B583="Sjö",200,IF(B583="Flyg",500,X))*(1-J583),MAX(0,H583-50)))))</f>
        <v>0</v>
      </c>
      <c r="L583" s="46">
        <f t="shared" si="33"/>
        <v>0</v>
      </c>
      <c r="M583" s="37" t="str">
        <f t="shared" si="34"/>
        <v/>
      </c>
      <c r="N583" s="38" t="str">
        <f t="shared" si="35"/>
        <v/>
      </c>
    </row>
    <row r="584" spans="2:14" x14ac:dyDescent="0.3">
      <c r="B584" s="1"/>
      <c r="G584" s="16"/>
      <c r="J584" s="40">
        <f t="shared" ref="J584:J647" si="36">MAX(0,IF(I584="Ja",1-H584/G584,0))</f>
        <v>0</v>
      </c>
      <c r="K584" s="45" cm="1">
        <f t="array" ref="K584">IF(50&gt;H584,IF(I584="Nej",H584,(1-J584)*H584),IF(200&gt;H584,IF(I584="Nej",MAX(0,H584-75),MAX(0,MIN(H584-50,H584*(1-J584)))),IF(I584="Nej",MIN(IF(B584="Sjö",200,IF(B584="Flyg",500,X))*(1-J584),MAX(0,H584-75)),MIN(IF(B584="Sjö",200,IF(B584="Flyg",500,X))*(1-J584),MAX(0,H584-50)))))</f>
        <v>0</v>
      </c>
      <c r="L584" s="46">
        <f t="shared" ref="L584:L647" si="37">H584-K584</f>
        <v>0</v>
      </c>
      <c r="M584" s="37" t="str">
        <f t="shared" ref="M584:M647" si="38">IF(H584="","",IF(B584="Sjö","",IF(B584="Flyg","","Obs. Fyll i ´Sjö´ eller ´Flyg´")))</f>
        <v/>
      </c>
      <c r="N584" s="38" t="str">
        <f t="shared" ref="N584:N647" si="39">IF(I584="Ja",IF(G584="","Obs: Fyll i Biljettpris utan rabatt, vid Särskild rabatt",""),"")</f>
        <v/>
      </c>
    </row>
    <row r="585" spans="2:14" x14ac:dyDescent="0.3">
      <c r="B585" s="1"/>
      <c r="G585" s="16"/>
      <c r="J585" s="40">
        <f t="shared" si="36"/>
        <v>0</v>
      </c>
      <c r="K585" s="45" cm="1">
        <f t="array" ref="K585">IF(50&gt;H585,IF(I585="Nej",H585,(1-J585)*H585),IF(200&gt;H585,IF(I585="Nej",MAX(0,H585-75),MAX(0,MIN(H585-50,H585*(1-J585)))),IF(I585="Nej",MIN(IF(B585="Sjö",200,IF(B585="Flyg",500,X))*(1-J585),MAX(0,H585-75)),MIN(IF(B585="Sjö",200,IF(B585="Flyg",500,X))*(1-J585),MAX(0,H585-50)))))</f>
        <v>0</v>
      </c>
      <c r="L585" s="46">
        <f t="shared" si="37"/>
        <v>0</v>
      </c>
      <c r="M585" s="37" t="str">
        <f t="shared" si="38"/>
        <v/>
      </c>
      <c r="N585" s="38" t="str">
        <f t="shared" si="39"/>
        <v/>
      </c>
    </row>
    <row r="586" spans="2:14" x14ac:dyDescent="0.3">
      <c r="B586" s="1"/>
      <c r="G586" s="16"/>
      <c r="J586" s="40">
        <f t="shared" si="36"/>
        <v>0</v>
      </c>
      <c r="K586" s="45" cm="1">
        <f t="array" ref="K586">IF(50&gt;H586,IF(I586="Nej",H586,(1-J586)*H586),IF(200&gt;H586,IF(I586="Nej",MAX(0,H586-75),MAX(0,MIN(H586-50,H586*(1-J586)))),IF(I586="Nej",MIN(IF(B586="Sjö",200,IF(B586="Flyg",500,X))*(1-J586),MAX(0,H586-75)),MIN(IF(B586="Sjö",200,IF(B586="Flyg",500,X))*(1-J586),MAX(0,H586-50)))))</f>
        <v>0</v>
      </c>
      <c r="L586" s="46">
        <f t="shared" si="37"/>
        <v>0</v>
      </c>
      <c r="M586" s="37" t="str">
        <f t="shared" si="38"/>
        <v/>
      </c>
      <c r="N586" s="38" t="str">
        <f t="shared" si="39"/>
        <v/>
      </c>
    </row>
    <row r="587" spans="2:14" x14ac:dyDescent="0.3">
      <c r="B587" s="1"/>
      <c r="G587" s="16"/>
      <c r="J587" s="40">
        <f t="shared" si="36"/>
        <v>0</v>
      </c>
      <c r="K587" s="45" cm="1">
        <f t="array" ref="K587">IF(50&gt;H587,IF(I587="Nej",H587,(1-J587)*H587),IF(200&gt;H587,IF(I587="Nej",MAX(0,H587-75),MAX(0,MIN(H587-50,H587*(1-J587)))),IF(I587="Nej",MIN(IF(B587="Sjö",200,IF(B587="Flyg",500,X))*(1-J587),MAX(0,H587-75)),MIN(IF(B587="Sjö",200,IF(B587="Flyg",500,X))*(1-J587),MAX(0,H587-50)))))</f>
        <v>0</v>
      </c>
      <c r="L587" s="46">
        <f t="shared" si="37"/>
        <v>0</v>
      </c>
      <c r="M587" s="37" t="str">
        <f t="shared" si="38"/>
        <v/>
      </c>
      <c r="N587" s="38" t="str">
        <f t="shared" si="39"/>
        <v/>
      </c>
    </row>
    <row r="588" spans="2:14" x14ac:dyDescent="0.3">
      <c r="B588" s="1"/>
      <c r="G588" s="16"/>
      <c r="J588" s="40">
        <f t="shared" si="36"/>
        <v>0</v>
      </c>
      <c r="K588" s="45" cm="1">
        <f t="array" ref="K588">IF(50&gt;H588,IF(I588="Nej",H588,(1-J588)*H588),IF(200&gt;H588,IF(I588="Nej",MAX(0,H588-75),MAX(0,MIN(H588-50,H588*(1-J588)))),IF(I588="Nej",MIN(IF(B588="Sjö",200,IF(B588="Flyg",500,X))*(1-J588),MAX(0,H588-75)),MIN(IF(B588="Sjö",200,IF(B588="Flyg",500,X))*(1-J588),MAX(0,H588-50)))))</f>
        <v>0</v>
      </c>
      <c r="L588" s="46">
        <f t="shared" si="37"/>
        <v>0</v>
      </c>
      <c r="M588" s="37" t="str">
        <f t="shared" si="38"/>
        <v/>
      </c>
      <c r="N588" s="38" t="str">
        <f t="shared" si="39"/>
        <v/>
      </c>
    </row>
    <row r="589" spans="2:14" x14ac:dyDescent="0.3">
      <c r="B589" s="1"/>
      <c r="G589" s="16"/>
      <c r="J589" s="40">
        <f t="shared" si="36"/>
        <v>0</v>
      </c>
      <c r="K589" s="45" cm="1">
        <f t="array" ref="K589">IF(50&gt;H589,IF(I589="Nej",H589,(1-J589)*H589),IF(200&gt;H589,IF(I589="Nej",MAX(0,H589-75),MAX(0,MIN(H589-50,H589*(1-J589)))),IF(I589="Nej",MIN(IF(B589="Sjö",200,IF(B589="Flyg",500,X))*(1-J589),MAX(0,H589-75)),MIN(IF(B589="Sjö",200,IF(B589="Flyg",500,X))*(1-J589),MAX(0,H589-50)))))</f>
        <v>0</v>
      </c>
      <c r="L589" s="46">
        <f t="shared" si="37"/>
        <v>0</v>
      </c>
      <c r="M589" s="37" t="str">
        <f t="shared" si="38"/>
        <v/>
      </c>
      <c r="N589" s="38" t="str">
        <f t="shared" si="39"/>
        <v/>
      </c>
    </row>
    <row r="590" spans="2:14" x14ac:dyDescent="0.3">
      <c r="B590" s="1"/>
      <c r="G590" s="16"/>
      <c r="J590" s="40">
        <f t="shared" si="36"/>
        <v>0</v>
      </c>
      <c r="K590" s="45" cm="1">
        <f t="array" ref="K590">IF(50&gt;H590,IF(I590="Nej",H590,(1-J590)*H590),IF(200&gt;H590,IF(I590="Nej",MAX(0,H590-75),MAX(0,MIN(H590-50,H590*(1-J590)))),IF(I590="Nej",MIN(IF(B590="Sjö",200,IF(B590="Flyg",500,X))*(1-J590),MAX(0,H590-75)),MIN(IF(B590="Sjö",200,IF(B590="Flyg",500,X))*(1-J590),MAX(0,H590-50)))))</f>
        <v>0</v>
      </c>
      <c r="L590" s="46">
        <f t="shared" si="37"/>
        <v>0</v>
      </c>
      <c r="M590" s="37" t="str">
        <f t="shared" si="38"/>
        <v/>
      </c>
      <c r="N590" s="38" t="str">
        <f t="shared" si="39"/>
        <v/>
      </c>
    </row>
    <row r="591" spans="2:14" x14ac:dyDescent="0.3">
      <c r="B591" s="1"/>
      <c r="G591" s="16"/>
      <c r="J591" s="40">
        <f t="shared" si="36"/>
        <v>0</v>
      </c>
      <c r="K591" s="45" cm="1">
        <f t="array" ref="K591">IF(50&gt;H591,IF(I591="Nej",H591,(1-J591)*H591),IF(200&gt;H591,IF(I591="Nej",MAX(0,H591-75),MAX(0,MIN(H591-50,H591*(1-J591)))),IF(I591="Nej",MIN(IF(B591="Sjö",200,IF(B591="Flyg",500,X))*(1-J591),MAX(0,H591-75)),MIN(IF(B591="Sjö",200,IF(B591="Flyg",500,X))*(1-J591),MAX(0,H591-50)))))</f>
        <v>0</v>
      </c>
      <c r="L591" s="46">
        <f t="shared" si="37"/>
        <v>0</v>
      </c>
      <c r="M591" s="37" t="str">
        <f t="shared" si="38"/>
        <v/>
      </c>
      <c r="N591" s="38" t="str">
        <f t="shared" si="39"/>
        <v/>
      </c>
    </row>
    <row r="592" spans="2:14" x14ac:dyDescent="0.3">
      <c r="B592" s="1"/>
      <c r="G592" s="16"/>
      <c r="J592" s="40">
        <f t="shared" si="36"/>
        <v>0</v>
      </c>
      <c r="K592" s="45" cm="1">
        <f t="array" ref="K592">IF(50&gt;H592,IF(I592="Nej",H592,(1-J592)*H592),IF(200&gt;H592,IF(I592="Nej",MAX(0,H592-75),MAX(0,MIN(H592-50,H592*(1-J592)))),IF(I592="Nej",MIN(IF(B592="Sjö",200,IF(B592="Flyg",500,X))*(1-J592),MAX(0,H592-75)),MIN(IF(B592="Sjö",200,IF(B592="Flyg",500,X))*(1-J592),MAX(0,H592-50)))))</f>
        <v>0</v>
      </c>
      <c r="L592" s="46">
        <f t="shared" si="37"/>
        <v>0</v>
      </c>
      <c r="M592" s="37" t="str">
        <f t="shared" si="38"/>
        <v/>
      </c>
      <c r="N592" s="38" t="str">
        <f t="shared" si="39"/>
        <v/>
      </c>
    </row>
    <row r="593" spans="2:14" x14ac:dyDescent="0.3">
      <c r="B593" s="1"/>
      <c r="G593" s="16"/>
      <c r="J593" s="40">
        <f t="shared" si="36"/>
        <v>0</v>
      </c>
      <c r="K593" s="45" cm="1">
        <f t="array" ref="K593">IF(50&gt;H593,IF(I593="Nej",H593,(1-J593)*H593),IF(200&gt;H593,IF(I593="Nej",MAX(0,H593-75),MAX(0,MIN(H593-50,H593*(1-J593)))),IF(I593="Nej",MIN(IF(B593="Sjö",200,IF(B593="Flyg",500,X))*(1-J593),MAX(0,H593-75)),MIN(IF(B593="Sjö",200,IF(B593="Flyg",500,X))*(1-J593),MAX(0,H593-50)))))</f>
        <v>0</v>
      </c>
      <c r="L593" s="46">
        <f t="shared" si="37"/>
        <v>0</v>
      </c>
      <c r="M593" s="37" t="str">
        <f t="shared" si="38"/>
        <v/>
      </c>
      <c r="N593" s="38" t="str">
        <f t="shared" si="39"/>
        <v/>
      </c>
    </row>
    <row r="594" spans="2:14" x14ac:dyDescent="0.3">
      <c r="B594" s="1"/>
      <c r="G594" s="16"/>
      <c r="J594" s="40">
        <f t="shared" si="36"/>
        <v>0</v>
      </c>
      <c r="K594" s="45" cm="1">
        <f t="array" ref="K594">IF(50&gt;H594,IF(I594="Nej",H594,(1-J594)*H594),IF(200&gt;H594,IF(I594="Nej",MAX(0,H594-75),MAX(0,MIN(H594-50,H594*(1-J594)))),IF(I594="Nej",MIN(IF(B594="Sjö",200,IF(B594="Flyg",500,X))*(1-J594),MAX(0,H594-75)),MIN(IF(B594="Sjö",200,IF(B594="Flyg",500,X))*(1-J594),MAX(0,H594-50)))))</f>
        <v>0</v>
      </c>
      <c r="L594" s="46">
        <f t="shared" si="37"/>
        <v>0</v>
      </c>
      <c r="M594" s="37" t="str">
        <f t="shared" si="38"/>
        <v/>
      </c>
      <c r="N594" s="38" t="str">
        <f t="shared" si="39"/>
        <v/>
      </c>
    </row>
    <row r="595" spans="2:14" x14ac:dyDescent="0.3">
      <c r="B595" s="1"/>
      <c r="G595" s="16"/>
      <c r="J595" s="40">
        <f t="shared" si="36"/>
        <v>0</v>
      </c>
      <c r="K595" s="45" cm="1">
        <f t="array" ref="K595">IF(50&gt;H595,IF(I595="Nej",H595,(1-J595)*H595),IF(200&gt;H595,IF(I595="Nej",MAX(0,H595-75),MAX(0,MIN(H595-50,H595*(1-J595)))),IF(I595="Nej",MIN(IF(B595="Sjö",200,IF(B595="Flyg",500,X))*(1-J595),MAX(0,H595-75)),MIN(IF(B595="Sjö",200,IF(B595="Flyg",500,X))*(1-J595),MAX(0,H595-50)))))</f>
        <v>0</v>
      </c>
      <c r="L595" s="46">
        <f t="shared" si="37"/>
        <v>0</v>
      </c>
      <c r="M595" s="37" t="str">
        <f t="shared" si="38"/>
        <v/>
      </c>
      <c r="N595" s="38" t="str">
        <f t="shared" si="39"/>
        <v/>
      </c>
    </row>
    <row r="596" spans="2:14" x14ac:dyDescent="0.3">
      <c r="B596" s="1"/>
      <c r="G596" s="16"/>
      <c r="J596" s="40">
        <f t="shared" si="36"/>
        <v>0</v>
      </c>
      <c r="K596" s="45" cm="1">
        <f t="array" ref="K596">IF(50&gt;H596,IF(I596="Nej",H596,(1-J596)*H596),IF(200&gt;H596,IF(I596="Nej",MAX(0,H596-75),MAX(0,MIN(H596-50,H596*(1-J596)))),IF(I596="Nej",MIN(IF(B596="Sjö",200,IF(B596="Flyg",500,X))*(1-J596),MAX(0,H596-75)),MIN(IF(B596="Sjö",200,IF(B596="Flyg",500,X))*(1-J596),MAX(0,H596-50)))))</f>
        <v>0</v>
      </c>
      <c r="L596" s="46">
        <f t="shared" si="37"/>
        <v>0</v>
      </c>
      <c r="M596" s="37" t="str">
        <f t="shared" si="38"/>
        <v/>
      </c>
      <c r="N596" s="38" t="str">
        <f t="shared" si="39"/>
        <v/>
      </c>
    </row>
    <row r="597" spans="2:14" x14ac:dyDescent="0.3">
      <c r="B597" s="1"/>
      <c r="G597" s="16"/>
      <c r="J597" s="40">
        <f t="shared" si="36"/>
        <v>0</v>
      </c>
      <c r="K597" s="45" cm="1">
        <f t="array" ref="K597">IF(50&gt;H597,IF(I597="Nej",H597,(1-J597)*H597),IF(200&gt;H597,IF(I597="Nej",MAX(0,H597-75),MAX(0,MIN(H597-50,H597*(1-J597)))),IF(I597="Nej",MIN(IF(B597="Sjö",200,IF(B597="Flyg",500,X))*(1-J597),MAX(0,H597-75)),MIN(IF(B597="Sjö",200,IF(B597="Flyg",500,X))*(1-J597),MAX(0,H597-50)))))</f>
        <v>0</v>
      </c>
      <c r="L597" s="46">
        <f t="shared" si="37"/>
        <v>0</v>
      </c>
      <c r="M597" s="37" t="str">
        <f t="shared" si="38"/>
        <v/>
      </c>
      <c r="N597" s="38" t="str">
        <f t="shared" si="39"/>
        <v/>
      </c>
    </row>
    <row r="598" spans="2:14" x14ac:dyDescent="0.3">
      <c r="B598" s="1"/>
      <c r="G598" s="16"/>
      <c r="J598" s="40">
        <f t="shared" si="36"/>
        <v>0</v>
      </c>
      <c r="K598" s="45" cm="1">
        <f t="array" ref="K598">IF(50&gt;H598,IF(I598="Nej",H598,(1-J598)*H598),IF(200&gt;H598,IF(I598="Nej",MAX(0,H598-75),MAX(0,MIN(H598-50,H598*(1-J598)))),IF(I598="Nej",MIN(IF(B598="Sjö",200,IF(B598="Flyg",500,X))*(1-J598),MAX(0,H598-75)),MIN(IF(B598="Sjö",200,IF(B598="Flyg",500,X))*(1-J598),MAX(0,H598-50)))))</f>
        <v>0</v>
      </c>
      <c r="L598" s="46">
        <f t="shared" si="37"/>
        <v>0</v>
      </c>
      <c r="M598" s="37" t="str">
        <f t="shared" si="38"/>
        <v/>
      </c>
      <c r="N598" s="38" t="str">
        <f t="shared" si="39"/>
        <v/>
      </c>
    </row>
    <row r="599" spans="2:14" x14ac:dyDescent="0.3">
      <c r="B599" s="1"/>
      <c r="G599" s="16"/>
      <c r="J599" s="40">
        <f t="shared" si="36"/>
        <v>0</v>
      </c>
      <c r="K599" s="45" cm="1">
        <f t="array" ref="K599">IF(50&gt;H599,IF(I599="Nej",H599,(1-J599)*H599),IF(200&gt;H599,IF(I599="Nej",MAX(0,H599-75),MAX(0,MIN(H599-50,H599*(1-J599)))),IF(I599="Nej",MIN(IF(B599="Sjö",200,IF(B599="Flyg",500,X))*(1-J599),MAX(0,H599-75)),MIN(IF(B599="Sjö",200,IF(B599="Flyg",500,X))*(1-J599),MAX(0,H599-50)))))</f>
        <v>0</v>
      </c>
      <c r="L599" s="46">
        <f t="shared" si="37"/>
        <v>0</v>
      </c>
      <c r="M599" s="37" t="str">
        <f t="shared" si="38"/>
        <v/>
      </c>
      <c r="N599" s="38" t="str">
        <f t="shared" si="39"/>
        <v/>
      </c>
    </row>
    <row r="600" spans="2:14" x14ac:dyDescent="0.3">
      <c r="B600" s="1"/>
      <c r="G600" s="16"/>
      <c r="J600" s="40">
        <f t="shared" si="36"/>
        <v>0</v>
      </c>
      <c r="K600" s="45" cm="1">
        <f t="array" ref="K600">IF(50&gt;H600,IF(I600="Nej",H600,(1-J600)*H600),IF(200&gt;H600,IF(I600="Nej",MAX(0,H600-75),MAX(0,MIN(H600-50,H600*(1-J600)))),IF(I600="Nej",MIN(IF(B600="Sjö",200,IF(B600="Flyg",500,X))*(1-J600),MAX(0,H600-75)),MIN(IF(B600="Sjö",200,IF(B600="Flyg",500,X))*(1-J600),MAX(0,H600-50)))))</f>
        <v>0</v>
      </c>
      <c r="L600" s="46">
        <f t="shared" si="37"/>
        <v>0</v>
      </c>
      <c r="M600" s="37" t="str">
        <f t="shared" si="38"/>
        <v/>
      </c>
      <c r="N600" s="38" t="str">
        <f t="shared" si="39"/>
        <v/>
      </c>
    </row>
    <row r="601" spans="2:14" x14ac:dyDescent="0.3">
      <c r="B601" s="1"/>
      <c r="G601" s="16"/>
      <c r="J601" s="40">
        <f t="shared" si="36"/>
        <v>0</v>
      </c>
      <c r="K601" s="45" cm="1">
        <f t="array" ref="K601">IF(50&gt;H601,IF(I601="Nej",H601,(1-J601)*H601),IF(200&gt;H601,IF(I601="Nej",MAX(0,H601-75),MAX(0,MIN(H601-50,H601*(1-J601)))),IF(I601="Nej",MIN(IF(B601="Sjö",200,IF(B601="Flyg",500,X))*(1-J601),MAX(0,H601-75)),MIN(IF(B601="Sjö",200,IF(B601="Flyg",500,X))*(1-J601),MAX(0,H601-50)))))</f>
        <v>0</v>
      </c>
      <c r="L601" s="46">
        <f t="shared" si="37"/>
        <v>0</v>
      </c>
      <c r="M601" s="37" t="str">
        <f t="shared" si="38"/>
        <v/>
      </c>
      <c r="N601" s="38" t="str">
        <f t="shared" si="39"/>
        <v/>
      </c>
    </row>
    <row r="602" spans="2:14" x14ac:dyDescent="0.3">
      <c r="B602" s="1"/>
      <c r="G602" s="16"/>
      <c r="J602" s="40">
        <f t="shared" si="36"/>
        <v>0</v>
      </c>
      <c r="K602" s="45" cm="1">
        <f t="array" ref="K602">IF(50&gt;H602,IF(I602="Nej",H602,(1-J602)*H602),IF(200&gt;H602,IF(I602="Nej",MAX(0,H602-75),MAX(0,MIN(H602-50,H602*(1-J602)))),IF(I602="Nej",MIN(IF(B602="Sjö",200,IF(B602="Flyg",500,X))*(1-J602),MAX(0,H602-75)),MIN(IF(B602="Sjö",200,IF(B602="Flyg",500,X))*(1-J602),MAX(0,H602-50)))))</f>
        <v>0</v>
      </c>
      <c r="L602" s="46">
        <f t="shared" si="37"/>
        <v>0</v>
      </c>
      <c r="M602" s="37" t="str">
        <f t="shared" si="38"/>
        <v/>
      </c>
      <c r="N602" s="38" t="str">
        <f t="shared" si="39"/>
        <v/>
      </c>
    </row>
    <row r="603" spans="2:14" x14ac:dyDescent="0.3">
      <c r="B603" s="1"/>
      <c r="G603" s="16"/>
      <c r="J603" s="40">
        <f t="shared" si="36"/>
        <v>0</v>
      </c>
      <c r="K603" s="45" cm="1">
        <f t="array" ref="K603">IF(50&gt;H603,IF(I603="Nej",H603,(1-J603)*H603),IF(200&gt;H603,IF(I603="Nej",MAX(0,H603-75),MAX(0,MIN(H603-50,H603*(1-J603)))),IF(I603="Nej",MIN(IF(B603="Sjö",200,IF(B603="Flyg",500,X))*(1-J603),MAX(0,H603-75)),MIN(IF(B603="Sjö",200,IF(B603="Flyg",500,X))*(1-J603),MAX(0,H603-50)))))</f>
        <v>0</v>
      </c>
      <c r="L603" s="46">
        <f t="shared" si="37"/>
        <v>0</v>
      </c>
      <c r="M603" s="37" t="str">
        <f t="shared" si="38"/>
        <v/>
      </c>
      <c r="N603" s="38" t="str">
        <f t="shared" si="39"/>
        <v/>
      </c>
    </row>
    <row r="604" spans="2:14" x14ac:dyDescent="0.3">
      <c r="B604" s="1"/>
      <c r="G604" s="16"/>
      <c r="J604" s="40">
        <f t="shared" si="36"/>
        <v>0</v>
      </c>
      <c r="K604" s="45" cm="1">
        <f t="array" ref="K604">IF(50&gt;H604,IF(I604="Nej",H604,(1-J604)*H604),IF(200&gt;H604,IF(I604="Nej",MAX(0,H604-75),MAX(0,MIN(H604-50,H604*(1-J604)))),IF(I604="Nej",MIN(IF(B604="Sjö",200,IF(B604="Flyg",500,X))*(1-J604),MAX(0,H604-75)),MIN(IF(B604="Sjö",200,IF(B604="Flyg",500,X))*(1-J604),MAX(0,H604-50)))))</f>
        <v>0</v>
      </c>
      <c r="L604" s="46">
        <f t="shared" si="37"/>
        <v>0</v>
      </c>
      <c r="M604" s="37" t="str">
        <f t="shared" si="38"/>
        <v/>
      </c>
      <c r="N604" s="38" t="str">
        <f t="shared" si="39"/>
        <v/>
      </c>
    </row>
    <row r="605" spans="2:14" x14ac:dyDescent="0.3">
      <c r="B605" s="1"/>
      <c r="G605" s="16"/>
      <c r="J605" s="40">
        <f t="shared" si="36"/>
        <v>0</v>
      </c>
      <c r="K605" s="45" cm="1">
        <f t="array" ref="K605">IF(50&gt;H605,IF(I605="Nej",H605,(1-J605)*H605),IF(200&gt;H605,IF(I605="Nej",MAX(0,H605-75),MAX(0,MIN(H605-50,H605*(1-J605)))),IF(I605="Nej",MIN(IF(B605="Sjö",200,IF(B605="Flyg",500,X))*(1-J605),MAX(0,H605-75)),MIN(IF(B605="Sjö",200,IF(B605="Flyg",500,X))*(1-J605),MAX(0,H605-50)))))</f>
        <v>0</v>
      </c>
      <c r="L605" s="46">
        <f t="shared" si="37"/>
        <v>0</v>
      </c>
      <c r="M605" s="37" t="str">
        <f t="shared" si="38"/>
        <v/>
      </c>
      <c r="N605" s="38" t="str">
        <f t="shared" si="39"/>
        <v/>
      </c>
    </row>
    <row r="606" spans="2:14" x14ac:dyDescent="0.3">
      <c r="B606" s="1"/>
      <c r="G606" s="16"/>
      <c r="J606" s="40">
        <f t="shared" si="36"/>
        <v>0</v>
      </c>
      <c r="K606" s="45" cm="1">
        <f t="array" ref="K606">IF(50&gt;H606,IF(I606="Nej",H606,(1-J606)*H606),IF(200&gt;H606,IF(I606="Nej",MAX(0,H606-75),MAX(0,MIN(H606-50,H606*(1-J606)))),IF(I606="Nej",MIN(IF(B606="Sjö",200,IF(B606="Flyg",500,X))*(1-J606),MAX(0,H606-75)),MIN(IF(B606="Sjö",200,IF(B606="Flyg",500,X))*(1-J606),MAX(0,H606-50)))))</f>
        <v>0</v>
      </c>
      <c r="L606" s="46">
        <f t="shared" si="37"/>
        <v>0</v>
      </c>
      <c r="M606" s="37" t="str">
        <f t="shared" si="38"/>
        <v/>
      </c>
      <c r="N606" s="38" t="str">
        <f t="shared" si="39"/>
        <v/>
      </c>
    </row>
    <row r="607" spans="2:14" x14ac:dyDescent="0.3">
      <c r="B607" s="1"/>
      <c r="G607" s="16"/>
      <c r="J607" s="40">
        <f t="shared" si="36"/>
        <v>0</v>
      </c>
      <c r="K607" s="45" cm="1">
        <f t="array" ref="K607">IF(50&gt;H607,IF(I607="Nej",H607,(1-J607)*H607),IF(200&gt;H607,IF(I607="Nej",MAX(0,H607-75),MAX(0,MIN(H607-50,H607*(1-J607)))),IF(I607="Nej",MIN(IF(B607="Sjö",200,IF(B607="Flyg",500,X))*(1-J607),MAX(0,H607-75)),MIN(IF(B607="Sjö",200,IF(B607="Flyg",500,X))*(1-J607),MAX(0,H607-50)))))</f>
        <v>0</v>
      </c>
      <c r="L607" s="46">
        <f t="shared" si="37"/>
        <v>0</v>
      </c>
      <c r="M607" s="37" t="str">
        <f t="shared" si="38"/>
        <v/>
      </c>
      <c r="N607" s="38" t="str">
        <f t="shared" si="39"/>
        <v/>
      </c>
    </row>
    <row r="608" spans="2:14" x14ac:dyDescent="0.3">
      <c r="B608" s="1"/>
      <c r="G608" s="16"/>
      <c r="J608" s="40">
        <f t="shared" si="36"/>
        <v>0</v>
      </c>
      <c r="K608" s="45" cm="1">
        <f t="array" ref="K608">IF(50&gt;H608,IF(I608="Nej",H608,(1-J608)*H608),IF(200&gt;H608,IF(I608="Nej",MAX(0,H608-75),MAX(0,MIN(H608-50,H608*(1-J608)))),IF(I608="Nej",MIN(IF(B608="Sjö",200,IF(B608="Flyg",500,X))*(1-J608),MAX(0,H608-75)),MIN(IF(B608="Sjö",200,IF(B608="Flyg",500,X))*(1-J608),MAX(0,H608-50)))))</f>
        <v>0</v>
      </c>
      <c r="L608" s="46">
        <f t="shared" si="37"/>
        <v>0</v>
      </c>
      <c r="M608" s="37" t="str">
        <f t="shared" si="38"/>
        <v/>
      </c>
      <c r="N608" s="38" t="str">
        <f t="shared" si="39"/>
        <v/>
      </c>
    </row>
    <row r="609" spans="2:14" x14ac:dyDescent="0.3">
      <c r="B609" s="1"/>
      <c r="G609" s="16"/>
      <c r="J609" s="40">
        <f t="shared" si="36"/>
        <v>0</v>
      </c>
      <c r="K609" s="45" cm="1">
        <f t="array" ref="K609">IF(50&gt;H609,IF(I609="Nej",H609,(1-J609)*H609),IF(200&gt;H609,IF(I609="Nej",MAX(0,H609-75),MAX(0,MIN(H609-50,H609*(1-J609)))),IF(I609="Nej",MIN(IF(B609="Sjö",200,IF(B609="Flyg",500,X))*(1-J609),MAX(0,H609-75)),MIN(IF(B609="Sjö",200,IF(B609="Flyg",500,X))*(1-J609),MAX(0,H609-50)))))</f>
        <v>0</v>
      </c>
      <c r="L609" s="46">
        <f t="shared" si="37"/>
        <v>0</v>
      </c>
      <c r="M609" s="37" t="str">
        <f t="shared" si="38"/>
        <v/>
      </c>
      <c r="N609" s="38" t="str">
        <f t="shared" si="39"/>
        <v/>
      </c>
    </row>
    <row r="610" spans="2:14" x14ac:dyDescent="0.3">
      <c r="B610" s="1"/>
      <c r="G610" s="16"/>
      <c r="J610" s="40">
        <f t="shared" si="36"/>
        <v>0</v>
      </c>
      <c r="K610" s="45" cm="1">
        <f t="array" ref="K610">IF(50&gt;H610,IF(I610="Nej",H610,(1-J610)*H610),IF(200&gt;H610,IF(I610="Nej",MAX(0,H610-75),MAX(0,MIN(H610-50,H610*(1-J610)))),IF(I610="Nej",MIN(IF(B610="Sjö",200,IF(B610="Flyg",500,X))*(1-J610),MAX(0,H610-75)),MIN(IF(B610="Sjö",200,IF(B610="Flyg",500,X))*(1-J610),MAX(0,H610-50)))))</f>
        <v>0</v>
      </c>
      <c r="L610" s="46">
        <f t="shared" si="37"/>
        <v>0</v>
      </c>
      <c r="M610" s="37" t="str">
        <f t="shared" si="38"/>
        <v/>
      </c>
      <c r="N610" s="38" t="str">
        <f t="shared" si="39"/>
        <v/>
      </c>
    </row>
    <row r="611" spans="2:14" x14ac:dyDescent="0.3">
      <c r="B611" s="1"/>
      <c r="G611" s="16"/>
      <c r="J611" s="40">
        <f t="shared" si="36"/>
        <v>0</v>
      </c>
      <c r="K611" s="45" cm="1">
        <f t="array" ref="K611">IF(50&gt;H611,IF(I611="Nej",H611,(1-J611)*H611),IF(200&gt;H611,IF(I611="Nej",MAX(0,H611-75),MAX(0,MIN(H611-50,H611*(1-J611)))),IF(I611="Nej",MIN(IF(B611="Sjö",200,IF(B611="Flyg",500,X))*(1-J611),MAX(0,H611-75)),MIN(IF(B611="Sjö",200,IF(B611="Flyg",500,X))*(1-J611),MAX(0,H611-50)))))</f>
        <v>0</v>
      </c>
      <c r="L611" s="46">
        <f t="shared" si="37"/>
        <v>0</v>
      </c>
      <c r="M611" s="37" t="str">
        <f t="shared" si="38"/>
        <v/>
      </c>
      <c r="N611" s="38" t="str">
        <f t="shared" si="39"/>
        <v/>
      </c>
    </row>
    <row r="612" spans="2:14" x14ac:dyDescent="0.3">
      <c r="B612" s="1"/>
      <c r="G612" s="16"/>
      <c r="J612" s="40">
        <f t="shared" si="36"/>
        <v>0</v>
      </c>
      <c r="K612" s="45" cm="1">
        <f t="array" ref="K612">IF(50&gt;H612,IF(I612="Nej",H612,(1-J612)*H612),IF(200&gt;H612,IF(I612="Nej",MAX(0,H612-75),MAX(0,MIN(H612-50,H612*(1-J612)))),IF(I612="Nej",MIN(IF(B612="Sjö",200,IF(B612="Flyg",500,X))*(1-J612),MAX(0,H612-75)),MIN(IF(B612="Sjö",200,IF(B612="Flyg",500,X))*(1-J612),MAX(0,H612-50)))))</f>
        <v>0</v>
      </c>
      <c r="L612" s="46">
        <f t="shared" si="37"/>
        <v>0</v>
      </c>
      <c r="M612" s="37" t="str">
        <f t="shared" si="38"/>
        <v/>
      </c>
      <c r="N612" s="38" t="str">
        <f t="shared" si="39"/>
        <v/>
      </c>
    </row>
    <row r="613" spans="2:14" x14ac:dyDescent="0.3">
      <c r="B613" s="1"/>
      <c r="G613" s="16"/>
      <c r="J613" s="40">
        <f t="shared" si="36"/>
        <v>0</v>
      </c>
      <c r="K613" s="45" cm="1">
        <f t="array" ref="K613">IF(50&gt;H613,IF(I613="Nej",H613,(1-J613)*H613),IF(200&gt;H613,IF(I613="Nej",MAX(0,H613-75),MAX(0,MIN(H613-50,H613*(1-J613)))),IF(I613="Nej",MIN(IF(B613="Sjö",200,IF(B613="Flyg",500,X))*(1-J613),MAX(0,H613-75)),MIN(IF(B613="Sjö",200,IF(B613="Flyg",500,X))*(1-J613),MAX(0,H613-50)))))</f>
        <v>0</v>
      </c>
      <c r="L613" s="46">
        <f t="shared" si="37"/>
        <v>0</v>
      </c>
      <c r="M613" s="37" t="str">
        <f t="shared" si="38"/>
        <v/>
      </c>
      <c r="N613" s="38" t="str">
        <f t="shared" si="39"/>
        <v/>
      </c>
    </row>
    <row r="614" spans="2:14" x14ac:dyDescent="0.3">
      <c r="B614" s="1"/>
      <c r="G614" s="16"/>
      <c r="J614" s="40">
        <f t="shared" si="36"/>
        <v>0</v>
      </c>
      <c r="K614" s="45" cm="1">
        <f t="array" ref="K614">IF(50&gt;H614,IF(I614="Nej",H614,(1-J614)*H614),IF(200&gt;H614,IF(I614="Nej",MAX(0,H614-75),MAX(0,MIN(H614-50,H614*(1-J614)))),IF(I614="Nej",MIN(IF(B614="Sjö",200,IF(B614="Flyg",500,X))*(1-J614),MAX(0,H614-75)),MIN(IF(B614="Sjö",200,IF(B614="Flyg",500,X))*(1-J614),MAX(0,H614-50)))))</f>
        <v>0</v>
      </c>
      <c r="L614" s="46">
        <f t="shared" si="37"/>
        <v>0</v>
      </c>
      <c r="M614" s="37" t="str">
        <f t="shared" si="38"/>
        <v/>
      </c>
      <c r="N614" s="38" t="str">
        <f t="shared" si="39"/>
        <v/>
      </c>
    </row>
    <row r="615" spans="2:14" x14ac:dyDescent="0.3">
      <c r="B615" s="1"/>
      <c r="G615" s="16"/>
      <c r="J615" s="40">
        <f t="shared" si="36"/>
        <v>0</v>
      </c>
      <c r="K615" s="45" cm="1">
        <f t="array" ref="K615">IF(50&gt;H615,IF(I615="Nej",H615,(1-J615)*H615),IF(200&gt;H615,IF(I615="Nej",MAX(0,H615-75),MAX(0,MIN(H615-50,H615*(1-J615)))),IF(I615="Nej",MIN(IF(B615="Sjö",200,IF(B615="Flyg",500,X))*(1-J615),MAX(0,H615-75)),MIN(IF(B615="Sjö",200,IF(B615="Flyg",500,X))*(1-J615),MAX(0,H615-50)))))</f>
        <v>0</v>
      </c>
      <c r="L615" s="46">
        <f t="shared" si="37"/>
        <v>0</v>
      </c>
      <c r="M615" s="37" t="str">
        <f t="shared" si="38"/>
        <v/>
      </c>
      <c r="N615" s="38" t="str">
        <f t="shared" si="39"/>
        <v/>
      </c>
    </row>
    <row r="616" spans="2:14" x14ac:dyDescent="0.3">
      <c r="B616" s="1"/>
      <c r="G616" s="16"/>
      <c r="J616" s="40">
        <f t="shared" si="36"/>
        <v>0</v>
      </c>
      <c r="K616" s="45" cm="1">
        <f t="array" ref="K616">IF(50&gt;H616,IF(I616="Nej",H616,(1-J616)*H616),IF(200&gt;H616,IF(I616="Nej",MAX(0,H616-75),MAX(0,MIN(H616-50,H616*(1-J616)))),IF(I616="Nej",MIN(IF(B616="Sjö",200,IF(B616="Flyg",500,X))*(1-J616),MAX(0,H616-75)),MIN(IF(B616="Sjö",200,IF(B616="Flyg",500,X))*(1-J616),MAX(0,H616-50)))))</f>
        <v>0</v>
      </c>
      <c r="L616" s="46">
        <f t="shared" si="37"/>
        <v>0</v>
      </c>
      <c r="M616" s="37" t="str">
        <f t="shared" si="38"/>
        <v/>
      </c>
      <c r="N616" s="38" t="str">
        <f t="shared" si="39"/>
        <v/>
      </c>
    </row>
    <row r="617" spans="2:14" x14ac:dyDescent="0.3">
      <c r="B617" s="1"/>
      <c r="G617" s="16"/>
      <c r="J617" s="40">
        <f t="shared" si="36"/>
        <v>0</v>
      </c>
      <c r="K617" s="45" cm="1">
        <f t="array" ref="K617">IF(50&gt;H617,IF(I617="Nej",H617,(1-J617)*H617),IF(200&gt;H617,IF(I617="Nej",MAX(0,H617-75),MAX(0,MIN(H617-50,H617*(1-J617)))),IF(I617="Nej",MIN(IF(B617="Sjö",200,IF(B617="Flyg",500,X))*(1-J617),MAX(0,H617-75)),MIN(IF(B617="Sjö",200,IF(B617="Flyg",500,X))*(1-J617),MAX(0,H617-50)))))</f>
        <v>0</v>
      </c>
      <c r="L617" s="46">
        <f t="shared" si="37"/>
        <v>0</v>
      </c>
      <c r="M617" s="37" t="str">
        <f t="shared" si="38"/>
        <v/>
      </c>
      <c r="N617" s="38" t="str">
        <f t="shared" si="39"/>
        <v/>
      </c>
    </row>
    <row r="618" spans="2:14" x14ac:dyDescent="0.3">
      <c r="B618" s="1"/>
      <c r="G618" s="16"/>
      <c r="J618" s="40">
        <f t="shared" si="36"/>
        <v>0</v>
      </c>
      <c r="K618" s="45" cm="1">
        <f t="array" ref="K618">IF(50&gt;H618,IF(I618="Nej",H618,(1-J618)*H618),IF(200&gt;H618,IF(I618="Nej",MAX(0,H618-75),MAX(0,MIN(H618-50,H618*(1-J618)))),IF(I618="Nej",MIN(IF(B618="Sjö",200,IF(B618="Flyg",500,X))*(1-J618),MAX(0,H618-75)),MIN(IF(B618="Sjö",200,IF(B618="Flyg",500,X))*(1-J618),MAX(0,H618-50)))))</f>
        <v>0</v>
      </c>
      <c r="L618" s="46">
        <f t="shared" si="37"/>
        <v>0</v>
      </c>
      <c r="M618" s="37" t="str">
        <f t="shared" si="38"/>
        <v/>
      </c>
      <c r="N618" s="38" t="str">
        <f t="shared" si="39"/>
        <v/>
      </c>
    </row>
    <row r="619" spans="2:14" x14ac:dyDescent="0.3">
      <c r="B619" s="1"/>
      <c r="G619" s="16"/>
      <c r="J619" s="40">
        <f t="shared" si="36"/>
        <v>0</v>
      </c>
      <c r="K619" s="45" cm="1">
        <f t="array" ref="K619">IF(50&gt;H619,IF(I619="Nej",H619,(1-J619)*H619),IF(200&gt;H619,IF(I619="Nej",MAX(0,H619-75),MAX(0,MIN(H619-50,H619*(1-J619)))),IF(I619="Nej",MIN(IF(B619="Sjö",200,IF(B619="Flyg",500,X))*(1-J619),MAX(0,H619-75)),MIN(IF(B619="Sjö",200,IF(B619="Flyg",500,X))*(1-J619),MAX(0,H619-50)))))</f>
        <v>0</v>
      </c>
      <c r="L619" s="46">
        <f t="shared" si="37"/>
        <v>0</v>
      </c>
      <c r="M619" s="37" t="str">
        <f t="shared" si="38"/>
        <v/>
      </c>
      <c r="N619" s="38" t="str">
        <f t="shared" si="39"/>
        <v/>
      </c>
    </row>
    <row r="620" spans="2:14" x14ac:dyDescent="0.3">
      <c r="B620" s="1"/>
      <c r="G620" s="16"/>
      <c r="J620" s="40">
        <f t="shared" si="36"/>
        <v>0</v>
      </c>
      <c r="K620" s="45" cm="1">
        <f t="array" ref="K620">IF(50&gt;H620,IF(I620="Nej",H620,(1-J620)*H620),IF(200&gt;H620,IF(I620="Nej",MAX(0,H620-75),MAX(0,MIN(H620-50,H620*(1-J620)))),IF(I620="Nej",MIN(IF(B620="Sjö",200,IF(B620="Flyg",500,X))*(1-J620),MAX(0,H620-75)),MIN(IF(B620="Sjö",200,IF(B620="Flyg",500,X))*(1-J620),MAX(0,H620-50)))))</f>
        <v>0</v>
      </c>
      <c r="L620" s="46">
        <f t="shared" si="37"/>
        <v>0</v>
      </c>
      <c r="M620" s="37" t="str">
        <f t="shared" si="38"/>
        <v/>
      </c>
      <c r="N620" s="38" t="str">
        <f t="shared" si="39"/>
        <v/>
      </c>
    </row>
    <row r="621" spans="2:14" x14ac:dyDescent="0.3">
      <c r="B621" s="1"/>
      <c r="G621" s="16"/>
      <c r="J621" s="40">
        <f t="shared" si="36"/>
        <v>0</v>
      </c>
      <c r="K621" s="45" cm="1">
        <f t="array" ref="K621">IF(50&gt;H621,IF(I621="Nej",H621,(1-J621)*H621),IF(200&gt;H621,IF(I621="Nej",MAX(0,H621-75),MAX(0,MIN(H621-50,H621*(1-J621)))),IF(I621="Nej",MIN(IF(B621="Sjö",200,IF(B621="Flyg",500,X))*(1-J621),MAX(0,H621-75)),MIN(IF(B621="Sjö",200,IF(B621="Flyg",500,X))*(1-J621),MAX(0,H621-50)))))</f>
        <v>0</v>
      </c>
      <c r="L621" s="46">
        <f t="shared" si="37"/>
        <v>0</v>
      </c>
      <c r="M621" s="37" t="str">
        <f t="shared" si="38"/>
        <v/>
      </c>
      <c r="N621" s="38" t="str">
        <f t="shared" si="39"/>
        <v/>
      </c>
    </row>
    <row r="622" spans="2:14" x14ac:dyDescent="0.3">
      <c r="B622" s="1"/>
      <c r="G622" s="16"/>
      <c r="J622" s="40">
        <f t="shared" si="36"/>
        <v>0</v>
      </c>
      <c r="K622" s="45" cm="1">
        <f t="array" ref="K622">IF(50&gt;H622,IF(I622="Nej",H622,(1-J622)*H622),IF(200&gt;H622,IF(I622="Nej",MAX(0,H622-75),MAX(0,MIN(H622-50,H622*(1-J622)))),IF(I622="Nej",MIN(IF(B622="Sjö",200,IF(B622="Flyg",500,X))*(1-J622),MAX(0,H622-75)),MIN(IF(B622="Sjö",200,IF(B622="Flyg",500,X))*(1-J622),MAX(0,H622-50)))))</f>
        <v>0</v>
      </c>
      <c r="L622" s="46">
        <f t="shared" si="37"/>
        <v>0</v>
      </c>
      <c r="M622" s="37" t="str">
        <f t="shared" si="38"/>
        <v/>
      </c>
      <c r="N622" s="38" t="str">
        <f t="shared" si="39"/>
        <v/>
      </c>
    </row>
    <row r="623" spans="2:14" x14ac:dyDescent="0.3">
      <c r="B623" s="1"/>
      <c r="G623" s="16"/>
      <c r="J623" s="40">
        <f t="shared" si="36"/>
        <v>0</v>
      </c>
      <c r="K623" s="45" cm="1">
        <f t="array" ref="K623">IF(50&gt;H623,IF(I623="Nej",H623,(1-J623)*H623),IF(200&gt;H623,IF(I623="Nej",MAX(0,H623-75),MAX(0,MIN(H623-50,H623*(1-J623)))),IF(I623="Nej",MIN(IF(B623="Sjö",200,IF(B623="Flyg",500,X))*(1-J623),MAX(0,H623-75)),MIN(IF(B623="Sjö",200,IF(B623="Flyg",500,X))*(1-J623),MAX(0,H623-50)))))</f>
        <v>0</v>
      </c>
      <c r="L623" s="46">
        <f t="shared" si="37"/>
        <v>0</v>
      </c>
      <c r="M623" s="37" t="str">
        <f t="shared" si="38"/>
        <v/>
      </c>
      <c r="N623" s="38" t="str">
        <f t="shared" si="39"/>
        <v/>
      </c>
    </row>
    <row r="624" spans="2:14" x14ac:dyDescent="0.3">
      <c r="B624" s="1"/>
      <c r="G624" s="16"/>
      <c r="J624" s="40">
        <f t="shared" si="36"/>
        <v>0</v>
      </c>
      <c r="K624" s="45" cm="1">
        <f t="array" ref="K624">IF(50&gt;H624,IF(I624="Nej",H624,(1-J624)*H624),IF(200&gt;H624,IF(I624="Nej",MAX(0,H624-75),MAX(0,MIN(H624-50,H624*(1-J624)))),IF(I624="Nej",MIN(IF(B624="Sjö",200,IF(B624="Flyg",500,X))*(1-J624),MAX(0,H624-75)),MIN(IF(B624="Sjö",200,IF(B624="Flyg",500,X))*(1-J624),MAX(0,H624-50)))))</f>
        <v>0</v>
      </c>
      <c r="L624" s="46">
        <f t="shared" si="37"/>
        <v>0</v>
      </c>
      <c r="M624" s="37" t="str">
        <f t="shared" si="38"/>
        <v/>
      </c>
      <c r="N624" s="38" t="str">
        <f t="shared" si="39"/>
        <v/>
      </c>
    </row>
    <row r="625" spans="2:14" x14ac:dyDescent="0.3">
      <c r="B625" s="1"/>
      <c r="G625" s="16"/>
      <c r="J625" s="40">
        <f t="shared" si="36"/>
        <v>0</v>
      </c>
      <c r="K625" s="45" cm="1">
        <f t="array" ref="K625">IF(50&gt;H625,IF(I625="Nej",H625,(1-J625)*H625),IF(200&gt;H625,IF(I625="Nej",MAX(0,H625-75),MAX(0,MIN(H625-50,H625*(1-J625)))),IF(I625="Nej",MIN(IF(B625="Sjö",200,IF(B625="Flyg",500,X))*(1-J625),MAX(0,H625-75)),MIN(IF(B625="Sjö",200,IF(B625="Flyg",500,X))*(1-J625),MAX(0,H625-50)))))</f>
        <v>0</v>
      </c>
      <c r="L625" s="46">
        <f t="shared" si="37"/>
        <v>0</v>
      </c>
      <c r="M625" s="37" t="str">
        <f t="shared" si="38"/>
        <v/>
      </c>
      <c r="N625" s="38" t="str">
        <f t="shared" si="39"/>
        <v/>
      </c>
    </row>
    <row r="626" spans="2:14" x14ac:dyDescent="0.3">
      <c r="B626" s="1"/>
      <c r="G626" s="16"/>
      <c r="J626" s="40">
        <f t="shared" si="36"/>
        <v>0</v>
      </c>
      <c r="K626" s="45" cm="1">
        <f t="array" ref="K626">IF(50&gt;H626,IF(I626="Nej",H626,(1-J626)*H626),IF(200&gt;H626,IF(I626="Nej",MAX(0,H626-75),MAX(0,MIN(H626-50,H626*(1-J626)))),IF(I626="Nej",MIN(IF(B626="Sjö",200,IF(B626="Flyg",500,X))*(1-J626),MAX(0,H626-75)),MIN(IF(B626="Sjö",200,IF(B626="Flyg",500,X))*(1-J626),MAX(0,H626-50)))))</f>
        <v>0</v>
      </c>
      <c r="L626" s="46">
        <f t="shared" si="37"/>
        <v>0</v>
      </c>
      <c r="M626" s="37" t="str">
        <f t="shared" si="38"/>
        <v/>
      </c>
      <c r="N626" s="38" t="str">
        <f t="shared" si="39"/>
        <v/>
      </c>
    </row>
    <row r="627" spans="2:14" x14ac:dyDescent="0.3">
      <c r="B627" s="1"/>
      <c r="G627" s="16"/>
      <c r="J627" s="40">
        <f t="shared" si="36"/>
        <v>0</v>
      </c>
      <c r="K627" s="45" cm="1">
        <f t="array" ref="K627">IF(50&gt;H627,IF(I627="Nej",H627,(1-J627)*H627),IF(200&gt;H627,IF(I627="Nej",MAX(0,H627-75),MAX(0,MIN(H627-50,H627*(1-J627)))),IF(I627="Nej",MIN(IF(B627="Sjö",200,IF(B627="Flyg",500,X))*(1-J627),MAX(0,H627-75)),MIN(IF(B627="Sjö",200,IF(B627="Flyg",500,X))*(1-J627),MAX(0,H627-50)))))</f>
        <v>0</v>
      </c>
      <c r="L627" s="46">
        <f t="shared" si="37"/>
        <v>0</v>
      </c>
      <c r="M627" s="37" t="str">
        <f t="shared" si="38"/>
        <v/>
      </c>
      <c r="N627" s="38" t="str">
        <f t="shared" si="39"/>
        <v/>
      </c>
    </row>
    <row r="628" spans="2:14" x14ac:dyDescent="0.3">
      <c r="B628" s="1"/>
      <c r="G628" s="16"/>
      <c r="J628" s="40">
        <f t="shared" si="36"/>
        <v>0</v>
      </c>
      <c r="K628" s="45" cm="1">
        <f t="array" ref="K628">IF(50&gt;H628,IF(I628="Nej",H628,(1-J628)*H628),IF(200&gt;H628,IF(I628="Nej",MAX(0,H628-75),MAX(0,MIN(H628-50,H628*(1-J628)))),IF(I628="Nej",MIN(IF(B628="Sjö",200,IF(B628="Flyg",500,X))*(1-J628),MAX(0,H628-75)),MIN(IF(B628="Sjö",200,IF(B628="Flyg",500,X))*(1-J628),MAX(0,H628-50)))))</f>
        <v>0</v>
      </c>
      <c r="L628" s="46">
        <f t="shared" si="37"/>
        <v>0</v>
      </c>
      <c r="M628" s="37" t="str">
        <f t="shared" si="38"/>
        <v/>
      </c>
      <c r="N628" s="38" t="str">
        <f t="shared" si="39"/>
        <v/>
      </c>
    </row>
    <row r="629" spans="2:14" x14ac:dyDescent="0.3">
      <c r="B629" s="1"/>
      <c r="G629" s="16"/>
      <c r="J629" s="40">
        <f t="shared" si="36"/>
        <v>0</v>
      </c>
      <c r="K629" s="45" cm="1">
        <f t="array" ref="K629">IF(50&gt;H629,IF(I629="Nej",H629,(1-J629)*H629),IF(200&gt;H629,IF(I629="Nej",MAX(0,H629-75),MAX(0,MIN(H629-50,H629*(1-J629)))),IF(I629="Nej",MIN(IF(B629="Sjö",200,IF(B629="Flyg",500,X))*(1-J629),MAX(0,H629-75)),MIN(IF(B629="Sjö",200,IF(B629="Flyg",500,X))*(1-J629),MAX(0,H629-50)))))</f>
        <v>0</v>
      </c>
      <c r="L629" s="46">
        <f t="shared" si="37"/>
        <v>0</v>
      </c>
      <c r="M629" s="37" t="str">
        <f t="shared" si="38"/>
        <v/>
      </c>
      <c r="N629" s="38" t="str">
        <f t="shared" si="39"/>
        <v/>
      </c>
    </row>
    <row r="630" spans="2:14" x14ac:dyDescent="0.3">
      <c r="B630" s="1"/>
      <c r="G630" s="16"/>
      <c r="J630" s="40">
        <f t="shared" si="36"/>
        <v>0</v>
      </c>
      <c r="K630" s="45" cm="1">
        <f t="array" ref="K630">IF(50&gt;H630,IF(I630="Nej",H630,(1-J630)*H630),IF(200&gt;H630,IF(I630="Nej",MAX(0,H630-75),MAX(0,MIN(H630-50,H630*(1-J630)))),IF(I630="Nej",MIN(IF(B630="Sjö",200,IF(B630="Flyg",500,X))*(1-J630),MAX(0,H630-75)),MIN(IF(B630="Sjö",200,IF(B630="Flyg",500,X))*(1-J630),MAX(0,H630-50)))))</f>
        <v>0</v>
      </c>
      <c r="L630" s="46">
        <f t="shared" si="37"/>
        <v>0</v>
      </c>
      <c r="M630" s="37" t="str">
        <f t="shared" si="38"/>
        <v/>
      </c>
      <c r="N630" s="38" t="str">
        <f t="shared" si="39"/>
        <v/>
      </c>
    </row>
    <row r="631" spans="2:14" x14ac:dyDescent="0.3">
      <c r="B631" s="1"/>
      <c r="G631" s="16"/>
      <c r="J631" s="40">
        <f t="shared" si="36"/>
        <v>0</v>
      </c>
      <c r="K631" s="45" cm="1">
        <f t="array" ref="K631">IF(50&gt;H631,IF(I631="Nej",H631,(1-J631)*H631),IF(200&gt;H631,IF(I631="Nej",MAX(0,H631-75),MAX(0,MIN(H631-50,H631*(1-J631)))),IF(I631="Nej",MIN(IF(B631="Sjö",200,IF(B631="Flyg",500,X))*(1-J631),MAX(0,H631-75)),MIN(IF(B631="Sjö",200,IF(B631="Flyg",500,X))*(1-J631),MAX(0,H631-50)))))</f>
        <v>0</v>
      </c>
      <c r="L631" s="46">
        <f t="shared" si="37"/>
        <v>0</v>
      </c>
      <c r="M631" s="37" t="str">
        <f t="shared" si="38"/>
        <v/>
      </c>
      <c r="N631" s="38" t="str">
        <f t="shared" si="39"/>
        <v/>
      </c>
    </row>
    <row r="632" spans="2:14" x14ac:dyDescent="0.3">
      <c r="B632" s="1"/>
      <c r="G632" s="16"/>
      <c r="J632" s="40">
        <f t="shared" si="36"/>
        <v>0</v>
      </c>
      <c r="K632" s="45" cm="1">
        <f t="array" ref="K632">IF(50&gt;H632,IF(I632="Nej",H632,(1-J632)*H632),IF(200&gt;H632,IF(I632="Nej",MAX(0,H632-75),MAX(0,MIN(H632-50,H632*(1-J632)))),IF(I632="Nej",MIN(IF(B632="Sjö",200,IF(B632="Flyg",500,X))*(1-J632),MAX(0,H632-75)),MIN(IF(B632="Sjö",200,IF(B632="Flyg",500,X))*(1-J632),MAX(0,H632-50)))))</f>
        <v>0</v>
      </c>
      <c r="L632" s="46">
        <f t="shared" si="37"/>
        <v>0</v>
      </c>
      <c r="M632" s="37" t="str">
        <f t="shared" si="38"/>
        <v/>
      </c>
      <c r="N632" s="38" t="str">
        <f t="shared" si="39"/>
        <v/>
      </c>
    </row>
    <row r="633" spans="2:14" x14ac:dyDescent="0.3">
      <c r="B633" s="1"/>
      <c r="G633" s="16"/>
      <c r="J633" s="40">
        <f t="shared" si="36"/>
        <v>0</v>
      </c>
      <c r="K633" s="45" cm="1">
        <f t="array" ref="K633">IF(50&gt;H633,IF(I633="Nej",H633,(1-J633)*H633),IF(200&gt;H633,IF(I633="Nej",MAX(0,H633-75),MAX(0,MIN(H633-50,H633*(1-J633)))),IF(I633="Nej",MIN(IF(B633="Sjö",200,IF(B633="Flyg",500,X))*(1-J633),MAX(0,H633-75)),MIN(IF(B633="Sjö",200,IF(B633="Flyg",500,X))*(1-J633),MAX(0,H633-50)))))</f>
        <v>0</v>
      </c>
      <c r="L633" s="46">
        <f t="shared" si="37"/>
        <v>0</v>
      </c>
      <c r="M633" s="37" t="str">
        <f t="shared" si="38"/>
        <v/>
      </c>
      <c r="N633" s="38" t="str">
        <f t="shared" si="39"/>
        <v/>
      </c>
    </row>
    <row r="634" spans="2:14" x14ac:dyDescent="0.3">
      <c r="B634" s="1"/>
      <c r="G634" s="16"/>
      <c r="J634" s="40">
        <f t="shared" si="36"/>
        <v>0</v>
      </c>
      <c r="K634" s="45" cm="1">
        <f t="array" ref="K634">IF(50&gt;H634,IF(I634="Nej",H634,(1-J634)*H634),IF(200&gt;H634,IF(I634="Nej",MAX(0,H634-75),MAX(0,MIN(H634-50,H634*(1-J634)))),IF(I634="Nej",MIN(IF(B634="Sjö",200,IF(B634="Flyg",500,X))*(1-J634),MAX(0,H634-75)),MIN(IF(B634="Sjö",200,IF(B634="Flyg",500,X))*(1-J634),MAX(0,H634-50)))))</f>
        <v>0</v>
      </c>
      <c r="L634" s="46">
        <f t="shared" si="37"/>
        <v>0</v>
      </c>
      <c r="M634" s="37" t="str">
        <f t="shared" si="38"/>
        <v/>
      </c>
      <c r="N634" s="38" t="str">
        <f t="shared" si="39"/>
        <v/>
      </c>
    </row>
    <row r="635" spans="2:14" x14ac:dyDescent="0.3">
      <c r="B635" s="1"/>
      <c r="G635" s="16"/>
      <c r="J635" s="40">
        <f t="shared" si="36"/>
        <v>0</v>
      </c>
      <c r="K635" s="45" cm="1">
        <f t="array" ref="K635">IF(50&gt;H635,IF(I635="Nej",H635,(1-J635)*H635),IF(200&gt;H635,IF(I635="Nej",MAX(0,H635-75),MAX(0,MIN(H635-50,H635*(1-J635)))),IF(I635="Nej",MIN(IF(B635="Sjö",200,IF(B635="Flyg",500,X))*(1-J635),MAX(0,H635-75)),MIN(IF(B635="Sjö",200,IF(B635="Flyg",500,X))*(1-J635),MAX(0,H635-50)))))</f>
        <v>0</v>
      </c>
      <c r="L635" s="46">
        <f t="shared" si="37"/>
        <v>0</v>
      </c>
      <c r="M635" s="37" t="str">
        <f t="shared" si="38"/>
        <v/>
      </c>
      <c r="N635" s="38" t="str">
        <f t="shared" si="39"/>
        <v/>
      </c>
    </row>
    <row r="636" spans="2:14" x14ac:dyDescent="0.3">
      <c r="B636" s="1"/>
      <c r="G636" s="16"/>
      <c r="J636" s="40">
        <f t="shared" si="36"/>
        <v>0</v>
      </c>
      <c r="K636" s="45" cm="1">
        <f t="array" ref="K636">IF(50&gt;H636,IF(I636="Nej",H636,(1-J636)*H636),IF(200&gt;H636,IF(I636="Nej",MAX(0,H636-75),MAX(0,MIN(H636-50,H636*(1-J636)))),IF(I636="Nej",MIN(IF(B636="Sjö",200,IF(B636="Flyg",500,X))*(1-J636),MAX(0,H636-75)),MIN(IF(B636="Sjö",200,IF(B636="Flyg",500,X))*(1-J636),MAX(0,H636-50)))))</f>
        <v>0</v>
      </c>
      <c r="L636" s="46">
        <f t="shared" si="37"/>
        <v>0</v>
      </c>
      <c r="M636" s="37" t="str">
        <f t="shared" si="38"/>
        <v/>
      </c>
      <c r="N636" s="38" t="str">
        <f t="shared" si="39"/>
        <v/>
      </c>
    </row>
    <row r="637" spans="2:14" x14ac:dyDescent="0.3">
      <c r="B637" s="1"/>
      <c r="G637" s="16"/>
      <c r="J637" s="40">
        <f t="shared" si="36"/>
        <v>0</v>
      </c>
      <c r="K637" s="45" cm="1">
        <f t="array" ref="K637">IF(50&gt;H637,IF(I637="Nej",H637,(1-J637)*H637),IF(200&gt;H637,IF(I637="Nej",MAX(0,H637-75),MAX(0,MIN(H637-50,H637*(1-J637)))),IF(I637="Nej",MIN(IF(B637="Sjö",200,IF(B637="Flyg",500,X))*(1-J637),MAX(0,H637-75)),MIN(IF(B637="Sjö",200,IF(B637="Flyg",500,X))*(1-J637),MAX(0,H637-50)))))</f>
        <v>0</v>
      </c>
      <c r="L637" s="46">
        <f t="shared" si="37"/>
        <v>0</v>
      </c>
      <c r="M637" s="37" t="str">
        <f t="shared" si="38"/>
        <v/>
      </c>
      <c r="N637" s="38" t="str">
        <f t="shared" si="39"/>
        <v/>
      </c>
    </row>
    <row r="638" spans="2:14" x14ac:dyDescent="0.3">
      <c r="B638" s="1"/>
      <c r="G638" s="16"/>
      <c r="J638" s="40">
        <f t="shared" si="36"/>
        <v>0</v>
      </c>
      <c r="K638" s="45" cm="1">
        <f t="array" ref="K638">IF(50&gt;H638,IF(I638="Nej",H638,(1-J638)*H638),IF(200&gt;H638,IF(I638="Nej",MAX(0,H638-75),MAX(0,MIN(H638-50,H638*(1-J638)))),IF(I638="Nej",MIN(IF(B638="Sjö",200,IF(B638="Flyg",500,X))*(1-J638),MAX(0,H638-75)),MIN(IF(B638="Sjö",200,IF(B638="Flyg",500,X))*(1-J638),MAX(0,H638-50)))))</f>
        <v>0</v>
      </c>
      <c r="L638" s="46">
        <f t="shared" si="37"/>
        <v>0</v>
      </c>
      <c r="M638" s="37" t="str">
        <f t="shared" si="38"/>
        <v/>
      </c>
      <c r="N638" s="38" t="str">
        <f t="shared" si="39"/>
        <v/>
      </c>
    </row>
    <row r="639" spans="2:14" x14ac:dyDescent="0.3">
      <c r="B639" s="1"/>
      <c r="G639" s="16"/>
      <c r="J639" s="40">
        <f t="shared" si="36"/>
        <v>0</v>
      </c>
      <c r="K639" s="45" cm="1">
        <f t="array" ref="K639">IF(50&gt;H639,IF(I639="Nej",H639,(1-J639)*H639),IF(200&gt;H639,IF(I639="Nej",MAX(0,H639-75),MAX(0,MIN(H639-50,H639*(1-J639)))),IF(I639="Nej",MIN(IF(B639="Sjö",200,IF(B639="Flyg",500,X))*(1-J639),MAX(0,H639-75)),MIN(IF(B639="Sjö",200,IF(B639="Flyg",500,X))*(1-J639),MAX(0,H639-50)))))</f>
        <v>0</v>
      </c>
      <c r="L639" s="46">
        <f t="shared" si="37"/>
        <v>0</v>
      </c>
      <c r="M639" s="37" t="str">
        <f t="shared" si="38"/>
        <v/>
      </c>
      <c r="N639" s="38" t="str">
        <f t="shared" si="39"/>
        <v/>
      </c>
    </row>
    <row r="640" spans="2:14" x14ac:dyDescent="0.3">
      <c r="B640" s="1"/>
      <c r="G640" s="16"/>
      <c r="J640" s="40">
        <f t="shared" si="36"/>
        <v>0</v>
      </c>
      <c r="K640" s="45" cm="1">
        <f t="array" ref="K640">IF(50&gt;H640,IF(I640="Nej",H640,(1-J640)*H640),IF(200&gt;H640,IF(I640="Nej",MAX(0,H640-75),MAX(0,MIN(H640-50,H640*(1-J640)))),IF(I640="Nej",MIN(IF(B640="Sjö",200,IF(B640="Flyg",500,X))*(1-J640),MAX(0,H640-75)),MIN(IF(B640="Sjö",200,IF(B640="Flyg",500,X))*(1-J640),MAX(0,H640-50)))))</f>
        <v>0</v>
      </c>
      <c r="L640" s="46">
        <f t="shared" si="37"/>
        <v>0</v>
      </c>
      <c r="M640" s="37" t="str">
        <f t="shared" si="38"/>
        <v/>
      </c>
      <c r="N640" s="38" t="str">
        <f t="shared" si="39"/>
        <v/>
      </c>
    </row>
    <row r="641" spans="2:14" x14ac:dyDescent="0.3">
      <c r="B641" s="1"/>
      <c r="G641" s="16"/>
      <c r="J641" s="40">
        <f t="shared" si="36"/>
        <v>0</v>
      </c>
      <c r="K641" s="45" cm="1">
        <f t="array" ref="K641">IF(50&gt;H641,IF(I641="Nej",H641,(1-J641)*H641),IF(200&gt;H641,IF(I641="Nej",MAX(0,H641-75),MAX(0,MIN(H641-50,H641*(1-J641)))),IF(I641="Nej",MIN(IF(B641="Sjö",200,IF(B641="Flyg",500,X))*(1-J641),MAX(0,H641-75)),MIN(IF(B641="Sjö",200,IF(B641="Flyg",500,X))*(1-J641),MAX(0,H641-50)))))</f>
        <v>0</v>
      </c>
      <c r="L641" s="46">
        <f t="shared" si="37"/>
        <v>0</v>
      </c>
      <c r="M641" s="37" t="str">
        <f t="shared" si="38"/>
        <v/>
      </c>
      <c r="N641" s="38" t="str">
        <f t="shared" si="39"/>
        <v/>
      </c>
    </row>
    <row r="642" spans="2:14" x14ac:dyDescent="0.3">
      <c r="B642" s="1"/>
      <c r="G642" s="16"/>
      <c r="J642" s="40">
        <f t="shared" si="36"/>
        <v>0</v>
      </c>
      <c r="K642" s="45" cm="1">
        <f t="array" ref="K642">IF(50&gt;H642,IF(I642="Nej",H642,(1-J642)*H642),IF(200&gt;H642,IF(I642="Nej",MAX(0,H642-75),MAX(0,MIN(H642-50,H642*(1-J642)))),IF(I642="Nej",MIN(IF(B642="Sjö",200,IF(B642="Flyg",500,X))*(1-J642),MAX(0,H642-75)),MIN(IF(B642="Sjö",200,IF(B642="Flyg",500,X))*(1-J642),MAX(0,H642-50)))))</f>
        <v>0</v>
      </c>
      <c r="L642" s="46">
        <f t="shared" si="37"/>
        <v>0</v>
      </c>
      <c r="M642" s="37" t="str">
        <f t="shared" si="38"/>
        <v/>
      </c>
      <c r="N642" s="38" t="str">
        <f t="shared" si="39"/>
        <v/>
      </c>
    </row>
    <row r="643" spans="2:14" x14ac:dyDescent="0.3">
      <c r="B643" s="1"/>
      <c r="G643" s="16"/>
      <c r="J643" s="40">
        <f t="shared" si="36"/>
        <v>0</v>
      </c>
      <c r="K643" s="45" cm="1">
        <f t="array" ref="K643">IF(50&gt;H643,IF(I643="Nej",H643,(1-J643)*H643),IF(200&gt;H643,IF(I643="Nej",MAX(0,H643-75),MAX(0,MIN(H643-50,H643*(1-J643)))),IF(I643="Nej",MIN(IF(B643="Sjö",200,IF(B643="Flyg",500,X))*(1-J643),MAX(0,H643-75)),MIN(IF(B643="Sjö",200,IF(B643="Flyg",500,X))*(1-J643),MAX(0,H643-50)))))</f>
        <v>0</v>
      </c>
      <c r="L643" s="46">
        <f t="shared" si="37"/>
        <v>0</v>
      </c>
      <c r="M643" s="37" t="str">
        <f t="shared" si="38"/>
        <v/>
      </c>
      <c r="N643" s="38" t="str">
        <f t="shared" si="39"/>
        <v/>
      </c>
    </row>
    <row r="644" spans="2:14" x14ac:dyDescent="0.3">
      <c r="B644" s="1"/>
      <c r="G644" s="16"/>
      <c r="J644" s="40">
        <f t="shared" si="36"/>
        <v>0</v>
      </c>
      <c r="K644" s="45" cm="1">
        <f t="array" ref="K644">IF(50&gt;H644,IF(I644="Nej",H644,(1-J644)*H644),IF(200&gt;H644,IF(I644="Nej",MAX(0,H644-75),MAX(0,MIN(H644-50,H644*(1-J644)))),IF(I644="Nej",MIN(IF(B644="Sjö",200,IF(B644="Flyg",500,X))*(1-J644),MAX(0,H644-75)),MIN(IF(B644="Sjö",200,IF(B644="Flyg",500,X))*(1-J644),MAX(0,H644-50)))))</f>
        <v>0</v>
      </c>
      <c r="L644" s="46">
        <f t="shared" si="37"/>
        <v>0</v>
      </c>
      <c r="M644" s="37" t="str">
        <f t="shared" si="38"/>
        <v/>
      </c>
      <c r="N644" s="38" t="str">
        <f t="shared" si="39"/>
        <v/>
      </c>
    </row>
    <row r="645" spans="2:14" x14ac:dyDescent="0.3">
      <c r="B645" s="1"/>
      <c r="G645" s="16"/>
      <c r="J645" s="40">
        <f t="shared" si="36"/>
        <v>0</v>
      </c>
      <c r="K645" s="45" cm="1">
        <f t="array" ref="K645">IF(50&gt;H645,IF(I645="Nej",H645,(1-J645)*H645),IF(200&gt;H645,IF(I645="Nej",MAX(0,H645-75),MAX(0,MIN(H645-50,H645*(1-J645)))),IF(I645="Nej",MIN(IF(B645="Sjö",200,IF(B645="Flyg",500,X))*(1-J645),MAX(0,H645-75)),MIN(IF(B645="Sjö",200,IF(B645="Flyg",500,X))*(1-J645),MAX(0,H645-50)))))</f>
        <v>0</v>
      </c>
      <c r="L645" s="46">
        <f t="shared" si="37"/>
        <v>0</v>
      </c>
      <c r="M645" s="37" t="str">
        <f t="shared" si="38"/>
        <v/>
      </c>
      <c r="N645" s="38" t="str">
        <f t="shared" si="39"/>
        <v/>
      </c>
    </row>
    <row r="646" spans="2:14" x14ac:dyDescent="0.3">
      <c r="B646" s="1"/>
      <c r="G646" s="16"/>
      <c r="J646" s="40">
        <f t="shared" si="36"/>
        <v>0</v>
      </c>
      <c r="K646" s="45" cm="1">
        <f t="array" ref="K646">IF(50&gt;H646,IF(I646="Nej",H646,(1-J646)*H646),IF(200&gt;H646,IF(I646="Nej",MAX(0,H646-75),MAX(0,MIN(H646-50,H646*(1-J646)))),IF(I646="Nej",MIN(IF(B646="Sjö",200,IF(B646="Flyg",500,X))*(1-J646),MAX(0,H646-75)),MIN(IF(B646="Sjö",200,IF(B646="Flyg",500,X))*(1-J646),MAX(0,H646-50)))))</f>
        <v>0</v>
      </c>
      <c r="L646" s="46">
        <f t="shared" si="37"/>
        <v>0</v>
      </c>
      <c r="M646" s="37" t="str">
        <f t="shared" si="38"/>
        <v/>
      </c>
      <c r="N646" s="38" t="str">
        <f t="shared" si="39"/>
        <v/>
      </c>
    </row>
    <row r="647" spans="2:14" x14ac:dyDescent="0.3">
      <c r="B647" s="1"/>
      <c r="G647" s="16"/>
      <c r="J647" s="40">
        <f t="shared" si="36"/>
        <v>0</v>
      </c>
      <c r="K647" s="45" cm="1">
        <f t="array" ref="K647">IF(50&gt;H647,IF(I647="Nej",H647,(1-J647)*H647),IF(200&gt;H647,IF(I647="Nej",MAX(0,H647-75),MAX(0,MIN(H647-50,H647*(1-J647)))),IF(I647="Nej",MIN(IF(B647="Sjö",200,IF(B647="Flyg",500,X))*(1-J647),MAX(0,H647-75)),MIN(IF(B647="Sjö",200,IF(B647="Flyg",500,X))*(1-J647),MAX(0,H647-50)))))</f>
        <v>0</v>
      </c>
      <c r="L647" s="46">
        <f t="shared" si="37"/>
        <v>0</v>
      </c>
      <c r="M647" s="37" t="str">
        <f t="shared" si="38"/>
        <v/>
      </c>
      <c r="N647" s="38" t="str">
        <f t="shared" si="39"/>
        <v/>
      </c>
    </row>
    <row r="648" spans="2:14" x14ac:dyDescent="0.3">
      <c r="B648" s="1"/>
      <c r="G648" s="16"/>
      <c r="J648" s="40">
        <f t="shared" ref="J648:J711" si="40">MAX(0,IF(I648="Ja",1-H648/G648,0))</f>
        <v>0</v>
      </c>
      <c r="K648" s="45" cm="1">
        <f t="array" ref="K648">IF(50&gt;H648,IF(I648="Nej",H648,(1-J648)*H648),IF(200&gt;H648,IF(I648="Nej",MAX(0,H648-75),MAX(0,MIN(H648-50,H648*(1-J648)))),IF(I648="Nej",MIN(IF(B648="Sjö",200,IF(B648="Flyg",500,X))*(1-J648),MAX(0,H648-75)),MIN(IF(B648="Sjö",200,IF(B648="Flyg",500,X))*(1-J648),MAX(0,H648-50)))))</f>
        <v>0</v>
      </c>
      <c r="L648" s="46">
        <f t="shared" ref="L648:L711" si="41">H648-K648</f>
        <v>0</v>
      </c>
      <c r="M648" s="37" t="str">
        <f t="shared" ref="M648:M711" si="42">IF(H648="","",IF(B648="Sjö","",IF(B648="Flyg","","Obs. Fyll i ´Sjö´ eller ´Flyg´")))</f>
        <v/>
      </c>
      <c r="N648" s="38" t="str">
        <f t="shared" ref="N648:N711" si="43">IF(I648="Ja",IF(G648="","Obs: Fyll i Biljettpris utan rabatt, vid Särskild rabatt",""),"")</f>
        <v/>
      </c>
    </row>
    <row r="649" spans="2:14" x14ac:dyDescent="0.3">
      <c r="B649" s="1"/>
      <c r="G649" s="16"/>
      <c r="J649" s="40">
        <f t="shared" si="40"/>
        <v>0</v>
      </c>
      <c r="K649" s="45" cm="1">
        <f t="array" ref="K649">IF(50&gt;H649,IF(I649="Nej",H649,(1-J649)*H649),IF(200&gt;H649,IF(I649="Nej",MAX(0,H649-75),MAX(0,MIN(H649-50,H649*(1-J649)))),IF(I649="Nej",MIN(IF(B649="Sjö",200,IF(B649="Flyg",500,X))*(1-J649),MAX(0,H649-75)),MIN(IF(B649="Sjö",200,IF(B649="Flyg",500,X))*(1-J649),MAX(0,H649-50)))))</f>
        <v>0</v>
      </c>
      <c r="L649" s="46">
        <f t="shared" si="41"/>
        <v>0</v>
      </c>
      <c r="M649" s="37" t="str">
        <f t="shared" si="42"/>
        <v/>
      </c>
      <c r="N649" s="38" t="str">
        <f t="shared" si="43"/>
        <v/>
      </c>
    </row>
    <row r="650" spans="2:14" x14ac:dyDescent="0.3">
      <c r="B650" s="1"/>
      <c r="G650" s="16"/>
      <c r="J650" s="40">
        <f t="shared" si="40"/>
        <v>0</v>
      </c>
      <c r="K650" s="45" cm="1">
        <f t="array" ref="K650">IF(50&gt;H650,IF(I650="Nej",H650,(1-J650)*H650),IF(200&gt;H650,IF(I650="Nej",MAX(0,H650-75),MAX(0,MIN(H650-50,H650*(1-J650)))),IF(I650="Nej",MIN(IF(B650="Sjö",200,IF(B650="Flyg",500,X))*(1-J650),MAX(0,H650-75)),MIN(IF(B650="Sjö",200,IF(B650="Flyg",500,X))*(1-J650),MAX(0,H650-50)))))</f>
        <v>0</v>
      </c>
      <c r="L650" s="46">
        <f t="shared" si="41"/>
        <v>0</v>
      </c>
      <c r="M650" s="37" t="str">
        <f t="shared" si="42"/>
        <v/>
      </c>
      <c r="N650" s="38" t="str">
        <f t="shared" si="43"/>
        <v/>
      </c>
    </row>
    <row r="651" spans="2:14" x14ac:dyDescent="0.3">
      <c r="B651" s="1"/>
      <c r="G651" s="16"/>
      <c r="J651" s="40">
        <f t="shared" si="40"/>
        <v>0</v>
      </c>
      <c r="K651" s="45" cm="1">
        <f t="array" ref="K651">IF(50&gt;H651,IF(I651="Nej",H651,(1-J651)*H651),IF(200&gt;H651,IF(I651="Nej",MAX(0,H651-75),MAX(0,MIN(H651-50,H651*(1-J651)))),IF(I651="Nej",MIN(IF(B651="Sjö",200,IF(B651="Flyg",500,X))*(1-J651),MAX(0,H651-75)),MIN(IF(B651="Sjö",200,IF(B651="Flyg",500,X))*(1-J651),MAX(0,H651-50)))))</f>
        <v>0</v>
      </c>
      <c r="L651" s="46">
        <f t="shared" si="41"/>
        <v>0</v>
      </c>
      <c r="M651" s="37" t="str">
        <f t="shared" si="42"/>
        <v/>
      </c>
      <c r="N651" s="38" t="str">
        <f t="shared" si="43"/>
        <v/>
      </c>
    </row>
    <row r="652" spans="2:14" x14ac:dyDescent="0.3">
      <c r="B652" s="1"/>
      <c r="G652" s="16"/>
      <c r="J652" s="40">
        <f t="shared" si="40"/>
        <v>0</v>
      </c>
      <c r="K652" s="45" cm="1">
        <f t="array" ref="K652">IF(50&gt;H652,IF(I652="Nej",H652,(1-J652)*H652),IF(200&gt;H652,IF(I652="Nej",MAX(0,H652-75),MAX(0,MIN(H652-50,H652*(1-J652)))),IF(I652="Nej",MIN(IF(B652="Sjö",200,IF(B652="Flyg",500,X))*(1-J652),MAX(0,H652-75)),MIN(IF(B652="Sjö",200,IF(B652="Flyg",500,X))*(1-J652),MAX(0,H652-50)))))</f>
        <v>0</v>
      </c>
      <c r="L652" s="46">
        <f t="shared" si="41"/>
        <v>0</v>
      </c>
      <c r="M652" s="37" t="str">
        <f t="shared" si="42"/>
        <v/>
      </c>
      <c r="N652" s="38" t="str">
        <f t="shared" si="43"/>
        <v/>
      </c>
    </row>
    <row r="653" spans="2:14" x14ac:dyDescent="0.3">
      <c r="B653" s="1"/>
      <c r="G653" s="16"/>
      <c r="J653" s="40">
        <f t="shared" si="40"/>
        <v>0</v>
      </c>
      <c r="K653" s="45" cm="1">
        <f t="array" ref="K653">IF(50&gt;H653,IF(I653="Nej",H653,(1-J653)*H653),IF(200&gt;H653,IF(I653="Nej",MAX(0,H653-75),MAX(0,MIN(H653-50,H653*(1-J653)))),IF(I653="Nej",MIN(IF(B653="Sjö",200,IF(B653="Flyg",500,X))*(1-J653),MAX(0,H653-75)),MIN(IF(B653="Sjö",200,IF(B653="Flyg",500,X))*(1-J653),MAX(0,H653-50)))))</f>
        <v>0</v>
      </c>
      <c r="L653" s="46">
        <f t="shared" si="41"/>
        <v>0</v>
      </c>
      <c r="M653" s="37" t="str">
        <f t="shared" si="42"/>
        <v/>
      </c>
      <c r="N653" s="38" t="str">
        <f t="shared" si="43"/>
        <v/>
      </c>
    </row>
    <row r="654" spans="2:14" x14ac:dyDescent="0.3">
      <c r="B654" s="1"/>
      <c r="G654" s="16"/>
      <c r="J654" s="40">
        <f t="shared" si="40"/>
        <v>0</v>
      </c>
      <c r="K654" s="45" cm="1">
        <f t="array" ref="K654">IF(50&gt;H654,IF(I654="Nej",H654,(1-J654)*H654),IF(200&gt;H654,IF(I654="Nej",MAX(0,H654-75),MAX(0,MIN(H654-50,H654*(1-J654)))),IF(I654="Nej",MIN(IF(B654="Sjö",200,IF(B654="Flyg",500,X))*(1-J654),MAX(0,H654-75)),MIN(IF(B654="Sjö",200,IF(B654="Flyg",500,X))*(1-J654),MAX(0,H654-50)))))</f>
        <v>0</v>
      </c>
      <c r="L654" s="46">
        <f t="shared" si="41"/>
        <v>0</v>
      </c>
      <c r="M654" s="37" t="str">
        <f t="shared" si="42"/>
        <v/>
      </c>
      <c r="N654" s="38" t="str">
        <f t="shared" si="43"/>
        <v/>
      </c>
    </row>
    <row r="655" spans="2:14" x14ac:dyDescent="0.3">
      <c r="B655" s="1"/>
      <c r="G655" s="16"/>
      <c r="J655" s="40">
        <f t="shared" si="40"/>
        <v>0</v>
      </c>
      <c r="K655" s="45" cm="1">
        <f t="array" ref="K655">IF(50&gt;H655,IF(I655="Nej",H655,(1-J655)*H655),IF(200&gt;H655,IF(I655="Nej",MAX(0,H655-75),MAX(0,MIN(H655-50,H655*(1-J655)))),IF(I655="Nej",MIN(IF(B655="Sjö",200,IF(B655="Flyg",500,X))*(1-J655),MAX(0,H655-75)),MIN(IF(B655="Sjö",200,IF(B655="Flyg",500,X))*(1-J655),MAX(0,H655-50)))))</f>
        <v>0</v>
      </c>
      <c r="L655" s="46">
        <f t="shared" si="41"/>
        <v>0</v>
      </c>
      <c r="M655" s="37" t="str">
        <f t="shared" si="42"/>
        <v/>
      </c>
      <c r="N655" s="38" t="str">
        <f t="shared" si="43"/>
        <v/>
      </c>
    </row>
    <row r="656" spans="2:14" x14ac:dyDescent="0.3">
      <c r="B656" s="1"/>
      <c r="G656" s="16"/>
      <c r="J656" s="40">
        <f t="shared" si="40"/>
        <v>0</v>
      </c>
      <c r="K656" s="45" cm="1">
        <f t="array" ref="K656">IF(50&gt;H656,IF(I656="Nej",H656,(1-J656)*H656),IF(200&gt;H656,IF(I656="Nej",MAX(0,H656-75),MAX(0,MIN(H656-50,H656*(1-J656)))),IF(I656="Nej",MIN(IF(B656="Sjö",200,IF(B656="Flyg",500,X))*(1-J656),MAX(0,H656-75)),MIN(IF(B656="Sjö",200,IF(B656="Flyg",500,X))*(1-J656),MAX(0,H656-50)))))</f>
        <v>0</v>
      </c>
      <c r="L656" s="46">
        <f t="shared" si="41"/>
        <v>0</v>
      </c>
      <c r="M656" s="37" t="str">
        <f t="shared" si="42"/>
        <v/>
      </c>
      <c r="N656" s="38" t="str">
        <f t="shared" si="43"/>
        <v/>
      </c>
    </row>
    <row r="657" spans="2:14" x14ac:dyDescent="0.3">
      <c r="B657" s="1"/>
      <c r="G657" s="16"/>
      <c r="J657" s="40">
        <f t="shared" si="40"/>
        <v>0</v>
      </c>
      <c r="K657" s="45" cm="1">
        <f t="array" ref="K657">IF(50&gt;H657,IF(I657="Nej",H657,(1-J657)*H657),IF(200&gt;H657,IF(I657="Nej",MAX(0,H657-75),MAX(0,MIN(H657-50,H657*(1-J657)))),IF(I657="Nej",MIN(IF(B657="Sjö",200,IF(B657="Flyg",500,X))*(1-J657),MAX(0,H657-75)),MIN(IF(B657="Sjö",200,IF(B657="Flyg",500,X))*(1-J657),MAX(0,H657-50)))))</f>
        <v>0</v>
      </c>
      <c r="L657" s="46">
        <f t="shared" si="41"/>
        <v>0</v>
      </c>
      <c r="M657" s="37" t="str">
        <f t="shared" si="42"/>
        <v/>
      </c>
      <c r="N657" s="38" t="str">
        <f t="shared" si="43"/>
        <v/>
      </c>
    </row>
    <row r="658" spans="2:14" x14ac:dyDescent="0.3">
      <c r="B658" s="1"/>
      <c r="G658" s="16"/>
      <c r="J658" s="40">
        <f t="shared" si="40"/>
        <v>0</v>
      </c>
      <c r="K658" s="45" cm="1">
        <f t="array" ref="K658">IF(50&gt;H658,IF(I658="Nej",H658,(1-J658)*H658),IF(200&gt;H658,IF(I658="Nej",MAX(0,H658-75),MAX(0,MIN(H658-50,H658*(1-J658)))),IF(I658="Nej",MIN(IF(B658="Sjö",200,IF(B658="Flyg",500,X))*(1-J658),MAX(0,H658-75)),MIN(IF(B658="Sjö",200,IF(B658="Flyg",500,X))*(1-J658),MAX(0,H658-50)))))</f>
        <v>0</v>
      </c>
      <c r="L658" s="46">
        <f t="shared" si="41"/>
        <v>0</v>
      </c>
      <c r="M658" s="37" t="str">
        <f t="shared" si="42"/>
        <v/>
      </c>
      <c r="N658" s="38" t="str">
        <f t="shared" si="43"/>
        <v/>
      </c>
    </row>
    <row r="659" spans="2:14" x14ac:dyDescent="0.3">
      <c r="B659" s="1"/>
      <c r="G659" s="16"/>
      <c r="J659" s="40">
        <f t="shared" si="40"/>
        <v>0</v>
      </c>
      <c r="K659" s="45" cm="1">
        <f t="array" ref="K659">IF(50&gt;H659,IF(I659="Nej",H659,(1-J659)*H659),IF(200&gt;H659,IF(I659="Nej",MAX(0,H659-75),MAX(0,MIN(H659-50,H659*(1-J659)))),IF(I659="Nej",MIN(IF(B659="Sjö",200,IF(B659="Flyg",500,X))*(1-J659),MAX(0,H659-75)),MIN(IF(B659="Sjö",200,IF(B659="Flyg",500,X))*(1-J659),MAX(0,H659-50)))))</f>
        <v>0</v>
      </c>
      <c r="L659" s="46">
        <f t="shared" si="41"/>
        <v>0</v>
      </c>
      <c r="M659" s="37" t="str">
        <f t="shared" si="42"/>
        <v/>
      </c>
      <c r="N659" s="38" t="str">
        <f t="shared" si="43"/>
        <v/>
      </c>
    </row>
    <row r="660" spans="2:14" x14ac:dyDescent="0.3">
      <c r="B660" s="1"/>
      <c r="G660" s="16"/>
      <c r="J660" s="40">
        <f t="shared" si="40"/>
        <v>0</v>
      </c>
      <c r="K660" s="45" cm="1">
        <f t="array" ref="K660">IF(50&gt;H660,IF(I660="Nej",H660,(1-J660)*H660),IF(200&gt;H660,IF(I660="Nej",MAX(0,H660-75),MAX(0,MIN(H660-50,H660*(1-J660)))),IF(I660="Nej",MIN(IF(B660="Sjö",200,IF(B660="Flyg",500,X))*(1-J660),MAX(0,H660-75)),MIN(IF(B660="Sjö",200,IF(B660="Flyg",500,X))*(1-J660),MAX(0,H660-50)))))</f>
        <v>0</v>
      </c>
      <c r="L660" s="46">
        <f t="shared" si="41"/>
        <v>0</v>
      </c>
      <c r="M660" s="37" t="str">
        <f t="shared" si="42"/>
        <v/>
      </c>
      <c r="N660" s="38" t="str">
        <f t="shared" si="43"/>
        <v/>
      </c>
    </row>
    <row r="661" spans="2:14" x14ac:dyDescent="0.3">
      <c r="B661" s="1"/>
      <c r="G661" s="16"/>
      <c r="J661" s="40">
        <f t="shared" si="40"/>
        <v>0</v>
      </c>
      <c r="K661" s="45" cm="1">
        <f t="array" ref="K661">IF(50&gt;H661,IF(I661="Nej",H661,(1-J661)*H661),IF(200&gt;H661,IF(I661="Nej",MAX(0,H661-75),MAX(0,MIN(H661-50,H661*(1-J661)))),IF(I661="Nej",MIN(IF(B661="Sjö",200,IF(B661="Flyg",500,X))*(1-J661),MAX(0,H661-75)),MIN(IF(B661="Sjö",200,IF(B661="Flyg",500,X))*(1-J661),MAX(0,H661-50)))))</f>
        <v>0</v>
      </c>
      <c r="L661" s="46">
        <f t="shared" si="41"/>
        <v>0</v>
      </c>
      <c r="M661" s="37" t="str">
        <f t="shared" si="42"/>
        <v/>
      </c>
      <c r="N661" s="38" t="str">
        <f t="shared" si="43"/>
        <v/>
      </c>
    </row>
    <row r="662" spans="2:14" x14ac:dyDescent="0.3">
      <c r="B662" s="1"/>
      <c r="G662" s="16"/>
      <c r="J662" s="40">
        <f t="shared" si="40"/>
        <v>0</v>
      </c>
      <c r="K662" s="45" cm="1">
        <f t="array" ref="K662">IF(50&gt;H662,IF(I662="Nej",H662,(1-J662)*H662),IF(200&gt;H662,IF(I662="Nej",MAX(0,H662-75),MAX(0,MIN(H662-50,H662*(1-J662)))),IF(I662="Nej",MIN(IF(B662="Sjö",200,IF(B662="Flyg",500,X))*(1-J662),MAX(0,H662-75)),MIN(IF(B662="Sjö",200,IF(B662="Flyg",500,X))*(1-J662),MAX(0,H662-50)))))</f>
        <v>0</v>
      </c>
      <c r="L662" s="46">
        <f t="shared" si="41"/>
        <v>0</v>
      </c>
      <c r="M662" s="37" t="str">
        <f t="shared" si="42"/>
        <v/>
      </c>
      <c r="N662" s="38" t="str">
        <f t="shared" si="43"/>
        <v/>
      </c>
    </row>
    <row r="663" spans="2:14" x14ac:dyDescent="0.3">
      <c r="B663" s="1"/>
      <c r="G663" s="16"/>
      <c r="J663" s="40">
        <f t="shared" si="40"/>
        <v>0</v>
      </c>
      <c r="K663" s="45" cm="1">
        <f t="array" ref="K663">IF(50&gt;H663,IF(I663="Nej",H663,(1-J663)*H663),IF(200&gt;H663,IF(I663="Nej",MAX(0,H663-75),MAX(0,MIN(H663-50,H663*(1-J663)))),IF(I663="Nej",MIN(IF(B663="Sjö",200,IF(B663="Flyg",500,X))*(1-J663),MAX(0,H663-75)),MIN(IF(B663="Sjö",200,IF(B663="Flyg",500,X))*(1-J663),MAX(0,H663-50)))))</f>
        <v>0</v>
      </c>
      <c r="L663" s="46">
        <f t="shared" si="41"/>
        <v>0</v>
      </c>
      <c r="M663" s="37" t="str">
        <f t="shared" si="42"/>
        <v/>
      </c>
      <c r="N663" s="38" t="str">
        <f t="shared" si="43"/>
        <v/>
      </c>
    </row>
    <row r="664" spans="2:14" x14ac:dyDescent="0.3">
      <c r="B664" s="1"/>
      <c r="G664" s="16"/>
      <c r="J664" s="40">
        <f t="shared" si="40"/>
        <v>0</v>
      </c>
      <c r="K664" s="45" cm="1">
        <f t="array" ref="K664">IF(50&gt;H664,IF(I664="Nej",H664,(1-J664)*H664),IF(200&gt;H664,IF(I664="Nej",MAX(0,H664-75),MAX(0,MIN(H664-50,H664*(1-J664)))),IF(I664="Nej",MIN(IF(B664="Sjö",200,IF(B664="Flyg",500,X))*(1-J664),MAX(0,H664-75)),MIN(IF(B664="Sjö",200,IF(B664="Flyg",500,X))*(1-J664),MAX(0,H664-50)))))</f>
        <v>0</v>
      </c>
      <c r="L664" s="46">
        <f t="shared" si="41"/>
        <v>0</v>
      </c>
      <c r="M664" s="37" t="str">
        <f t="shared" si="42"/>
        <v/>
      </c>
      <c r="N664" s="38" t="str">
        <f t="shared" si="43"/>
        <v/>
      </c>
    </row>
    <row r="665" spans="2:14" x14ac:dyDescent="0.3">
      <c r="B665" s="1"/>
      <c r="G665" s="16"/>
      <c r="J665" s="40">
        <f t="shared" si="40"/>
        <v>0</v>
      </c>
      <c r="K665" s="45" cm="1">
        <f t="array" ref="K665">IF(50&gt;H665,IF(I665="Nej",H665,(1-J665)*H665),IF(200&gt;H665,IF(I665="Nej",MAX(0,H665-75),MAX(0,MIN(H665-50,H665*(1-J665)))),IF(I665="Nej",MIN(IF(B665="Sjö",200,IF(B665="Flyg",500,X))*(1-J665),MAX(0,H665-75)),MIN(IF(B665="Sjö",200,IF(B665="Flyg",500,X))*(1-J665),MAX(0,H665-50)))))</f>
        <v>0</v>
      </c>
      <c r="L665" s="46">
        <f t="shared" si="41"/>
        <v>0</v>
      </c>
      <c r="M665" s="37" t="str">
        <f t="shared" si="42"/>
        <v/>
      </c>
      <c r="N665" s="38" t="str">
        <f t="shared" si="43"/>
        <v/>
      </c>
    </row>
    <row r="666" spans="2:14" x14ac:dyDescent="0.3">
      <c r="B666" s="1"/>
      <c r="G666" s="16"/>
      <c r="J666" s="40">
        <f t="shared" si="40"/>
        <v>0</v>
      </c>
      <c r="K666" s="45" cm="1">
        <f t="array" ref="K666">IF(50&gt;H666,IF(I666="Nej",H666,(1-J666)*H666),IF(200&gt;H666,IF(I666="Nej",MAX(0,H666-75),MAX(0,MIN(H666-50,H666*(1-J666)))),IF(I666="Nej",MIN(IF(B666="Sjö",200,IF(B666="Flyg",500,X))*(1-J666),MAX(0,H666-75)),MIN(IF(B666="Sjö",200,IF(B666="Flyg",500,X))*(1-J666),MAX(0,H666-50)))))</f>
        <v>0</v>
      </c>
      <c r="L666" s="46">
        <f t="shared" si="41"/>
        <v>0</v>
      </c>
      <c r="M666" s="37" t="str">
        <f t="shared" si="42"/>
        <v/>
      </c>
      <c r="N666" s="38" t="str">
        <f t="shared" si="43"/>
        <v/>
      </c>
    </row>
    <row r="667" spans="2:14" x14ac:dyDescent="0.3">
      <c r="B667" s="1"/>
      <c r="G667" s="16"/>
      <c r="J667" s="40">
        <f t="shared" si="40"/>
        <v>0</v>
      </c>
      <c r="K667" s="45" cm="1">
        <f t="array" ref="K667">IF(50&gt;H667,IF(I667="Nej",H667,(1-J667)*H667),IF(200&gt;H667,IF(I667="Nej",MAX(0,H667-75),MAX(0,MIN(H667-50,H667*(1-J667)))),IF(I667="Nej",MIN(IF(B667="Sjö",200,IF(B667="Flyg",500,X))*(1-J667),MAX(0,H667-75)),MIN(IF(B667="Sjö",200,IF(B667="Flyg",500,X))*(1-J667),MAX(0,H667-50)))))</f>
        <v>0</v>
      </c>
      <c r="L667" s="46">
        <f t="shared" si="41"/>
        <v>0</v>
      </c>
      <c r="M667" s="37" t="str">
        <f t="shared" si="42"/>
        <v/>
      </c>
      <c r="N667" s="38" t="str">
        <f t="shared" si="43"/>
        <v/>
      </c>
    </row>
    <row r="668" spans="2:14" x14ac:dyDescent="0.3">
      <c r="B668" s="1"/>
      <c r="G668" s="16"/>
      <c r="J668" s="40">
        <f t="shared" si="40"/>
        <v>0</v>
      </c>
      <c r="K668" s="45" cm="1">
        <f t="array" ref="K668">IF(50&gt;H668,IF(I668="Nej",H668,(1-J668)*H668),IF(200&gt;H668,IF(I668="Nej",MAX(0,H668-75),MAX(0,MIN(H668-50,H668*(1-J668)))),IF(I668="Nej",MIN(IF(B668="Sjö",200,IF(B668="Flyg",500,X))*(1-J668),MAX(0,H668-75)),MIN(IF(B668="Sjö",200,IF(B668="Flyg",500,X))*(1-J668),MAX(0,H668-50)))))</f>
        <v>0</v>
      </c>
      <c r="L668" s="46">
        <f t="shared" si="41"/>
        <v>0</v>
      </c>
      <c r="M668" s="37" t="str">
        <f t="shared" si="42"/>
        <v/>
      </c>
      <c r="N668" s="38" t="str">
        <f t="shared" si="43"/>
        <v/>
      </c>
    </row>
    <row r="669" spans="2:14" x14ac:dyDescent="0.3">
      <c r="B669" s="1"/>
      <c r="G669" s="16"/>
      <c r="J669" s="40">
        <f t="shared" si="40"/>
        <v>0</v>
      </c>
      <c r="K669" s="45" cm="1">
        <f t="array" ref="K669">IF(50&gt;H669,IF(I669="Nej",H669,(1-J669)*H669),IF(200&gt;H669,IF(I669="Nej",MAX(0,H669-75),MAX(0,MIN(H669-50,H669*(1-J669)))),IF(I669="Nej",MIN(IF(B669="Sjö",200,IF(B669="Flyg",500,X))*(1-J669),MAX(0,H669-75)),MIN(IF(B669="Sjö",200,IF(B669="Flyg",500,X))*(1-J669),MAX(0,H669-50)))))</f>
        <v>0</v>
      </c>
      <c r="L669" s="46">
        <f t="shared" si="41"/>
        <v>0</v>
      </c>
      <c r="M669" s="37" t="str">
        <f t="shared" si="42"/>
        <v/>
      </c>
      <c r="N669" s="38" t="str">
        <f t="shared" si="43"/>
        <v/>
      </c>
    </row>
    <row r="670" spans="2:14" x14ac:dyDescent="0.3">
      <c r="B670" s="1"/>
      <c r="G670" s="16"/>
      <c r="J670" s="40">
        <f t="shared" si="40"/>
        <v>0</v>
      </c>
      <c r="K670" s="45" cm="1">
        <f t="array" ref="K670">IF(50&gt;H670,IF(I670="Nej",H670,(1-J670)*H670),IF(200&gt;H670,IF(I670="Nej",MAX(0,H670-75),MAX(0,MIN(H670-50,H670*(1-J670)))),IF(I670="Nej",MIN(IF(B670="Sjö",200,IF(B670="Flyg",500,X))*(1-J670),MAX(0,H670-75)),MIN(IF(B670="Sjö",200,IF(B670="Flyg",500,X))*(1-J670),MAX(0,H670-50)))))</f>
        <v>0</v>
      </c>
      <c r="L670" s="46">
        <f t="shared" si="41"/>
        <v>0</v>
      </c>
      <c r="M670" s="37" t="str">
        <f t="shared" si="42"/>
        <v/>
      </c>
      <c r="N670" s="38" t="str">
        <f t="shared" si="43"/>
        <v/>
      </c>
    </row>
    <row r="671" spans="2:14" x14ac:dyDescent="0.3">
      <c r="B671" s="1"/>
      <c r="G671" s="16"/>
      <c r="J671" s="40">
        <f t="shared" si="40"/>
        <v>0</v>
      </c>
      <c r="K671" s="45" cm="1">
        <f t="array" ref="K671">IF(50&gt;H671,IF(I671="Nej",H671,(1-J671)*H671),IF(200&gt;H671,IF(I671="Nej",MAX(0,H671-75),MAX(0,MIN(H671-50,H671*(1-J671)))),IF(I671="Nej",MIN(IF(B671="Sjö",200,IF(B671="Flyg",500,X))*(1-J671),MAX(0,H671-75)),MIN(IF(B671="Sjö",200,IF(B671="Flyg",500,X))*(1-J671),MAX(0,H671-50)))))</f>
        <v>0</v>
      </c>
      <c r="L671" s="46">
        <f t="shared" si="41"/>
        <v>0</v>
      </c>
      <c r="M671" s="37" t="str">
        <f t="shared" si="42"/>
        <v/>
      </c>
      <c r="N671" s="38" t="str">
        <f t="shared" si="43"/>
        <v/>
      </c>
    </row>
    <row r="672" spans="2:14" x14ac:dyDescent="0.3">
      <c r="B672" s="1"/>
      <c r="G672" s="16"/>
      <c r="J672" s="40">
        <f t="shared" si="40"/>
        <v>0</v>
      </c>
      <c r="K672" s="45" cm="1">
        <f t="array" ref="K672">IF(50&gt;H672,IF(I672="Nej",H672,(1-J672)*H672),IF(200&gt;H672,IF(I672="Nej",MAX(0,H672-75),MAX(0,MIN(H672-50,H672*(1-J672)))),IF(I672="Nej",MIN(IF(B672="Sjö",200,IF(B672="Flyg",500,X))*(1-J672),MAX(0,H672-75)),MIN(IF(B672="Sjö",200,IF(B672="Flyg",500,X))*(1-J672),MAX(0,H672-50)))))</f>
        <v>0</v>
      </c>
      <c r="L672" s="46">
        <f t="shared" si="41"/>
        <v>0</v>
      </c>
      <c r="M672" s="37" t="str">
        <f t="shared" si="42"/>
        <v/>
      </c>
      <c r="N672" s="38" t="str">
        <f t="shared" si="43"/>
        <v/>
      </c>
    </row>
    <row r="673" spans="2:14" x14ac:dyDescent="0.3">
      <c r="B673" s="1"/>
      <c r="G673" s="16"/>
      <c r="J673" s="40">
        <f t="shared" si="40"/>
        <v>0</v>
      </c>
      <c r="K673" s="45" cm="1">
        <f t="array" ref="K673">IF(50&gt;H673,IF(I673="Nej",H673,(1-J673)*H673),IF(200&gt;H673,IF(I673="Nej",MAX(0,H673-75),MAX(0,MIN(H673-50,H673*(1-J673)))),IF(I673="Nej",MIN(IF(B673="Sjö",200,IF(B673="Flyg",500,X))*(1-J673),MAX(0,H673-75)),MIN(IF(B673="Sjö",200,IF(B673="Flyg",500,X))*(1-J673),MAX(0,H673-50)))))</f>
        <v>0</v>
      </c>
      <c r="L673" s="46">
        <f t="shared" si="41"/>
        <v>0</v>
      </c>
      <c r="M673" s="37" t="str">
        <f t="shared" si="42"/>
        <v/>
      </c>
      <c r="N673" s="38" t="str">
        <f t="shared" si="43"/>
        <v/>
      </c>
    </row>
    <row r="674" spans="2:14" x14ac:dyDescent="0.3">
      <c r="B674" s="1"/>
      <c r="G674" s="16"/>
      <c r="J674" s="40">
        <f t="shared" si="40"/>
        <v>0</v>
      </c>
      <c r="K674" s="45" cm="1">
        <f t="array" ref="K674">IF(50&gt;H674,IF(I674="Nej",H674,(1-J674)*H674),IF(200&gt;H674,IF(I674="Nej",MAX(0,H674-75),MAX(0,MIN(H674-50,H674*(1-J674)))),IF(I674="Nej",MIN(IF(B674="Sjö",200,IF(B674="Flyg",500,X))*(1-J674),MAX(0,H674-75)),MIN(IF(B674="Sjö",200,IF(B674="Flyg",500,X))*(1-J674),MAX(0,H674-50)))))</f>
        <v>0</v>
      </c>
      <c r="L674" s="46">
        <f t="shared" si="41"/>
        <v>0</v>
      </c>
      <c r="M674" s="37" t="str">
        <f t="shared" si="42"/>
        <v/>
      </c>
      <c r="N674" s="38" t="str">
        <f t="shared" si="43"/>
        <v/>
      </c>
    </row>
    <row r="675" spans="2:14" x14ac:dyDescent="0.3">
      <c r="B675" s="1"/>
      <c r="G675" s="16"/>
      <c r="J675" s="40">
        <f t="shared" si="40"/>
        <v>0</v>
      </c>
      <c r="K675" s="45" cm="1">
        <f t="array" ref="K675">IF(50&gt;H675,IF(I675="Nej",H675,(1-J675)*H675),IF(200&gt;H675,IF(I675="Nej",MAX(0,H675-75),MAX(0,MIN(H675-50,H675*(1-J675)))),IF(I675="Nej",MIN(IF(B675="Sjö",200,IF(B675="Flyg",500,X))*(1-J675),MAX(0,H675-75)),MIN(IF(B675="Sjö",200,IF(B675="Flyg",500,X))*(1-J675),MAX(0,H675-50)))))</f>
        <v>0</v>
      </c>
      <c r="L675" s="46">
        <f t="shared" si="41"/>
        <v>0</v>
      </c>
      <c r="M675" s="37" t="str">
        <f t="shared" si="42"/>
        <v/>
      </c>
      <c r="N675" s="38" t="str">
        <f t="shared" si="43"/>
        <v/>
      </c>
    </row>
    <row r="676" spans="2:14" x14ac:dyDescent="0.3">
      <c r="B676" s="1"/>
      <c r="G676" s="16"/>
      <c r="J676" s="40">
        <f t="shared" si="40"/>
        <v>0</v>
      </c>
      <c r="K676" s="45" cm="1">
        <f t="array" ref="K676">IF(50&gt;H676,IF(I676="Nej",H676,(1-J676)*H676),IF(200&gt;H676,IF(I676="Nej",MAX(0,H676-75),MAX(0,MIN(H676-50,H676*(1-J676)))),IF(I676="Nej",MIN(IF(B676="Sjö",200,IF(B676="Flyg",500,X))*(1-J676),MAX(0,H676-75)),MIN(IF(B676="Sjö",200,IF(B676="Flyg",500,X))*(1-J676),MAX(0,H676-50)))))</f>
        <v>0</v>
      </c>
      <c r="L676" s="46">
        <f t="shared" si="41"/>
        <v>0</v>
      </c>
      <c r="M676" s="37" t="str">
        <f t="shared" si="42"/>
        <v/>
      </c>
      <c r="N676" s="38" t="str">
        <f t="shared" si="43"/>
        <v/>
      </c>
    </row>
    <row r="677" spans="2:14" x14ac:dyDescent="0.3">
      <c r="B677" s="1"/>
      <c r="G677" s="16"/>
      <c r="J677" s="40">
        <f t="shared" si="40"/>
        <v>0</v>
      </c>
      <c r="K677" s="45" cm="1">
        <f t="array" ref="K677">IF(50&gt;H677,IF(I677="Nej",H677,(1-J677)*H677),IF(200&gt;H677,IF(I677="Nej",MAX(0,H677-75),MAX(0,MIN(H677-50,H677*(1-J677)))),IF(I677="Nej",MIN(IF(B677="Sjö",200,IF(B677="Flyg",500,X))*(1-J677),MAX(0,H677-75)),MIN(IF(B677="Sjö",200,IF(B677="Flyg",500,X))*(1-J677),MAX(0,H677-50)))))</f>
        <v>0</v>
      </c>
      <c r="L677" s="46">
        <f t="shared" si="41"/>
        <v>0</v>
      </c>
      <c r="M677" s="37" t="str">
        <f t="shared" si="42"/>
        <v/>
      </c>
      <c r="N677" s="38" t="str">
        <f t="shared" si="43"/>
        <v/>
      </c>
    </row>
    <row r="678" spans="2:14" x14ac:dyDescent="0.3">
      <c r="B678" s="1"/>
      <c r="G678" s="16"/>
      <c r="J678" s="40">
        <f t="shared" si="40"/>
        <v>0</v>
      </c>
      <c r="K678" s="45" cm="1">
        <f t="array" ref="K678">IF(50&gt;H678,IF(I678="Nej",H678,(1-J678)*H678),IF(200&gt;H678,IF(I678="Nej",MAX(0,H678-75),MAX(0,MIN(H678-50,H678*(1-J678)))),IF(I678="Nej",MIN(IF(B678="Sjö",200,IF(B678="Flyg",500,X))*(1-J678),MAX(0,H678-75)),MIN(IF(B678="Sjö",200,IF(B678="Flyg",500,X))*(1-J678),MAX(0,H678-50)))))</f>
        <v>0</v>
      </c>
      <c r="L678" s="46">
        <f t="shared" si="41"/>
        <v>0</v>
      </c>
      <c r="M678" s="37" t="str">
        <f t="shared" si="42"/>
        <v/>
      </c>
      <c r="N678" s="38" t="str">
        <f t="shared" si="43"/>
        <v/>
      </c>
    </row>
    <row r="679" spans="2:14" x14ac:dyDescent="0.3">
      <c r="B679" s="1"/>
      <c r="G679" s="16"/>
      <c r="J679" s="40">
        <f t="shared" si="40"/>
        <v>0</v>
      </c>
      <c r="K679" s="45" cm="1">
        <f t="array" ref="K679">IF(50&gt;H679,IF(I679="Nej",H679,(1-J679)*H679),IF(200&gt;H679,IF(I679="Nej",MAX(0,H679-75),MAX(0,MIN(H679-50,H679*(1-J679)))),IF(I679="Nej",MIN(IF(B679="Sjö",200,IF(B679="Flyg",500,X))*(1-J679),MAX(0,H679-75)),MIN(IF(B679="Sjö",200,IF(B679="Flyg",500,X))*(1-J679),MAX(0,H679-50)))))</f>
        <v>0</v>
      </c>
      <c r="L679" s="46">
        <f t="shared" si="41"/>
        <v>0</v>
      </c>
      <c r="M679" s="37" t="str">
        <f t="shared" si="42"/>
        <v/>
      </c>
      <c r="N679" s="38" t="str">
        <f t="shared" si="43"/>
        <v/>
      </c>
    </row>
    <row r="680" spans="2:14" x14ac:dyDescent="0.3">
      <c r="B680" s="1"/>
      <c r="G680" s="16"/>
      <c r="J680" s="40">
        <f t="shared" si="40"/>
        <v>0</v>
      </c>
      <c r="K680" s="45" cm="1">
        <f t="array" ref="K680">IF(50&gt;H680,IF(I680="Nej",H680,(1-J680)*H680),IF(200&gt;H680,IF(I680="Nej",MAX(0,H680-75),MAX(0,MIN(H680-50,H680*(1-J680)))),IF(I680="Nej",MIN(IF(B680="Sjö",200,IF(B680="Flyg",500,X))*(1-J680),MAX(0,H680-75)),MIN(IF(B680="Sjö",200,IF(B680="Flyg",500,X))*(1-J680),MAX(0,H680-50)))))</f>
        <v>0</v>
      </c>
      <c r="L680" s="46">
        <f t="shared" si="41"/>
        <v>0</v>
      </c>
      <c r="M680" s="37" t="str">
        <f t="shared" si="42"/>
        <v/>
      </c>
      <c r="N680" s="38" t="str">
        <f t="shared" si="43"/>
        <v/>
      </c>
    </row>
    <row r="681" spans="2:14" x14ac:dyDescent="0.3">
      <c r="B681" s="1"/>
      <c r="G681" s="16"/>
      <c r="J681" s="40">
        <f t="shared" si="40"/>
        <v>0</v>
      </c>
      <c r="K681" s="45" cm="1">
        <f t="array" ref="K681">IF(50&gt;H681,IF(I681="Nej",H681,(1-J681)*H681),IF(200&gt;H681,IF(I681="Nej",MAX(0,H681-75),MAX(0,MIN(H681-50,H681*(1-J681)))),IF(I681="Nej",MIN(IF(B681="Sjö",200,IF(B681="Flyg",500,X))*(1-J681),MAX(0,H681-75)),MIN(IF(B681="Sjö",200,IF(B681="Flyg",500,X))*(1-J681),MAX(0,H681-50)))))</f>
        <v>0</v>
      </c>
      <c r="L681" s="46">
        <f t="shared" si="41"/>
        <v>0</v>
      </c>
      <c r="M681" s="37" t="str">
        <f t="shared" si="42"/>
        <v/>
      </c>
      <c r="N681" s="38" t="str">
        <f t="shared" si="43"/>
        <v/>
      </c>
    </row>
    <row r="682" spans="2:14" x14ac:dyDescent="0.3">
      <c r="B682" s="1"/>
      <c r="G682" s="16"/>
      <c r="J682" s="40">
        <f t="shared" si="40"/>
        <v>0</v>
      </c>
      <c r="K682" s="45" cm="1">
        <f t="array" ref="K682">IF(50&gt;H682,IF(I682="Nej",H682,(1-J682)*H682),IF(200&gt;H682,IF(I682="Nej",MAX(0,H682-75),MAX(0,MIN(H682-50,H682*(1-J682)))),IF(I682="Nej",MIN(IF(B682="Sjö",200,IF(B682="Flyg",500,X))*(1-J682),MAX(0,H682-75)),MIN(IF(B682="Sjö",200,IF(B682="Flyg",500,X))*(1-J682),MAX(0,H682-50)))))</f>
        <v>0</v>
      </c>
      <c r="L682" s="46">
        <f t="shared" si="41"/>
        <v>0</v>
      </c>
      <c r="M682" s="37" t="str">
        <f t="shared" si="42"/>
        <v/>
      </c>
      <c r="N682" s="38" t="str">
        <f t="shared" si="43"/>
        <v/>
      </c>
    </row>
    <row r="683" spans="2:14" x14ac:dyDescent="0.3">
      <c r="B683" s="1"/>
      <c r="G683" s="16"/>
      <c r="J683" s="40">
        <f t="shared" si="40"/>
        <v>0</v>
      </c>
      <c r="K683" s="45" cm="1">
        <f t="array" ref="K683">IF(50&gt;H683,IF(I683="Nej",H683,(1-J683)*H683),IF(200&gt;H683,IF(I683="Nej",MAX(0,H683-75),MAX(0,MIN(H683-50,H683*(1-J683)))),IF(I683="Nej",MIN(IF(B683="Sjö",200,IF(B683="Flyg",500,X))*(1-J683),MAX(0,H683-75)),MIN(IF(B683="Sjö",200,IF(B683="Flyg",500,X))*(1-J683),MAX(0,H683-50)))))</f>
        <v>0</v>
      </c>
      <c r="L683" s="46">
        <f t="shared" si="41"/>
        <v>0</v>
      </c>
      <c r="M683" s="37" t="str">
        <f t="shared" si="42"/>
        <v/>
      </c>
      <c r="N683" s="38" t="str">
        <f t="shared" si="43"/>
        <v/>
      </c>
    </row>
    <row r="684" spans="2:14" x14ac:dyDescent="0.3">
      <c r="B684" s="1"/>
      <c r="G684" s="16"/>
      <c r="J684" s="40">
        <f t="shared" si="40"/>
        <v>0</v>
      </c>
      <c r="K684" s="45" cm="1">
        <f t="array" ref="K684">IF(50&gt;H684,IF(I684="Nej",H684,(1-J684)*H684),IF(200&gt;H684,IF(I684="Nej",MAX(0,H684-75),MAX(0,MIN(H684-50,H684*(1-J684)))),IF(I684="Nej",MIN(IF(B684="Sjö",200,IF(B684="Flyg",500,X))*(1-J684),MAX(0,H684-75)),MIN(IF(B684="Sjö",200,IF(B684="Flyg",500,X))*(1-J684),MAX(0,H684-50)))))</f>
        <v>0</v>
      </c>
      <c r="L684" s="46">
        <f t="shared" si="41"/>
        <v>0</v>
      </c>
      <c r="M684" s="37" t="str">
        <f t="shared" si="42"/>
        <v/>
      </c>
      <c r="N684" s="38" t="str">
        <f t="shared" si="43"/>
        <v/>
      </c>
    </row>
    <row r="685" spans="2:14" x14ac:dyDescent="0.3">
      <c r="B685" s="1"/>
      <c r="G685" s="16"/>
      <c r="J685" s="40">
        <f t="shared" si="40"/>
        <v>0</v>
      </c>
      <c r="K685" s="45" cm="1">
        <f t="array" ref="K685">IF(50&gt;H685,IF(I685="Nej",H685,(1-J685)*H685),IF(200&gt;H685,IF(I685="Nej",MAX(0,H685-75),MAX(0,MIN(H685-50,H685*(1-J685)))),IF(I685="Nej",MIN(IF(B685="Sjö",200,IF(B685="Flyg",500,X))*(1-J685),MAX(0,H685-75)),MIN(IF(B685="Sjö",200,IF(B685="Flyg",500,X))*(1-J685),MAX(0,H685-50)))))</f>
        <v>0</v>
      </c>
      <c r="L685" s="46">
        <f t="shared" si="41"/>
        <v>0</v>
      </c>
      <c r="M685" s="37" t="str">
        <f t="shared" si="42"/>
        <v/>
      </c>
      <c r="N685" s="38" t="str">
        <f t="shared" si="43"/>
        <v/>
      </c>
    </row>
    <row r="686" spans="2:14" x14ac:dyDescent="0.3">
      <c r="B686" s="1"/>
      <c r="G686" s="16"/>
      <c r="J686" s="40">
        <f t="shared" si="40"/>
        <v>0</v>
      </c>
      <c r="K686" s="45" cm="1">
        <f t="array" ref="K686">IF(50&gt;H686,IF(I686="Nej",H686,(1-J686)*H686),IF(200&gt;H686,IF(I686="Nej",MAX(0,H686-75),MAX(0,MIN(H686-50,H686*(1-J686)))),IF(I686="Nej",MIN(IF(B686="Sjö",200,IF(B686="Flyg",500,X))*(1-J686),MAX(0,H686-75)),MIN(IF(B686="Sjö",200,IF(B686="Flyg",500,X))*(1-J686),MAX(0,H686-50)))))</f>
        <v>0</v>
      </c>
      <c r="L686" s="46">
        <f t="shared" si="41"/>
        <v>0</v>
      </c>
      <c r="M686" s="37" t="str">
        <f t="shared" si="42"/>
        <v/>
      </c>
      <c r="N686" s="38" t="str">
        <f t="shared" si="43"/>
        <v/>
      </c>
    </row>
    <row r="687" spans="2:14" x14ac:dyDescent="0.3">
      <c r="B687" s="1"/>
      <c r="G687" s="16"/>
      <c r="J687" s="40">
        <f t="shared" si="40"/>
        <v>0</v>
      </c>
      <c r="K687" s="45" cm="1">
        <f t="array" ref="K687">IF(50&gt;H687,IF(I687="Nej",H687,(1-J687)*H687),IF(200&gt;H687,IF(I687="Nej",MAX(0,H687-75),MAX(0,MIN(H687-50,H687*(1-J687)))),IF(I687="Nej",MIN(IF(B687="Sjö",200,IF(B687="Flyg",500,X))*(1-J687),MAX(0,H687-75)),MIN(IF(B687="Sjö",200,IF(B687="Flyg",500,X))*(1-J687),MAX(0,H687-50)))))</f>
        <v>0</v>
      </c>
      <c r="L687" s="46">
        <f t="shared" si="41"/>
        <v>0</v>
      </c>
      <c r="M687" s="37" t="str">
        <f t="shared" si="42"/>
        <v/>
      </c>
      <c r="N687" s="38" t="str">
        <f t="shared" si="43"/>
        <v/>
      </c>
    </row>
    <row r="688" spans="2:14" x14ac:dyDescent="0.3">
      <c r="B688" s="1"/>
      <c r="G688" s="16"/>
      <c r="J688" s="40">
        <f t="shared" si="40"/>
        <v>0</v>
      </c>
      <c r="K688" s="45" cm="1">
        <f t="array" ref="K688">IF(50&gt;H688,IF(I688="Nej",H688,(1-J688)*H688),IF(200&gt;H688,IF(I688="Nej",MAX(0,H688-75),MAX(0,MIN(H688-50,H688*(1-J688)))),IF(I688="Nej",MIN(IF(B688="Sjö",200,IF(B688="Flyg",500,X))*(1-J688),MAX(0,H688-75)),MIN(IF(B688="Sjö",200,IF(B688="Flyg",500,X))*(1-J688),MAX(0,H688-50)))))</f>
        <v>0</v>
      </c>
      <c r="L688" s="46">
        <f t="shared" si="41"/>
        <v>0</v>
      </c>
      <c r="M688" s="37" t="str">
        <f t="shared" si="42"/>
        <v/>
      </c>
      <c r="N688" s="38" t="str">
        <f t="shared" si="43"/>
        <v/>
      </c>
    </row>
    <row r="689" spans="2:14" x14ac:dyDescent="0.3">
      <c r="B689" s="1"/>
      <c r="G689" s="16"/>
      <c r="J689" s="40">
        <f t="shared" si="40"/>
        <v>0</v>
      </c>
      <c r="K689" s="45" cm="1">
        <f t="array" ref="K689">IF(50&gt;H689,IF(I689="Nej",H689,(1-J689)*H689),IF(200&gt;H689,IF(I689="Nej",MAX(0,H689-75),MAX(0,MIN(H689-50,H689*(1-J689)))),IF(I689="Nej",MIN(IF(B689="Sjö",200,IF(B689="Flyg",500,X))*(1-J689),MAX(0,H689-75)),MIN(IF(B689="Sjö",200,IF(B689="Flyg",500,X))*(1-J689),MAX(0,H689-50)))))</f>
        <v>0</v>
      </c>
      <c r="L689" s="46">
        <f t="shared" si="41"/>
        <v>0</v>
      </c>
      <c r="M689" s="37" t="str">
        <f t="shared" si="42"/>
        <v/>
      </c>
      <c r="N689" s="38" t="str">
        <f t="shared" si="43"/>
        <v/>
      </c>
    </row>
    <row r="690" spans="2:14" x14ac:dyDescent="0.3">
      <c r="B690" s="1"/>
      <c r="G690" s="16"/>
      <c r="J690" s="40">
        <f t="shared" si="40"/>
        <v>0</v>
      </c>
      <c r="K690" s="45" cm="1">
        <f t="array" ref="K690">IF(50&gt;H690,IF(I690="Nej",H690,(1-J690)*H690),IF(200&gt;H690,IF(I690="Nej",MAX(0,H690-75),MAX(0,MIN(H690-50,H690*(1-J690)))),IF(I690="Nej",MIN(IF(B690="Sjö",200,IF(B690="Flyg",500,X))*(1-J690),MAX(0,H690-75)),MIN(IF(B690="Sjö",200,IF(B690="Flyg",500,X))*(1-J690),MAX(0,H690-50)))))</f>
        <v>0</v>
      </c>
      <c r="L690" s="46">
        <f t="shared" si="41"/>
        <v>0</v>
      </c>
      <c r="M690" s="37" t="str">
        <f t="shared" si="42"/>
        <v/>
      </c>
      <c r="N690" s="38" t="str">
        <f t="shared" si="43"/>
        <v/>
      </c>
    </row>
    <row r="691" spans="2:14" x14ac:dyDescent="0.3">
      <c r="B691" s="1"/>
      <c r="G691" s="16"/>
      <c r="J691" s="40">
        <f t="shared" si="40"/>
        <v>0</v>
      </c>
      <c r="K691" s="45" cm="1">
        <f t="array" ref="K691">IF(50&gt;H691,IF(I691="Nej",H691,(1-J691)*H691),IF(200&gt;H691,IF(I691="Nej",MAX(0,H691-75),MAX(0,MIN(H691-50,H691*(1-J691)))),IF(I691="Nej",MIN(IF(B691="Sjö",200,IF(B691="Flyg",500,X))*(1-J691),MAX(0,H691-75)),MIN(IF(B691="Sjö",200,IF(B691="Flyg",500,X))*(1-J691),MAX(0,H691-50)))))</f>
        <v>0</v>
      </c>
      <c r="L691" s="46">
        <f t="shared" si="41"/>
        <v>0</v>
      </c>
      <c r="M691" s="37" t="str">
        <f t="shared" si="42"/>
        <v/>
      </c>
      <c r="N691" s="38" t="str">
        <f t="shared" si="43"/>
        <v/>
      </c>
    </row>
    <row r="692" spans="2:14" x14ac:dyDescent="0.3">
      <c r="B692" s="1"/>
      <c r="G692" s="16"/>
      <c r="J692" s="40">
        <f t="shared" si="40"/>
        <v>0</v>
      </c>
      <c r="K692" s="45" cm="1">
        <f t="array" ref="K692">IF(50&gt;H692,IF(I692="Nej",H692,(1-J692)*H692),IF(200&gt;H692,IF(I692="Nej",MAX(0,H692-75),MAX(0,MIN(H692-50,H692*(1-J692)))),IF(I692="Nej",MIN(IF(B692="Sjö",200,IF(B692="Flyg",500,X))*(1-J692),MAX(0,H692-75)),MIN(IF(B692="Sjö",200,IF(B692="Flyg",500,X))*(1-J692),MAX(0,H692-50)))))</f>
        <v>0</v>
      </c>
      <c r="L692" s="46">
        <f t="shared" si="41"/>
        <v>0</v>
      </c>
      <c r="M692" s="37" t="str">
        <f t="shared" si="42"/>
        <v/>
      </c>
      <c r="N692" s="38" t="str">
        <f t="shared" si="43"/>
        <v/>
      </c>
    </row>
    <row r="693" spans="2:14" x14ac:dyDescent="0.3">
      <c r="B693" s="1"/>
      <c r="G693" s="16"/>
      <c r="J693" s="40">
        <f t="shared" si="40"/>
        <v>0</v>
      </c>
      <c r="K693" s="45" cm="1">
        <f t="array" ref="K693">IF(50&gt;H693,IF(I693="Nej",H693,(1-J693)*H693),IF(200&gt;H693,IF(I693="Nej",MAX(0,H693-75),MAX(0,MIN(H693-50,H693*(1-J693)))),IF(I693="Nej",MIN(IF(B693="Sjö",200,IF(B693="Flyg",500,X))*(1-J693),MAX(0,H693-75)),MIN(IF(B693="Sjö",200,IF(B693="Flyg",500,X))*(1-J693),MAX(0,H693-50)))))</f>
        <v>0</v>
      </c>
      <c r="L693" s="46">
        <f t="shared" si="41"/>
        <v>0</v>
      </c>
      <c r="M693" s="37" t="str">
        <f t="shared" si="42"/>
        <v/>
      </c>
      <c r="N693" s="38" t="str">
        <f t="shared" si="43"/>
        <v/>
      </c>
    </row>
    <row r="694" spans="2:14" x14ac:dyDescent="0.3">
      <c r="B694" s="1"/>
      <c r="G694" s="16"/>
      <c r="J694" s="40">
        <f t="shared" si="40"/>
        <v>0</v>
      </c>
      <c r="K694" s="45" cm="1">
        <f t="array" ref="K694">IF(50&gt;H694,IF(I694="Nej",H694,(1-J694)*H694),IF(200&gt;H694,IF(I694="Nej",MAX(0,H694-75),MAX(0,MIN(H694-50,H694*(1-J694)))),IF(I694="Nej",MIN(IF(B694="Sjö",200,IF(B694="Flyg",500,X))*(1-J694),MAX(0,H694-75)),MIN(IF(B694="Sjö",200,IF(B694="Flyg",500,X))*(1-J694),MAX(0,H694-50)))))</f>
        <v>0</v>
      </c>
      <c r="L694" s="46">
        <f t="shared" si="41"/>
        <v>0</v>
      </c>
      <c r="M694" s="37" t="str">
        <f t="shared" si="42"/>
        <v/>
      </c>
      <c r="N694" s="38" t="str">
        <f t="shared" si="43"/>
        <v/>
      </c>
    </row>
    <row r="695" spans="2:14" x14ac:dyDescent="0.3">
      <c r="B695" s="1"/>
      <c r="G695" s="16"/>
      <c r="J695" s="40">
        <f t="shared" si="40"/>
        <v>0</v>
      </c>
      <c r="K695" s="45" cm="1">
        <f t="array" ref="K695">IF(50&gt;H695,IF(I695="Nej",H695,(1-J695)*H695),IF(200&gt;H695,IF(I695="Nej",MAX(0,H695-75),MAX(0,MIN(H695-50,H695*(1-J695)))),IF(I695="Nej",MIN(IF(B695="Sjö",200,IF(B695="Flyg",500,X))*(1-J695),MAX(0,H695-75)),MIN(IF(B695="Sjö",200,IF(B695="Flyg",500,X))*(1-J695),MAX(0,H695-50)))))</f>
        <v>0</v>
      </c>
      <c r="L695" s="46">
        <f t="shared" si="41"/>
        <v>0</v>
      </c>
      <c r="M695" s="37" t="str">
        <f t="shared" si="42"/>
        <v/>
      </c>
      <c r="N695" s="38" t="str">
        <f t="shared" si="43"/>
        <v/>
      </c>
    </row>
    <row r="696" spans="2:14" x14ac:dyDescent="0.3">
      <c r="B696" s="1"/>
      <c r="G696" s="16"/>
      <c r="J696" s="40">
        <f t="shared" si="40"/>
        <v>0</v>
      </c>
      <c r="K696" s="45" cm="1">
        <f t="array" ref="K696">IF(50&gt;H696,IF(I696="Nej",H696,(1-J696)*H696),IF(200&gt;H696,IF(I696="Nej",MAX(0,H696-75),MAX(0,MIN(H696-50,H696*(1-J696)))),IF(I696="Nej",MIN(IF(B696="Sjö",200,IF(B696="Flyg",500,X))*(1-J696),MAX(0,H696-75)),MIN(IF(B696="Sjö",200,IF(B696="Flyg",500,X))*(1-J696),MAX(0,H696-50)))))</f>
        <v>0</v>
      </c>
      <c r="L696" s="46">
        <f t="shared" si="41"/>
        <v>0</v>
      </c>
      <c r="M696" s="37" t="str">
        <f t="shared" si="42"/>
        <v/>
      </c>
      <c r="N696" s="38" t="str">
        <f t="shared" si="43"/>
        <v/>
      </c>
    </row>
    <row r="697" spans="2:14" x14ac:dyDescent="0.3">
      <c r="B697" s="1"/>
      <c r="G697" s="16"/>
      <c r="J697" s="40">
        <f t="shared" si="40"/>
        <v>0</v>
      </c>
      <c r="K697" s="45" cm="1">
        <f t="array" ref="K697">IF(50&gt;H697,IF(I697="Nej",H697,(1-J697)*H697),IF(200&gt;H697,IF(I697="Nej",MAX(0,H697-75),MAX(0,MIN(H697-50,H697*(1-J697)))),IF(I697="Nej",MIN(IF(B697="Sjö",200,IF(B697="Flyg",500,X))*(1-J697),MAX(0,H697-75)),MIN(IF(B697="Sjö",200,IF(B697="Flyg",500,X))*(1-J697),MAX(0,H697-50)))))</f>
        <v>0</v>
      </c>
      <c r="L697" s="46">
        <f t="shared" si="41"/>
        <v>0</v>
      </c>
      <c r="M697" s="37" t="str">
        <f t="shared" si="42"/>
        <v/>
      </c>
      <c r="N697" s="38" t="str">
        <f t="shared" si="43"/>
        <v/>
      </c>
    </row>
    <row r="698" spans="2:14" x14ac:dyDescent="0.3">
      <c r="B698" s="1"/>
      <c r="G698" s="16"/>
      <c r="J698" s="40">
        <f t="shared" si="40"/>
        <v>0</v>
      </c>
      <c r="K698" s="45" cm="1">
        <f t="array" ref="K698">IF(50&gt;H698,IF(I698="Nej",H698,(1-J698)*H698),IF(200&gt;H698,IF(I698="Nej",MAX(0,H698-75),MAX(0,MIN(H698-50,H698*(1-J698)))),IF(I698="Nej",MIN(IF(B698="Sjö",200,IF(B698="Flyg",500,X))*(1-J698),MAX(0,H698-75)),MIN(IF(B698="Sjö",200,IF(B698="Flyg",500,X))*(1-J698),MAX(0,H698-50)))))</f>
        <v>0</v>
      </c>
      <c r="L698" s="46">
        <f t="shared" si="41"/>
        <v>0</v>
      </c>
      <c r="M698" s="37" t="str">
        <f t="shared" si="42"/>
        <v/>
      </c>
      <c r="N698" s="38" t="str">
        <f t="shared" si="43"/>
        <v/>
      </c>
    </row>
    <row r="699" spans="2:14" x14ac:dyDescent="0.3">
      <c r="B699" s="1"/>
      <c r="G699" s="16"/>
      <c r="J699" s="40">
        <f t="shared" si="40"/>
        <v>0</v>
      </c>
      <c r="K699" s="45" cm="1">
        <f t="array" ref="K699">IF(50&gt;H699,IF(I699="Nej",H699,(1-J699)*H699),IF(200&gt;H699,IF(I699="Nej",MAX(0,H699-75),MAX(0,MIN(H699-50,H699*(1-J699)))),IF(I699="Nej",MIN(IF(B699="Sjö",200,IF(B699="Flyg",500,X))*(1-J699),MAX(0,H699-75)),MIN(IF(B699="Sjö",200,IF(B699="Flyg",500,X))*(1-J699),MAX(0,H699-50)))))</f>
        <v>0</v>
      </c>
      <c r="L699" s="46">
        <f t="shared" si="41"/>
        <v>0</v>
      </c>
      <c r="M699" s="37" t="str">
        <f t="shared" si="42"/>
        <v/>
      </c>
      <c r="N699" s="38" t="str">
        <f t="shared" si="43"/>
        <v/>
      </c>
    </row>
    <row r="700" spans="2:14" x14ac:dyDescent="0.3">
      <c r="B700" s="1"/>
      <c r="G700" s="16"/>
      <c r="J700" s="40">
        <f t="shared" si="40"/>
        <v>0</v>
      </c>
      <c r="K700" s="45" cm="1">
        <f t="array" ref="K700">IF(50&gt;H700,IF(I700="Nej",H700,(1-J700)*H700),IF(200&gt;H700,IF(I700="Nej",MAX(0,H700-75),MAX(0,MIN(H700-50,H700*(1-J700)))),IF(I700="Nej",MIN(IF(B700="Sjö",200,IF(B700="Flyg",500,X))*(1-J700),MAX(0,H700-75)),MIN(IF(B700="Sjö",200,IF(B700="Flyg",500,X))*(1-J700),MAX(0,H700-50)))))</f>
        <v>0</v>
      </c>
      <c r="L700" s="46">
        <f t="shared" si="41"/>
        <v>0</v>
      </c>
      <c r="M700" s="37" t="str">
        <f t="shared" si="42"/>
        <v/>
      </c>
      <c r="N700" s="38" t="str">
        <f t="shared" si="43"/>
        <v/>
      </c>
    </row>
    <row r="701" spans="2:14" x14ac:dyDescent="0.3">
      <c r="B701" s="1"/>
      <c r="G701" s="16"/>
      <c r="J701" s="40">
        <f t="shared" si="40"/>
        <v>0</v>
      </c>
      <c r="K701" s="45" cm="1">
        <f t="array" ref="K701">IF(50&gt;H701,IF(I701="Nej",H701,(1-J701)*H701),IF(200&gt;H701,IF(I701="Nej",MAX(0,H701-75),MAX(0,MIN(H701-50,H701*(1-J701)))),IF(I701="Nej",MIN(IF(B701="Sjö",200,IF(B701="Flyg",500,X))*(1-J701),MAX(0,H701-75)),MIN(IF(B701="Sjö",200,IF(B701="Flyg",500,X))*(1-J701),MAX(0,H701-50)))))</f>
        <v>0</v>
      </c>
      <c r="L701" s="46">
        <f t="shared" si="41"/>
        <v>0</v>
      </c>
      <c r="M701" s="37" t="str">
        <f t="shared" si="42"/>
        <v/>
      </c>
      <c r="N701" s="38" t="str">
        <f t="shared" si="43"/>
        <v/>
      </c>
    </row>
    <row r="702" spans="2:14" x14ac:dyDescent="0.3">
      <c r="B702" s="1"/>
      <c r="G702" s="16"/>
      <c r="J702" s="40">
        <f t="shared" si="40"/>
        <v>0</v>
      </c>
      <c r="K702" s="45" cm="1">
        <f t="array" ref="K702">IF(50&gt;H702,IF(I702="Nej",H702,(1-J702)*H702),IF(200&gt;H702,IF(I702="Nej",MAX(0,H702-75),MAX(0,MIN(H702-50,H702*(1-J702)))),IF(I702="Nej",MIN(IF(B702="Sjö",200,IF(B702="Flyg",500,X))*(1-J702),MAX(0,H702-75)),MIN(IF(B702="Sjö",200,IF(B702="Flyg",500,X))*(1-J702),MAX(0,H702-50)))))</f>
        <v>0</v>
      </c>
      <c r="L702" s="46">
        <f t="shared" si="41"/>
        <v>0</v>
      </c>
      <c r="M702" s="37" t="str">
        <f t="shared" si="42"/>
        <v/>
      </c>
      <c r="N702" s="38" t="str">
        <f t="shared" si="43"/>
        <v/>
      </c>
    </row>
    <row r="703" spans="2:14" x14ac:dyDescent="0.3">
      <c r="B703" s="1"/>
      <c r="G703" s="16"/>
      <c r="J703" s="40">
        <f t="shared" si="40"/>
        <v>0</v>
      </c>
      <c r="K703" s="45" cm="1">
        <f t="array" ref="K703">IF(50&gt;H703,IF(I703="Nej",H703,(1-J703)*H703),IF(200&gt;H703,IF(I703="Nej",MAX(0,H703-75),MAX(0,MIN(H703-50,H703*(1-J703)))),IF(I703="Nej",MIN(IF(B703="Sjö",200,IF(B703="Flyg",500,X))*(1-J703),MAX(0,H703-75)),MIN(IF(B703="Sjö",200,IF(B703="Flyg",500,X))*(1-J703),MAX(0,H703-50)))))</f>
        <v>0</v>
      </c>
      <c r="L703" s="46">
        <f t="shared" si="41"/>
        <v>0</v>
      </c>
      <c r="M703" s="37" t="str">
        <f t="shared" si="42"/>
        <v/>
      </c>
      <c r="N703" s="38" t="str">
        <f t="shared" si="43"/>
        <v/>
      </c>
    </row>
    <row r="704" spans="2:14" x14ac:dyDescent="0.3">
      <c r="B704" s="1"/>
      <c r="G704" s="16"/>
      <c r="J704" s="40">
        <f t="shared" si="40"/>
        <v>0</v>
      </c>
      <c r="K704" s="45" cm="1">
        <f t="array" ref="K704">IF(50&gt;H704,IF(I704="Nej",H704,(1-J704)*H704),IF(200&gt;H704,IF(I704="Nej",MAX(0,H704-75),MAX(0,MIN(H704-50,H704*(1-J704)))),IF(I704="Nej",MIN(IF(B704="Sjö",200,IF(B704="Flyg",500,X))*(1-J704),MAX(0,H704-75)),MIN(IF(B704="Sjö",200,IF(B704="Flyg",500,X))*(1-J704),MAX(0,H704-50)))))</f>
        <v>0</v>
      </c>
      <c r="L704" s="46">
        <f t="shared" si="41"/>
        <v>0</v>
      </c>
      <c r="M704" s="37" t="str">
        <f t="shared" si="42"/>
        <v/>
      </c>
      <c r="N704" s="38" t="str">
        <f t="shared" si="43"/>
        <v/>
      </c>
    </row>
    <row r="705" spans="2:14" x14ac:dyDescent="0.3">
      <c r="B705" s="1"/>
      <c r="G705" s="16"/>
      <c r="J705" s="40">
        <f t="shared" si="40"/>
        <v>0</v>
      </c>
      <c r="K705" s="45" cm="1">
        <f t="array" ref="K705">IF(50&gt;H705,IF(I705="Nej",H705,(1-J705)*H705),IF(200&gt;H705,IF(I705="Nej",MAX(0,H705-75),MAX(0,MIN(H705-50,H705*(1-J705)))),IF(I705="Nej",MIN(IF(B705="Sjö",200,IF(B705="Flyg",500,X))*(1-J705),MAX(0,H705-75)),MIN(IF(B705="Sjö",200,IF(B705="Flyg",500,X))*(1-J705),MAX(0,H705-50)))))</f>
        <v>0</v>
      </c>
      <c r="L705" s="46">
        <f t="shared" si="41"/>
        <v>0</v>
      </c>
      <c r="M705" s="37" t="str">
        <f t="shared" si="42"/>
        <v/>
      </c>
      <c r="N705" s="38" t="str">
        <f t="shared" si="43"/>
        <v/>
      </c>
    </row>
    <row r="706" spans="2:14" x14ac:dyDescent="0.3">
      <c r="B706" s="1"/>
      <c r="G706" s="16"/>
      <c r="J706" s="40">
        <f t="shared" si="40"/>
        <v>0</v>
      </c>
      <c r="K706" s="45" cm="1">
        <f t="array" ref="K706">IF(50&gt;H706,IF(I706="Nej",H706,(1-J706)*H706),IF(200&gt;H706,IF(I706="Nej",MAX(0,H706-75),MAX(0,MIN(H706-50,H706*(1-J706)))),IF(I706="Nej",MIN(IF(B706="Sjö",200,IF(B706="Flyg",500,X))*(1-J706),MAX(0,H706-75)),MIN(IF(B706="Sjö",200,IF(B706="Flyg",500,X))*(1-J706),MAX(0,H706-50)))))</f>
        <v>0</v>
      </c>
      <c r="L706" s="46">
        <f t="shared" si="41"/>
        <v>0</v>
      </c>
      <c r="M706" s="37" t="str">
        <f t="shared" si="42"/>
        <v/>
      </c>
      <c r="N706" s="38" t="str">
        <f t="shared" si="43"/>
        <v/>
      </c>
    </row>
    <row r="707" spans="2:14" x14ac:dyDescent="0.3">
      <c r="B707" s="1"/>
      <c r="G707" s="16"/>
      <c r="J707" s="40">
        <f t="shared" si="40"/>
        <v>0</v>
      </c>
      <c r="K707" s="45" cm="1">
        <f t="array" ref="K707">IF(50&gt;H707,IF(I707="Nej",H707,(1-J707)*H707),IF(200&gt;H707,IF(I707="Nej",MAX(0,H707-75),MAX(0,MIN(H707-50,H707*(1-J707)))),IF(I707="Nej",MIN(IF(B707="Sjö",200,IF(B707="Flyg",500,X))*(1-J707),MAX(0,H707-75)),MIN(IF(B707="Sjö",200,IF(B707="Flyg",500,X))*(1-J707),MAX(0,H707-50)))))</f>
        <v>0</v>
      </c>
      <c r="L707" s="46">
        <f t="shared" si="41"/>
        <v>0</v>
      </c>
      <c r="M707" s="37" t="str">
        <f t="shared" si="42"/>
        <v/>
      </c>
      <c r="N707" s="38" t="str">
        <f t="shared" si="43"/>
        <v/>
      </c>
    </row>
    <row r="708" spans="2:14" x14ac:dyDescent="0.3">
      <c r="B708" s="1"/>
      <c r="G708" s="16"/>
      <c r="J708" s="40">
        <f t="shared" si="40"/>
        <v>0</v>
      </c>
      <c r="K708" s="45" cm="1">
        <f t="array" ref="K708">IF(50&gt;H708,IF(I708="Nej",H708,(1-J708)*H708),IF(200&gt;H708,IF(I708="Nej",MAX(0,H708-75),MAX(0,MIN(H708-50,H708*(1-J708)))),IF(I708="Nej",MIN(IF(B708="Sjö",200,IF(B708="Flyg",500,X))*(1-J708),MAX(0,H708-75)),MIN(IF(B708="Sjö",200,IF(B708="Flyg",500,X))*(1-J708),MAX(0,H708-50)))))</f>
        <v>0</v>
      </c>
      <c r="L708" s="46">
        <f t="shared" si="41"/>
        <v>0</v>
      </c>
      <c r="M708" s="37" t="str">
        <f t="shared" si="42"/>
        <v/>
      </c>
      <c r="N708" s="38" t="str">
        <f t="shared" si="43"/>
        <v/>
      </c>
    </row>
    <row r="709" spans="2:14" x14ac:dyDescent="0.3">
      <c r="B709" s="1"/>
      <c r="G709" s="16"/>
      <c r="J709" s="40">
        <f t="shared" si="40"/>
        <v>0</v>
      </c>
      <c r="K709" s="45" cm="1">
        <f t="array" ref="K709">IF(50&gt;H709,IF(I709="Nej",H709,(1-J709)*H709),IF(200&gt;H709,IF(I709="Nej",MAX(0,H709-75),MAX(0,MIN(H709-50,H709*(1-J709)))),IF(I709="Nej",MIN(IF(B709="Sjö",200,IF(B709="Flyg",500,X))*(1-J709),MAX(0,H709-75)),MIN(IF(B709="Sjö",200,IF(B709="Flyg",500,X))*(1-J709),MAX(0,H709-50)))))</f>
        <v>0</v>
      </c>
      <c r="L709" s="46">
        <f t="shared" si="41"/>
        <v>0</v>
      </c>
      <c r="M709" s="37" t="str">
        <f t="shared" si="42"/>
        <v/>
      </c>
      <c r="N709" s="38" t="str">
        <f t="shared" si="43"/>
        <v/>
      </c>
    </row>
    <row r="710" spans="2:14" x14ac:dyDescent="0.3">
      <c r="B710" s="1"/>
      <c r="G710" s="16"/>
      <c r="J710" s="40">
        <f t="shared" si="40"/>
        <v>0</v>
      </c>
      <c r="K710" s="45" cm="1">
        <f t="array" ref="K710">IF(50&gt;H710,IF(I710="Nej",H710,(1-J710)*H710),IF(200&gt;H710,IF(I710="Nej",MAX(0,H710-75),MAX(0,MIN(H710-50,H710*(1-J710)))),IF(I710="Nej",MIN(IF(B710="Sjö",200,IF(B710="Flyg",500,X))*(1-J710),MAX(0,H710-75)),MIN(IF(B710="Sjö",200,IF(B710="Flyg",500,X))*(1-J710),MAX(0,H710-50)))))</f>
        <v>0</v>
      </c>
      <c r="L710" s="46">
        <f t="shared" si="41"/>
        <v>0</v>
      </c>
      <c r="M710" s="37" t="str">
        <f t="shared" si="42"/>
        <v/>
      </c>
      <c r="N710" s="38" t="str">
        <f t="shared" si="43"/>
        <v/>
      </c>
    </row>
    <row r="711" spans="2:14" x14ac:dyDescent="0.3">
      <c r="B711" s="1"/>
      <c r="G711" s="16"/>
      <c r="J711" s="40">
        <f t="shared" si="40"/>
        <v>0</v>
      </c>
      <c r="K711" s="45" cm="1">
        <f t="array" ref="K711">IF(50&gt;H711,IF(I711="Nej",H711,(1-J711)*H711),IF(200&gt;H711,IF(I711="Nej",MAX(0,H711-75),MAX(0,MIN(H711-50,H711*(1-J711)))),IF(I711="Nej",MIN(IF(B711="Sjö",200,IF(B711="Flyg",500,X))*(1-J711),MAX(0,H711-75)),MIN(IF(B711="Sjö",200,IF(B711="Flyg",500,X))*(1-J711),MAX(0,H711-50)))))</f>
        <v>0</v>
      </c>
      <c r="L711" s="46">
        <f t="shared" si="41"/>
        <v>0</v>
      </c>
      <c r="M711" s="37" t="str">
        <f t="shared" si="42"/>
        <v/>
      </c>
      <c r="N711" s="38" t="str">
        <f t="shared" si="43"/>
        <v/>
      </c>
    </row>
    <row r="712" spans="2:14" x14ac:dyDescent="0.3">
      <c r="B712" s="1"/>
      <c r="G712" s="16"/>
      <c r="J712" s="40">
        <f t="shared" ref="J712:J775" si="44">MAX(0,IF(I712="Ja",1-H712/G712,0))</f>
        <v>0</v>
      </c>
      <c r="K712" s="45" cm="1">
        <f t="array" ref="K712">IF(50&gt;H712,IF(I712="Nej",H712,(1-J712)*H712),IF(200&gt;H712,IF(I712="Nej",MAX(0,H712-75),MAX(0,MIN(H712-50,H712*(1-J712)))),IF(I712="Nej",MIN(IF(B712="Sjö",200,IF(B712="Flyg",500,X))*(1-J712),MAX(0,H712-75)),MIN(IF(B712="Sjö",200,IF(B712="Flyg",500,X))*(1-J712),MAX(0,H712-50)))))</f>
        <v>0</v>
      </c>
      <c r="L712" s="46">
        <f t="shared" ref="L712:L775" si="45">H712-K712</f>
        <v>0</v>
      </c>
      <c r="M712" s="37" t="str">
        <f t="shared" ref="M712:M775" si="46">IF(H712="","",IF(B712="Sjö","",IF(B712="Flyg","","Obs. Fyll i ´Sjö´ eller ´Flyg´")))</f>
        <v/>
      </c>
      <c r="N712" s="38" t="str">
        <f t="shared" ref="N712:N775" si="47">IF(I712="Ja",IF(G712="","Obs: Fyll i Biljettpris utan rabatt, vid Särskild rabatt",""),"")</f>
        <v/>
      </c>
    </row>
    <row r="713" spans="2:14" x14ac:dyDescent="0.3">
      <c r="B713" s="1"/>
      <c r="G713" s="16"/>
      <c r="J713" s="40">
        <f t="shared" si="44"/>
        <v>0</v>
      </c>
      <c r="K713" s="45" cm="1">
        <f t="array" ref="K713">IF(50&gt;H713,IF(I713="Nej",H713,(1-J713)*H713),IF(200&gt;H713,IF(I713="Nej",MAX(0,H713-75),MAX(0,MIN(H713-50,H713*(1-J713)))),IF(I713="Nej",MIN(IF(B713="Sjö",200,IF(B713="Flyg",500,X))*(1-J713),MAX(0,H713-75)),MIN(IF(B713="Sjö",200,IF(B713="Flyg",500,X))*(1-J713),MAX(0,H713-50)))))</f>
        <v>0</v>
      </c>
      <c r="L713" s="46">
        <f t="shared" si="45"/>
        <v>0</v>
      </c>
      <c r="M713" s="37" t="str">
        <f t="shared" si="46"/>
        <v/>
      </c>
      <c r="N713" s="38" t="str">
        <f t="shared" si="47"/>
        <v/>
      </c>
    </row>
    <row r="714" spans="2:14" x14ac:dyDescent="0.3">
      <c r="B714" s="1"/>
      <c r="G714" s="16"/>
      <c r="J714" s="40">
        <f t="shared" si="44"/>
        <v>0</v>
      </c>
      <c r="K714" s="45" cm="1">
        <f t="array" ref="K714">IF(50&gt;H714,IF(I714="Nej",H714,(1-J714)*H714),IF(200&gt;H714,IF(I714="Nej",MAX(0,H714-75),MAX(0,MIN(H714-50,H714*(1-J714)))),IF(I714="Nej",MIN(IF(B714="Sjö",200,IF(B714="Flyg",500,X))*(1-J714),MAX(0,H714-75)),MIN(IF(B714="Sjö",200,IF(B714="Flyg",500,X))*(1-J714),MAX(0,H714-50)))))</f>
        <v>0</v>
      </c>
      <c r="L714" s="46">
        <f t="shared" si="45"/>
        <v>0</v>
      </c>
      <c r="M714" s="37" t="str">
        <f t="shared" si="46"/>
        <v/>
      </c>
      <c r="N714" s="38" t="str">
        <f t="shared" si="47"/>
        <v/>
      </c>
    </row>
    <row r="715" spans="2:14" x14ac:dyDescent="0.3">
      <c r="B715" s="1"/>
      <c r="G715" s="16"/>
      <c r="J715" s="40">
        <f t="shared" si="44"/>
        <v>0</v>
      </c>
      <c r="K715" s="45" cm="1">
        <f t="array" ref="K715">IF(50&gt;H715,IF(I715="Nej",H715,(1-J715)*H715),IF(200&gt;H715,IF(I715="Nej",MAX(0,H715-75),MAX(0,MIN(H715-50,H715*(1-J715)))),IF(I715="Nej",MIN(IF(B715="Sjö",200,IF(B715="Flyg",500,X))*(1-J715),MAX(0,H715-75)),MIN(IF(B715="Sjö",200,IF(B715="Flyg",500,X))*(1-J715),MAX(0,H715-50)))))</f>
        <v>0</v>
      </c>
      <c r="L715" s="46">
        <f t="shared" si="45"/>
        <v>0</v>
      </c>
      <c r="M715" s="37" t="str">
        <f t="shared" si="46"/>
        <v/>
      </c>
      <c r="N715" s="38" t="str">
        <f t="shared" si="47"/>
        <v/>
      </c>
    </row>
    <row r="716" spans="2:14" x14ac:dyDescent="0.3">
      <c r="B716" s="1"/>
      <c r="G716" s="16"/>
      <c r="J716" s="40">
        <f t="shared" si="44"/>
        <v>0</v>
      </c>
      <c r="K716" s="45" cm="1">
        <f t="array" ref="K716">IF(50&gt;H716,IF(I716="Nej",H716,(1-J716)*H716),IF(200&gt;H716,IF(I716="Nej",MAX(0,H716-75),MAX(0,MIN(H716-50,H716*(1-J716)))),IF(I716="Nej",MIN(IF(B716="Sjö",200,IF(B716="Flyg",500,X))*(1-J716),MAX(0,H716-75)),MIN(IF(B716="Sjö",200,IF(B716="Flyg",500,X))*(1-J716),MAX(0,H716-50)))))</f>
        <v>0</v>
      </c>
      <c r="L716" s="46">
        <f t="shared" si="45"/>
        <v>0</v>
      </c>
      <c r="M716" s="37" t="str">
        <f t="shared" si="46"/>
        <v/>
      </c>
      <c r="N716" s="38" t="str">
        <f t="shared" si="47"/>
        <v/>
      </c>
    </row>
    <row r="717" spans="2:14" x14ac:dyDescent="0.3">
      <c r="B717" s="1"/>
      <c r="G717" s="16"/>
      <c r="J717" s="40">
        <f t="shared" si="44"/>
        <v>0</v>
      </c>
      <c r="K717" s="45" cm="1">
        <f t="array" ref="K717">IF(50&gt;H717,IF(I717="Nej",H717,(1-J717)*H717),IF(200&gt;H717,IF(I717="Nej",MAX(0,H717-75),MAX(0,MIN(H717-50,H717*(1-J717)))),IF(I717="Nej",MIN(IF(B717="Sjö",200,IF(B717="Flyg",500,X))*(1-J717),MAX(0,H717-75)),MIN(IF(B717="Sjö",200,IF(B717="Flyg",500,X))*(1-J717),MAX(0,H717-50)))))</f>
        <v>0</v>
      </c>
      <c r="L717" s="46">
        <f t="shared" si="45"/>
        <v>0</v>
      </c>
      <c r="M717" s="37" t="str">
        <f t="shared" si="46"/>
        <v/>
      </c>
      <c r="N717" s="38" t="str">
        <f t="shared" si="47"/>
        <v/>
      </c>
    </row>
    <row r="718" spans="2:14" x14ac:dyDescent="0.3">
      <c r="B718" s="1"/>
      <c r="G718" s="16"/>
      <c r="J718" s="40">
        <f t="shared" si="44"/>
        <v>0</v>
      </c>
      <c r="K718" s="45" cm="1">
        <f t="array" ref="K718">IF(50&gt;H718,IF(I718="Nej",H718,(1-J718)*H718),IF(200&gt;H718,IF(I718="Nej",MAX(0,H718-75),MAX(0,MIN(H718-50,H718*(1-J718)))),IF(I718="Nej",MIN(IF(B718="Sjö",200,IF(B718="Flyg",500,X))*(1-J718),MAX(0,H718-75)),MIN(IF(B718="Sjö",200,IF(B718="Flyg",500,X))*(1-J718),MAX(0,H718-50)))))</f>
        <v>0</v>
      </c>
      <c r="L718" s="46">
        <f t="shared" si="45"/>
        <v>0</v>
      </c>
      <c r="M718" s="37" t="str">
        <f t="shared" si="46"/>
        <v/>
      </c>
      <c r="N718" s="38" t="str">
        <f t="shared" si="47"/>
        <v/>
      </c>
    </row>
    <row r="719" spans="2:14" x14ac:dyDescent="0.3">
      <c r="B719" s="1"/>
      <c r="G719" s="16"/>
      <c r="J719" s="40">
        <f t="shared" si="44"/>
        <v>0</v>
      </c>
      <c r="K719" s="45" cm="1">
        <f t="array" ref="K719">IF(50&gt;H719,IF(I719="Nej",H719,(1-J719)*H719),IF(200&gt;H719,IF(I719="Nej",MAX(0,H719-75),MAX(0,MIN(H719-50,H719*(1-J719)))),IF(I719="Nej",MIN(IF(B719="Sjö",200,IF(B719="Flyg",500,X))*(1-J719),MAX(0,H719-75)),MIN(IF(B719="Sjö",200,IF(B719="Flyg",500,X))*(1-J719),MAX(0,H719-50)))))</f>
        <v>0</v>
      </c>
      <c r="L719" s="46">
        <f t="shared" si="45"/>
        <v>0</v>
      </c>
      <c r="M719" s="37" t="str">
        <f t="shared" si="46"/>
        <v/>
      </c>
      <c r="N719" s="38" t="str">
        <f t="shared" si="47"/>
        <v/>
      </c>
    </row>
    <row r="720" spans="2:14" x14ac:dyDescent="0.3">
      <c r="B720" s="1"/>
      <c r="G720" s="16"/>
      <c r="J720" s="40">
        <f t="shared" si="44"/>
        <v>0</v>
      </c>
      <c r="K720" s="45" cm="1">
        <f t="array" ref="K720">IF(50&gt;H720,IF(I720="Nej",H720,(1-J720)*H720),IF(200&gt;H720,IF(I720="Nej",MAX(0,H720-75),MAX(0,MIN(H720-50,H720*(1-J720)))),IF(I720="Nej",MIN(IF(B720="Sjö",200,IF(B720="Flyg",500,X))*(1-J720),MAX(0,H720-75)),MIN(IF(B720="Sjö",200,IF(B720="Flyg",500,X))*(1-J720),MAX(0,H720-50)))))</f>
        <v>0</v>
      </c>
      <c r="L720" s="46">
        <f t="shared" si="45"/>
        <v>0</v>
      </c>
      <c r="M720" s="37" t="str">
        <f t="shared" si="46"/>
        <v/>
      </c>
      <c r="N720" s="38" t="str">
        <f t="shared" si="47"/>
        <v/>
      </c>
    </row>
    <row r="721" spans="2:14" x14ac:dyDescent="0.3">
      <c r="B721" s="1"/>
      <c r="G721" s="16"/>
      <c r="J721" s="40">
        <f t="shared" si="44"/>
        <v>0</v>
      </c>
      <c r="K721" s="45" cm="1">
        <f t="array" ref="K721">IF(50&gt;H721,IF(I721="Nej",H721,(1-J721)*H721),IF(200&gt;H721,IF(I721="Nej",MAX(0,H721-75),MAX(0,MIN(H721-50,H721*(1-J721)))),IF(I721="Nej",MIN(IF(B721="Sjö",200,IF(B721="Flyg",500,X))*(1-J721),MAX(0,H721-75)),MIN(IF(B721="Sjö",200,IF(B721="Flyg",500,X))*(1-J721),MAX(0,H721-50)))))</f>
        <v>0</v>
      </c>
      <c r="L721" s="46">
        <f t="shared" si="45"/>
        <v>0</v>
      </c>
      <c r="M721" s="37" t="str">
        <f t="shared" si="46"/>
        <v/>
      </c>
      <c r="N721" s="38" t="str">
        <f t="shared" si="47"/>
        <v/>
      </c>
    </row>
    <row r="722" spans="2:14" x14ac:dyDescent="0.3">
      <c r="B722" s="1"/>
      <c r="G722" s="16"/>
      <c r="J722" s="40">
        <f t="shared" si="44"/>
        <v>0</v>
      </c>
      <c r="K722" s="45" cm="1">
        <f t="array" ref="K722">IF(50&gt;H722,IF(I722="Nej",H722,(1-J722)*H722),IF(200&gt;H722,IF(I722="Nej",MAX(0,H722-75),MAX(0,MIN(H722-50,H722*(1-J722)))),IF(I722="Nej",MIN(IF(B722="Sjö",200,IF(B722="Flyg",500,X))*(1-J722),MAX(0,H722-75)),MIN(IF(B722="Sjö",200,IF(B722="Flyg",500,X))*(1-J722),MAX(0,H722-50)))))</f>
        <v>0</v>
      </c>
      <c r="L722" s="46">
        <f t="shared" si="45"/>
        <v>0</v>
      </c>
      <c r="M722" s="37" t="str">
        <f t="shared" si="46"/>
        <v/>
      </c>
      <c r="N722" s="38" t="str">
        <f t="shared" si="47"/>
        <v/>
      </c>
    </row>
    <row r="723" spans="2:14" x14ac:dyDescent="0.3">
      <c r="B723" s="1"/>
      <c r="G723" s="16"/>
      <c r="J723" s="40">
        <f t="shared" si="44"/>
        <v>0</v>
      </c>
      <c r="K723" s="45" cm="1">
        <f t="array" ref="K723">IF(50&gt;H723,IF(I723="Nej",H723,(1-J723)*H723),IF(200&gt;H723,IF(I723="Nej",MAX(0,H723-75),MAX(0,MIN(H723-50,H723*(1-J723)))),IF(I723="Nej",MIN(IF(B723="Sjö",200,IF(B723="Flyg",500,X))*(1-J723),MAX(0,H723-75)),MIN(IF(B723="Sjö",200,IF(B723="Flyg",500,X))*(1-J723),MAX(0,H723-50)))))</f>
        <v>0</v>
      </c>
      <c r="L723" s="46">
        <f t="shared" si="45"/>
        <v>0</v>
      </c>
      <c r="M723" s="37" t="str">
        <f t="shared" si="46"/>
        <v/>
      </c>
      <c r="N723" s="38" t="str">
        <f t="shared" si="47"/>
        <v/>
      </c>
    </row>
    <row r="724" spans="2:14" x14ac:dyDescent="0.3">
      <c r="B724" s="1"/>
      <c r="G724" s="16"/>
      <c r="J724" s="40">
        <f t="shared" si="44"/>
        <v>0</v>
      </c>
      <c r="K724" s="45" cm="1">
        <f t="array" ref="K724">IF(50&gt;H724,IF(I724="Nej",H724,(1-J724)*H724),IF(200&gt;H724,IF(I724="Nej",MAX(0,H724-75),MAX(0,MIN(H724-50,H724*(1-J724)))),IF(I724="Nej",MIN(IF(B724="Sjö",200,IF(B724="Flyg",500,X))*(1-J724),MAX(0,H724-75)),MIN(IF(B724="Sjö",200,IF(B724="Flyg",500,X))*(1-J724),MAX(0,H724-50)))))</f>
        <v>0</v>
      </c>
      <c r="L724" s="46">
        <f t="shared" si="45"/>
        <v>0</v>
      </c>
      <c r="M724" s="37" t="str">
        <f t="shared" si="46"/>
        <v/>
      </c>
      <c r="N724" s="38" t="str">
        <f t="shared" si="47"/>
        <v/>
      </c>
    </row>
    <row r="725" spans="2:14" x14ac:dyDescent="0.3">
      <c r="B725" s="1"/>
      <c r="G725" s="16"/>
      <c r="J725" s="40">
        <f t="shared" si="44"/>
        <v>0</v>
      </c>
      <c r="K725" s="45" cm="1">
        <f t="array" ref="K725">IF(50&gt;H725,IF(I725="Nej",H725,(1-J725)*H725),IF(200&gt;H725,IF(I725="Nej",MAX(0,H725-75),MAX(0,MIN(H725-50,H725*(1-J725)))),IF(I725="Nej",MIN(IF(B725="Sjö",200,IF(B725="Flyg",500,X))*(1-J725),MAX(0,H725-75)),MIN(IF(B725="Sjö",200,IF(B725="Flyg",500,X))*(1-J725),MAX(0,H725-50)))))</f>
        <v>0</v>
      </c>
      <c r="L725" s="46">
        <f t="shared" si="45"/>
        <v>0</v>
      </c>
      <c r="M725" s="37" t="str">
        <f t="shared" si="46"/>
        <v/>
      </c>
      <c r="N725" s="38" t="str">
        <f t="shared" si="47"/>
        <v/>
      </c>
    </row>
    <row r="726" spans="2:14" x14ac:dyDescent="0.3">
      <c r="B726" s="1"/>
      <c r="G726" s="16"/>
      <c r="J726" s="40">
        <f t="shared" si="44"/>
        <v>0</v>
      </c>
      <c r="K726" s="45" cm="1">
        <f t="array" ref="K726">IF(50&gt;H726,IF(I726="Nej",H726,(1-J726)*H726),IF(200&gt;H726,IF(I726="Nej",MAX(0,H726-75),MAX(0,MIN(H726-50,H726*(1-J726)))),IF(I726="Nej",MIN(IF(B726="Sjö",200,IF(B726="Flyg",500,X))*(1-J726),MAX(0,H726-75)),MIN(IF(B726="Sjö",200,IF(B726="Flyg",500,X))*(1-J726),MAX(0,H726-50)))))</f>
        <v>0</v>
      </c>
      <c r="L726" s="46">
        <f t="shared" si="45"/>
        <v>0</v>
      </c>
      <c r="M726" s="37" t="str">
        <f t="shared" si="46"/>
        <v/>
      </c>
      <c r="N726" s="38" t="str">
        <f t="shared" si="47"/>
        <v/>
      </c>
    </row>
    <row r="727" spans="2:14" x14ac:dyDescent="0.3">
      <c r="B727" s="1"/>
      <c r="G727" s="16"/>
      <c r="J727" s="40">
        <f t="shared" si="44"/>
        <v>0</v>
      </c>
      <c r="K727" s="45" cm="1">
        <f t="array" ref="K727">IF(50&gt;H727,IF(I727="Nej",H727,(1-J727)*H727),IF(200&gt;H727,IF(I727="Nej",MAX(0,H727-75),MAX(0,MIN(H727-50,H727*(1-J727)))),IF(I727="Nej",MIN(IF(B727="Sjö",200,IF(B727="Flyg",500,X))*(1-J727),MAX(0,H727-75)),MIN(IF(B727="Sjö",200,IF(B727="Flyg",500,X))*(1-J727),MAX(0,H727-50)))))</f>
        <v>0</v>
      </c>
      <c r="L727" s="46">
        <f t="shared" si="45"/>
        <v>0</v>
      </c>
      <c r="M727" s="37" t="str">
        <f t="shared" si="46"/>
        <v/>
      </c>
      <c r="N727" s="38" t="str">
        <f t="shared" si="47"/>
        <v/>
      </c>
    </row>
    <row r="728" spans="2:14" x14ac:dyDescent="0.3">
      <c r="B728" s="1"/>
      <c r="G728" s="16"/>
      <c r="J728" s="40">
        <f t="shared" si="44"/>
        <v>0</v>
      </c>
      <c r="K728" s="45" cm="1">
        <f t="array" ref="K728">IF(50&gt;H728,IF(I728="Nej",H728,(1-J728)*H728),IF(200&gt;H728,IF(I728="Nej",MAX(0,H728-75),MAX(0,MIN(H728-50,H728*(1-J728)))),IF(I728="Nej",MIN(IF(B728="Sjö",200,IF(B728="Flyg",500,X))*(1-J728),MAX(0,H728-75)),MIN(IF(B728="Sjö",200,IF(B728="Flyg",500,X))*(1-J728),MAX(0,H728-50)))))</f>
        <v>0</v>
      </c>
      <c r="L728" s="46">
        <f t="shared" si="45"/>
        <v>0</v>
      </c>
      <c r="M728" s="37" t="str">
        <f t="shared" si="46"/>
        <v/>
      </c>
      <c r="N728" s="38" t="str">
        <f t="shared" si="47"/>
        <v/>
      </c>
    </row>
    <row r="729" spans="2:14" x14ac:dyDescent="0.3">
      <c r="B729" s="1"/>
      <c r="G729" s="16"/>
      <c r="J729" s="40">
        <f t="shared" si="44"/>
        <v>0</v>
      </c>
      <c r="K729" s="45" cm="1">
        <f t="array" ref="K729">IF(50&gt;H729,IF(I729="Nej",H729,(1-J729)*H729),IF(200&gt;H729,IF(I729="Nej",MAX(0,H729-75),MAX(0,MIN(H729-50,H729*(1-J729)))),IF(I729="Nej",MIN(IF(B729="Sjö",200,IF(B729="Flyg",500,X))*(1-J729),MAX(0,H729-75)),MIN(IF(B729="Sjö",200,IF(B729="Flyg",500,X))*(1-J729),MAX(0,H729-50)))))</f>
        <v>0</v>
      </c>
      <c r="L729" s="46">
        <f t="shared" si="45"/>
        <v>0</v>
      </c>
      <c r="M729" s="37" t="str">
        <f t="shared" si="46"/>
        <v/>
      </c>
      <c r="N729" s="38" t="str">
        <f t="shared" si="47"/>
        <v/>
      </c>
    </row>
    <row r="730" spans="2:14" x14ac:dyDescent="0.3">
      <c r="B730" s="1"/>
      <c r="G730" s="16"/>
      <c r="J730" s="40">
        <f t="shared" si="44"/>
        <v>0</v>
      </c>
      <c r="K730" s="45" cm="1">
        <f t="array" ref="K730">IF(50&gt;H730,IF(I730="Nej",H730,(1-J730)*H730),IF(200&gt;H730,IF(I730="Nej",MAX(0,H730-75),MAX(0,MIN(H730-50,H730*(1-J730)))),IF(I730="Nej",MIN(IF(B730="Sjö",200,IF(B730="Flyg",500,X))*(1-J730),MAX(0,H730-75)),MIN(IF(B730="Sjö",200,IF(B730="Flyg",500,X))*(1-J730),MAX(0,H730-50)))))</f>
        <v>0</v>
      </c>
      <c r="L730" s="46">
        <f t="shared" si="45"/>
        <v>0</v>
      </c>
      <c r="M730" s="37" t="str">
        <f t="shared" si="46"/>
        <v/>
      </c>
      <c r="N730" s="38" t="str">
        <f t="shared" si="47"/>
        <v/>
      </c>
    </row>
    <row r="731" spans="2:14" x14ac:dyDescent="0.3">
      <c r="B731" s="1"/>
      <c r="G731" s="16"/>
      <c r="J731" s="40">
        <f t="shared" si="44"/>
        <v>0</v>
      </c>
      <c r="K731" s="45" cm="1">
        <f t="array" ref="K731">IF(50&gt;H731,IF(I731="Nej",H731,(1-J731)*H731),IF(200&gt;H731,IF(I731="Nej",MAX(0,H731-75),MAX(0,MIN(H731-50,H731*(1-J731)))),IF(I731="Nej",MIN(IF(B731="Sjö",200,IF(B731="Flyg",500,X))*(1-J731),MAX(0,H731-75)),MIN(IF(B731="Sjö",200,IF(B731="Flyg",500,X))*(1-J731),MAX(0,H731-50)))))</f>
        <v>0</v>
      </c>
      <c r="L731" s="46">
        <f t="shared" si="45"/>
        <v>0</v>
      </c>
      <c r="M731" s="37" t="str">
        <f t="shared" si="46"/>
        <v/>
      </c>
      <c r="N731" s="38" t="str">
        <f t="shared" si="47"/>
        <v/>
      </c>
    </row>
    <row r="732" spans="2:14" x14ac:dyDescent="0.3">
      <c r="B732" s="1"/>
      <c r="G732" s="16"/>
      <c r="J732" s="40">
        <f t="shared" si="44"/>
        <v>0</v>
      </c>
      <c r="K732" s="45" cm="1">
        <f t="array" ref="K732">IF(50&gt;H732,IF(I732="Nej",H732,(1-J732)*H732),IF(200&gt;H732,IF(I732="Nej",MAX(0,H732-75),MAX(0,MIN(H732-50,H732*(1-J732)))),IF(I732="Nej",MIN(IF(B732="Sjö",200,IF(B732="Flyg",500,X))*(1-J732),MAX(0,H732-75)),MIN(IF(B732="Sjö",200,IF(B732="Flyg",500,X))*(1-J732),MAX(0,H732-50)))))</f>
        <v>0</v>
      </c>
      <c r="L732" s="46">
        <f t="shared" si="45"/>
        <v>0</v>
      </c>
      <c r="M732" s="37" t="str">
        <f t="shared" si="46"/>
        <v/>
      </c>
      <c r="N732" s="38" t="str">
        <f t="shared" si="47"/>
        <v/>
      </c>
    </row>
    <row r="733" spans="2:14" x14ac:dyDescent="0.3">
      <c r="B733" s="1"/>
      <c r="G733" s="16"/>
      <c r="J733" s="40">
        <f t="shared" si="44"/>
        <v>0</v>
      </c>
      <c r="K733" s="45" cm="1">
        <f t="array" ref="K733">IF(50&gt;H733,IF(I733="Nej",H733,(1-J733)*H733),IF(200&gt;H733,IF(I733="Nej",MAX(0,H733-75),MAX(0,MIN(H733-50,H733*(1-J733)))),IF(I733="Nej",MIN(IF(B733="Sjö",200,IF(B733="Flyg",500,X))*(1-J733),MAX(0,H733-75)),MIN(IF(B733="Sjö",200,IF(B733="Flyg",500,X))*(1-J733),MAX(0,H733-50)))))</f>
        <v>0</v>
      </c>
      <c r="L733" s="46">
        <f t="shared" si="45"/>
        <v>0</v>
      </c>
      <c r="M733" s="37" t="str">
        <f t="shared" si="46"/>
        <v/>
      </c>
      <c r="N733" s="38" t="str">
        <f t="shared" si="47"/>
        <v/>
      </c>
    </row>
    <row r="734" spans="2:14" x14ac:dyDescent="0.3">
      <c r="B734" s="1"/>
      <c r="G734" s="16"/>
      <c r="J734" s="40">
        <f t="shared" si="44"/>
        <v>0</v>
      </c>
      <c r="K734" s="45" cm="1">
        <f t="array" ref="K734">IF(50&gt;H734,IF(I734="Nej",H734,(1-J734)*H734),IF(200&gt;H734,IF(I734="Nej",MAX(0,H734-75),MAX(0,MIN(H734-50,H734*(1-J734)))),IF(I734="Nej",MIN(IF(B734="Sjö",200,IF(B734="Flyg",500,X))*(1-J734),MAX(0,H734-75)),MIN(IF(B734="Sjö",200,IF(B734="Flyg",500,X))*(1-J734),MAX(0,H734-50)))))</f>
        <v>0</v>
      </c>
      <c r="L734" s="46">
        <f t="shared" si="45"/>
        <v>0</v>
      </c>
      <c r="M734" s="37" t="str">
        <f t="shared" si="46"/>
        <v/>
      </c>
      <c r="N734" s="38" t="str">
        <f t="shared" si="47"/>
        <v/>
      </c>
    </row>
    <row r="735" spans="2:14" x14ac:dyDescent="0.3">
      <c r="B735" s="1"/>
      <c r="G735" s="16"/>
      <c r="J735" s="40">
        <f t="shared" si="44"/>
        <v>0</v>
      </c>
      <c r="K735" s="45" cm="1">
        <f t="array" ref="K735">IF(50&gt;H735,IF(I735="Nej",H735,(1-J735)*H735),IF(200&gt;H735,IF(I735="Nej",MAX(0,H735-75),MAX(0,MIN(H735-50,H735*(1-J735)))),IF(I735="Nej",MIN(IF(B735="Sjö",200,IF(B735="Flyg",500,X))*(1-J735),MAX(0,H735-75)),MIN(IF(B735="Sjö",200,IF(B735="Flyg",500,X))*(1-J735),MAX(0,H735-50)))))</f>
        <v>0</v>
      </c>
      <c r="L735" s="46">
        <f t="shared" si="45"/>
        <v>0</v>
      </c>
      <c r="M735" s="37" t="str">
        <f t="shared" si="46"/>
        <v/>
      </c>
      <c r="N735" s="38" t="str">
        <f t="shared" si="47"/>
        <v/>
      </c>
    </row>
    <row r="736" spans="2:14" x14ac:dyDescent="0.3">
      <c r="B736" s="1"/>
      <c r="G736" s="16"/>
      <c r="J736" s="40">
        <f t="shared" si="44"/>
        <v>0</v>
      </c>
      <c r="K736" s="45" cm="1">
        <f t="array" ref="K736">IF(50&gt;H736,IF(I736="Nej",H736,(1-J736)*H736),IF(200&gt;H736,IF(I736="Nej",MAX(0,H736-75),MAX(0,MIN(H736-50,H736*(1-J736)))),IF(I736="Nej",MIN(IF(B736="Sjö",200,IF(B736="Flyg",500,X))*(1-J736),MAX(0,H736-75)),MIN(IF(B736="Sjö",200,IF(B736="Flyg",500,X))*(1-J736),MAX(0,H736-50)))))</f>
        <v>0</v>
      </c>
      <c r="L736" s="46">
        <f t="shared" si="45"/>
        <v>0</v>
      </c>
      <c r="M736" s="37" t="str">
        <f t="shared" si="46"/>
        <v/>
      </c>
      <c r="N736" s="38" t="str">
        <f t="shared" si="47"/>
        <v/>
      </c>
    </row>
    <row r="737" spans="2:14" x14ac:dyDescent="0.3">
      <c r="B737" s="1"/>
      <c r="G737" s="16"/>
      <c r="J737" s="40">
        <f t="shared" si="44"/>
        <v>0</v>
      </c>
      <c r="K737" s="45" cm="1">
        <f t="array" ref="K737">IF(50&gt;H737,IF(I737="Nej",H737,(1-J737)*H737),IF(200&gt;H737,IF(I737="Nej",MAX(0,H737-75),MAX(0,MIN(H737-50,H737*(1-J737)))),IF(I737="Nej",MIN(IF(B737="Sjö",200,IF(B737="Flyg",500,X))*(1-J737),MAX(0,H737-75)),MIN(IF(B737="Sjö",200,IF(B737="Flyg",500,X))*(1-J737),MAX(0,H737-50)))))</f>
        <v>0</v>
      </c>
      <c r="L737" s="46">
        <f t="shared" si="45"/>
        <v>0</v>
      </c>
      <c r="M737" s="37" t="str">
        <f t="shared" si="46"/>
        <v/>
      </c>
      <c r="N737" s="38" t="str">
        <f t="shared" si="47"/>
        <v/>
      </c>
    </row>
    <row r="738" spans="2:14" x14ac:dyDescent="0.3">
      <c r="B738" s="1"/>
      <c r="G738" s="16"/>
      <c r="J738" s="40">
        <f t="shared" si="44"/>
        <v>0</v>
      </c>
      <c r="K738" s="45" cm="1">
        <f t="array" ref="K738">IF(50&gt;H738,IF(I738="Nej",H738,(1-J738)*H738),IF(200&gt;H738,IF(I738="Nej",MAX(0,H738-75),MAX(0,MIN(H738-50,H738*(1-J738)))),IF(I738="Nej",MIN(IF(B738="Sjö",200,IF(B738="Flyg",500,X))*(1-J738),MAX(0,H738-75)),MIN(IF(B738="Sjö",200,IF(B738="Flyg",500,X))*(1-J738),MAX(0,H738-50)))))</f>
        <v>0</v>
      </c>
      <c r="L738" s="46">
        <f t="shared" si="45"/>
        <v>0</v>
      </c>
      <c r="M738" s="37" t="str">
        <f t="shared" si="46"/>
        <v/>
      </c>
      <c r="N738" s="38" t="str">
        <f t="shared" si="47"/>
        <v/>
      </c>
    </row>
    <row r="739" spans="2:14" x14ac:dyDescent="0.3">
      <c r="B739" s="1"/>
      <c r="G739" s="16"/>
      <c r="J739" s="40">
        <f t="shared" si="44"/>
        <v>0</v>
      </c>
      <c r="K739" s="45" cm="1">
        <f t="array" ref="K739">IF(50&gt;H739,IF(I739="Nej",H739,(1-J739)*H739),IF(200&gt;H739,IF(I739="Nej",MAX(0,H739-75),MAX(0,MIN(H739-50,H739*(1-J739)))),IF(I739="Nej",MIN(IF(B739="Sjö",200,IF(B739="Flyg",500,X))*(1-J739),MAX(0,H739-75)),MIN(IF(B739="Sjö",200,IF(B739="Flyg",500,X))*(1-J739),MAX(0,H739-50)))))</f>
        <v>0</v>
      </c>
      <c r="L739" s="46">
        <f t="shared" si="45"/>
        <v>0</v>
      </c>
      <c r="M739" s="37" t="str">
        <f t="shared" si="46"/>
        <v/>
      </c>
      <c r="N739" s="38" t="str">
        <f t="shared" si="47"/>
        <v/>
      </c>
    </row>
    <row r="740" spans="2:14" x14ac:dyDescent="0.3">
      <c r="B740" s="1"/>
      <c r="G740" s="16"/>
      <c r="J740" s="40">
        <f t="shared" si="44"/>
        <v>0</v>
      </c>
      <c r="K740" s="45" cm="1">
        <f t="array" ref="K740">IF(50&gt;H740,IF(I740="Nej",H740,(1-J740)*H740),IF(200&gt;H740,IF(I740="Nej",MAX(0,H740-75),MAX(0,MIN(H740-50,H740*(1-J740)))),IF(I740="Nej",MIN(IF(B740="Sjö",200,IF(B740="Flyg",500,X))*(1-J740),MAX(0,H740-75)),MIN(IF(B740="Sjö",200,IF(B740="Flyg",500,X))*(1-J740),MAX(0,H740-50)))))</f>
        <v>0</v>
      </c>
      <c r="L740" s="46">
        <f t="shared" si="45"/>
        <v>0</v>
      </c>
      <c r="M740" s="37" t="str">
        <f t="shared" si="46"/>
        <v/>
      </c>
      <c r="N740" s="38" t="str">
        <f t="shared" si="47"/>
        <v/>
      </c>
    </row>
    <row r="741" spans="2:14" x14ac:dyDescent="0.3">
      <c r="B741" s="1"/>
      <c r="G741" s="16"/>
      <c r="J741" s="40">
        <f t="shared" si="44"/>
        <v>0</v>
      </c>
      <c r="K741" s="45" cm="1">
        <f t="array" ref="K741">IF(50&gt;H741,IF(I741="Nej",H741,(1-J741)*H741),IF(200&gt;H741,IF(I741="Nej",MAX(0,H741-75),MAX(0,MIN(H741-50,H741*(1-J741)))),IF(I741="Nej",MIN(IF(B741="Sjö",200,IF(B741="Flyg",500,X))*(1-J741),MAX(0,H741-75)),MIN(IF(B741="Sjö",200,IF(B741="Flyg",500,X))*(1-J741),MAX(0,H741-50)))))</f>
        <v>0</v>
      </c>
      <c r="L741" s="46">
        <f t="shared" si="45"/>
        <v>0</v>
      </c>
      <c r="M741" s="37" t="str">
        <f t="shared" si="46"/>
        <v/>
      </c>
      <c r="N741" s="38" t="str">
        <f t="shared" si="47"/>
        <v/>
      </c>
    </row>
    <row r="742" spans="2:14" x14ac:dyDescent="0.3">
      <c r="B742" s="1"/>
      <c r="G742" s="16"/>
      <c r="J742" s="40">
        <f t="shared" si="44"/>
        <v>0</v>
      </c>
      <c r="K742" s="45" cm="1">
        <f t="array" ref="K742">IF(50&gt;H742,IF(I742="Nej",H742,(1-J742)*H742),IF(200&gt;H742,IF(I742="Nej",MAX(0,H742-75),MAX(0,MIN(H742-50,H742*(1-J742)))),IF(I742="Nej",MIN(IF(B742="Sjö",200,IF(B742="Flyg",500,X))*(1-J742),MAX(0,H742-75)),MIN(IF(B742="Sjö",200,IF(B742="Flyg",500,X))*(1-J742),MAX(0,H742-50)))))</f>
        <v>0</v>
      </c>
      <c r="L742" s="46">
        <f t="shared" si="45"/>
        <v>0</v>
      </c>
      <c r="M742" s="37" t="str">
        <f t="shared" si="46"/>
        <v/>
      </c>
      <c r="N742" s="38" t="str">
        <f t="shared" si="47"/>
        <v/>
      </c>
    </row>
    <row r="743" spans="2:14" x14ac:dyDescent="0.3">
      <c r="B743" s="1"/>
      <c r="G743" s="16"/>
      <c r="J743" s="40">
        <f t="shared" si="44"/>
        <v>0</v>
      </c>
      <c r="K743" s="45" cm="1">
        <f t="array" ref="K743">IF(50&gt;H743,IF(I743="Nej",H743,(1-J743)*H743),IF(200&gt;H743,IF(I743="Nej",MAX(0,H743-75),MAX(0,MIN(H743-50,H743*(1-J743)))),IF(I743="Nej",MIN(IF(B743="Sjö",200,IF(B743="Flyg",500,X))*(1-J743),MAX(0,H743-75)),MIN(IF(B743="Sjö",200,IF(B743="Flyg",500,X))*(1-J743),MAX(0,H743-50)))))</f>
        <v>0</v>
      </c>
      <c r="L743" s="46">
        <f t="shared" si="45"/>
        <v>0</v>
      </c>
      <c r="M743" s="37" t="str">
        <f t="shared" si="46"/>
        <v/>
      </c>
      <c r="N743" s="38" t="str">
        <f t="shared" si="47"/>
        <v/>
      </c>
    </row>
    <row r="744" spans="2:14" x14ac:dyDescent="0.3">
      <c r="B744" s="1"/>
      <c r="G744" s="16"/>
      <c r="J744" s="40">
        <f t="shared" si="44"/>
        <v>0</v>
      </c>
      <c r="K744" s="45" cm="1">
        <f t="array" ref="K744">IF(50&gt;H744,IF(I744="Nej",H744,(1-J744)*H744),IF(200&gt;H744,IF(I744="Nej",MAX(0,H744-75),MAX(0,MIN(H744-50,H744*(1-J744)))),IF(I744="Nej",MIN(IF(B744="Sjö",200,IF(B744="Flyg",500,X))*(1-J744),MAX(0,H744-75)),MIN(IF(B744="Sjö",200,IF(B744="Flyg",500,X))*(1-J744),MAX(0,H744-50)))))</f>
        <v>0</v>
      </c>
      <c r="L744" s="46">
        <f t="shared" si="45"/>
        <v>0</v>
      </c>
      <c r="M744" s="37" t="str">
        <f t="shared" si="46"/>
        <v/>
      </c>
      <c r="N744" s="38" t="str">
        <f t="shared" si="47"/>
        <v/>
      </c>
    </row>
    <row r="745" spans="2:14" x14ac:dyDescent="0.3">
      <c r="B745" s="1"/>
      <c r="G745" s="16"/>
      <c r="J745" s="40">
        <f t="shared" si="44"/>
        <v>0</v>
      </c>
      <c r="K745" s="45" cm="1">
        <f t="array" ref="K745">IF(50&gt;H745,IF(I745="Nej",H745,(1-J745)*H745),IF(200&gt;H745,IF(I745="Nej",MAX(0,H745-75),MAX(0,MIN(H745-50,H745*(1-J745)))),IF(I745="Nej",MIN(IF(B745="Sjö",200,IF(B745="Flyg",500,X))*(1-J745),MAX(0,H745-75)),MIN(IF(B745="Sjö",200,IF(B745="Flyg",500,X))*(1-J745),MAX(0,H745-50)))))</f>
        <v>0</v>
      </c>
      <c r="L745" s="46">
        <f t="shared" si="45"/>
        <v>0</v>
      </c>
      <c r="M745" s="37" t="str">
        <f t="shared" si="46"/>
        <v/>
      </c>
      <c r="N745" s="38" t="str">
        <f t="shared" si="47"/>
        <v/>
      </c>
    </row>
    <row r="746" spans="2:14" x14ac:dyDescent="0.3">
      <c r="B746" s="1"/>
      <c r="G746" s="16"/>
      <c r="J746" s="40">
        <f t="shared" si="44"/>
        <v>0</v>
      </c>
      <c r="K746" s="45" cm="1">
        <f t="array" ref="K746">IF(50&gt;H746,IF(I746="Nej",H746,(1-J746)*H746),IF(200&gt;H746,IF(I746="Nej",MAX(0,H746-75),MAX(0,MIN(H746-50,H746*(1-J746)))),IF(I746="Nej",MIN(IF(B746="Sjö",200,IF(B746="Flyg",500,X))*(1-J746),MAX(0,H746-75)),MIN(IF(B746="Sjö",200,IF(B746="Flyg",500,X))*(1-J746),MAX(0,H746-50)))))</f>
        <v>0</v>
      </c>
      <c r="L746" s="46">
        <f t="shared" si="45"/>
        <v>0</v>
      </c>
      <c r="M746" s="37" t="str">
        <f t="shared" si="46"/>
        <v/>
      </c>
      <c r="N746" s="38" t="str">
        <f t="shared" si="47"/>
        <v/>
      </c>
    </row>
    <row r="747" spans="2:14" x14ac:dyDescent="0.3">
      <c r="B747" s="1"/>
      <c r="G747" s="16"/>
      <c r="J747" s="40">
        <f t="shared" si="44"/>
        <v>0</v>
      </c>
      <c r="K747" s="45" cm="1">
        <f t="array" ref="K747">IF(50&gt;H747,IF(I747="Nej",H747,(1-J747)*H747),IF(200&gt;H747,IF(I747="Nej",MAX(0,H747-75),MAX(0,MIN(H747-50,H747*(1-J747)))),IF(I747="Nej",MIN(IF(B747="Sjö",200,IF(B747="Flyg",500,X))*(1-J747),MAX(0,H747-75)),MIN(IF(B747="Sjö",200,IF(B747="Flyg",500,X))*(1-J747),MAX(0,H747-50)))))</f>
        <v>0</v>
      </c>
      <c r="L747" s="46">
        <f t="shared" si="45"/>
        <v>0</v>
      </c>
      <c r="M747" s="37" t="str">
        <f t="shared" si="46"/>
        <v/>
      </c>
      <c r="N747" s="38" t="str">
        <f t="shared" si="47"/>
        <v/>
      </c>
    </row>
    <row r="748" spans="2:14" x14ac:dyDescent="0.3">
      <c r="B748" s="1"/>
      <c r="G748" s="16"/>
      <c r="J748" s="40">
        <f t="shared" si="44"/>
        <v>0</v>
      </c>
      <c r="K748" s="45" cm="1">
        <f t="array" ref="K748">IF(50&gt;H748,IF(I748="Nej",H748,(1-J748)*H748),IF(200&gt;H748,IF(I748="Nej",MAX(0,H748-75),MAX(0,MIN(H748-50,H748*(1-J748)))),IF(I748="Nej",MIN(IF(B748="Sjö",200,IF(B748="Flyg",500,X))*(1-J748),MAX(0,H748-75)),MIN(IF(B748="Sjö",200,IF(B748="Flyg",500,X))*(1-J748),MAX(0,H748-50)))))</f>
        <v>0</v>
      </c>
      <c r="L748" s="46">
        <f t="shared" si="45"/>
        <v>0</v>
      </c>
      <c r="M748" s="37" t="str">
        <f t="shared" si="46"/>
        <v/>
      </c>
      <c r="N748" s="38" t="str">
        <f t="shared" si="47"/>
        <v/>
      </c>
    </row>
    <row r="749" spans="2:14" x14ac:dyDescent="0.3">
      <c r="B749" s="1"/>
      <c r="G749" s="16"/>
      <c r="J749" s="40">
        <f t="shared" si="44"/>
        <v>0</v>
      </c>
      <c r="K749" s="45" cm="1">
        <f t="array" ref="K749">IF(50&gt;H749,IF(I749="Nej",H749,(1-J749)*H749),IF(200&gt;H749,IF(I749="Nej",MAX(0,H749-75),MAX(0,MIN(H749-50,H749*(1-J749)))),IF(I749="Nej",MIN(IF(B749="Sjö",200,IF(B749="Flyg",500,X))*(1-J749),MAX(0,H749-75)),MIN(IF(B749="Sjö",200,IF(B749="Flyg",500,X))*(1-J749),MAX(0,H749-50)))))</f>
        <v>0</v>
      </c>
      <c r="L749" s="46">
        <f t="shared" si="45"/>
        <v>0</v>
      </c>
      <c r="M749" s="37" t="str">
        <f t="shared" si="46"/>
        <v/>
      </c>
      <c r="N749" s="38" t="str">
        <f t="shared" si="47"/>
        <v/>
      </c>
    </row>
    <row r="750" spans="2:14" x14ac:dyDescent="0.3">
      <c r="B750" s="1"/>
      <c r="G750" s="16"/>
      <c r="J750" s="40">
        <f t="shared" si="44"/>
        <v>0</v>
      </c>
      <c r="K750" s="45" cm="1">
        <f t="array" ref="K750">IF(50&gt;H750,IF(I750="Nej",H750,(1-J750)*H750),IF(200&gt;H750,IF(I750="Nej",MAX(0,H750-75),MAX(0,MIN(H750-50,H750*(1-J750)))),IF(I750="Nej",MIN(IF(B750="Sjö",200,IF(B750="Flyg",500,X))*(1-J750),MAX(0,H750-75)),MIN(IF(B750="Sjö",200,IF(B750="Flyg",500,X))*(1-J750),MAX(0,H750-50)))))</f>
        <v>0</v>
      </c>
      <c r="L750" s="46">
        <f t="shared" si="45"/>
        <v>0</v>
      </c>
      <c r="M750" s="37" t="str">
        <f t="shared" si="46"/>
        <v/>
      </c>
      <c r="N750" s="38" t="str">
        <f t="shared" si="47"/>
        <v/>
      </c>
    </row>
    <row r="751" spans="2:14" x14ac:dyDescent="0.3">
      <c r="B751" s="1"/>
      <c r="G751" s="16"/>
      <c r="J751" s="40">
        <f t="shared" si="44"/>
        <v>0</v>
      </c>
      <c r="K751" s="45" cm="1">
        <f t="array" ref="K751">IF(50&gt;H751,IF(I751="Nej",H751,(1-J751)*H751),IF(200&gt;H751,IF(I751="Nej",MAX(0,H751-75),MAX(0,MIN(H751-50,H751*(1-J751)))),IF(I751="Nej",MIN(IF(B751="Sjö",200,IF(B751="Flyg",500,X))*(1-J751),MAX(0,H751-75)),MIN(IF(B751="Sjö",200,IF(B751="Flyg",500,X))*(1-J751),MAX(0,H751-50)))))</f>
        <v>0</v>
      </c>
      <c r="L751" s="46">
        <f t="shared" si="45"/>
        <v>0</v>
      </c>
      <c r="M751" s="37" t="str">
        <f t="shared" si="46"/>
        <v/>
      </c>
      <c r="N751" s="38" t="str">
        <f t="shared" si="47"/>
        <v/>
      </c>
    </row>
    <row r="752" spans="2:14" x14ac:dyDescent="0.3">
      <c r="B752" s="1"/>
      <c r="G752" s="16"/>
      <c r="J752" s="40">
        <f t="shared" si="44"/>
        <v>0</v>
      </c>
      <c r="K752" s="45" cm="1">
        <f t="array" ref="K752">IF(50&gt;H752,IF(I752="Nej",H752,(1-J752)*H752),IF(200&gt;H752,IF(I752="Nej",MAX(0,H752-75),MAX(0,MIN(H752-50,H752*(1-J752)))),IF(I752="Nej",MIN(IF(B752="Sjö",200,IF(B752="Flyg",500,X))*(1-J752),MAX(0,H752-75)),MIN(IF(B752="Sjö",200,IF(B752="Flyg",500,X))*(1-J752),MAX(0,H752-50)))))</f>
        <v>0</v>
      </c>
      <c r="L752" s="46">
        <f t="shared" si="45"/>
        <v>0</v>
      </c>
      <c r="M752" s="37" t="str">
        <f t="shared" si="46"/>
        <v/>
      </c>
      <c r="N752" s="38" t="str">
        <f t="shared" si="47"/>
        <v/>
      </c>
    </row>
    <row r="753" spans="2:14" x14ac:dyDescent="0.3">
      <c r="B753" s="1"/>
      <c r="G753" s="16"/>
      <c r="J753" s="40">
        <f t="shared" si="44"/>
        <v>0</v>
      </c>
      <c r="K753" s="45" cm="1">
        <f t="array" ref="K753">IF(50&gt;H753,IF(I753="Nej",H753,(1-J753)*H753),IF(200&gt;H753,IF(I753="Nej",MAX(0,H753-75),MAX(0,MIN(H753-50,H753*(1-J753)))),IF(I753="Nej",MIN(IF(B753="Sjö",200,IF(B753="Flyg",500,X))*(1-J753),MAX(0,H753-75)),MIN(IF(B753="Sjö",200,IF(B753="Flyg",500,X))*(1-J753),MAX(0,H753-50)))))</f>
        <v>0</v>
      </c>
      <c r="L753" s="46">
        <f t="shared" si="45"/>
        <v>0</v>
      </c>
      <c r="M753" s="37" t="str">
        <f t="shared" si="46"/>
        <v/>
      </c>
      <c r="N753" s="38" t="str">
        <f t="shared" si="47"/>
        <v/>
      </c>
    </row>
    <row r="754" spans="2:14" x14ac:dyDescent="0.3">
      <c r="B754" s="1"/>
      <c r="G754" s="16"/>
      <c r="J754" s="40">
        <f t="shared" si="44"/>
        <v>0</v>
      </c>
      <c r="K754" s="45" cm="1">
        <f t="array" ref="K754">IF(50&gt;H754,IF(I754="Nej",H754,(1-J754)*H754),IF(200&gt;H754,IF(I754="Nej",MAX(0,H754-75),MAX(0,MIN(H754-50,H754*(1-J754)))),IF(I754="Nej",MIN(IF(B754="Sjö",200,IF(B754="Flyg",500,X))*(1-J754),MAX(0,H754-75)),MIN(IF(B754="Sjö",200,IF(B754="Flyg",500,X))*(1-J754),MAX(0,H754-50)))))</f>
        <v>0</v>
      </c>
      <c r="L754" s="46">
        <f t="shared" si="45"/>
        <v>0</v>
      </c>
      <c r="M754" s="37" t="str">
        <f t="shared" si="46"/>
        <v/>
      </c>
      <c r="N754" s="38" t="str">
        <f t="shared" si="47"/>
        <v/>
      </c>
    </row>
    <row r="755" spans="2:14" x14ac:dyDescent="0.3">
      <c r="B755" s="1"/>
      <c r="G755" s="16"/>
      <c r="J755" s="40">
        <f t="shared" si="44"/>
        <v>0</v>
      </c>
      <c r="K755" s="45" cm="1">
        <f t="array" ref="K755">IF(50&gt;H755,IF(I755="Nej",H755,(1-J755)*H755),IF(200&gt;H755,IF(I755="Nej",MAX(0,H755-75),MAX(0,MIN(H755-50,H755*(1-J755)))),IF(I755="Nej",MIN(IF(B755="Sjö",200,IF(B755="Flyg",500,X))*(1-J755),MAX(0,H755-75)),MIN(IF(B755="Sjö",200,IF(B755="Flyg",500,X))*(1-J755),MAX(0,H755-50)))))</f>
        <v>0</v>
      </c>
      <c r="L755" s="46">
        <f t="shared" si="45"/>
        <v>0</v>
      </c>
      <c r="M755" s="37" t="str">
        <f t="shared" si="46"/>
        <v/>
      </c>
      <c r="N755" s="38" t="str">
        <f t="shared" si="47"/>
        <v/>
      </c>
    </row>
    <row r="756" spans="2:14" x14ac:dyDescent="0.3">
      <c r="B756" s="1"/>
      <c r="G756" s="16"/>
      <c r="J756" s="40">
        <f t="shared" si="44"/>
        <v>0</v>
      </c>
      <c r="K756" s="45" cm="1">
        <f t="array" ref="K756">IF(50&gt;H756,IF(I756="Nej",H756,(1-J756)*H756),IF(200&gt;H756,IF(I756="Nej",MAX(0,H756-75),MAX(0,MIN(H756-50,H756*(1-J756)))),IF(I756="Nej",MIN(IF(B756="Sjö",200,IF(B756="Flyg",500,X))*(1-J756),MAX(0,H756-75)),MIN(IF(B756="Sjö",200,IF(B756="Flyg",500,X))*(1-J756),MAX(0,H756-50)))))</f>
        <v>0</v>
      </c>
      <c r="L756" s="46">
        <f t="shared" si="45"/>
        <v>0</v>
      </c>
      <c r="M756" s="37" t="str">
        <f t="shared" si="46"/>
        <v/>
      </c>
      <c r="N756" s="38" t="str">
        <f t="shared" si="47"/>
        <v/>
      </c>
    </row>
    <row r="757" spans="2:14" x14ac:dyDescent="0.3">
      <c r="B757" s="1"/>
      <c r="G757" s="16"/>
      <c r="J757" s="40">
        <f t="shared" si="44"/>
        <v>0</v>
      </c>
      <c r="K757" s="45" cm="1">
        <f t="array" ref="K757">IF(50&gt;H757,IF(I757="Nej",H757,(1-J757)*H757),IF(200&gt;H757,IF(I757="Nej",MAX(0,H757-75),MAX(0,MIN(H757-50,H757*(1-J757)))),IF(I757="Nej",MIN(IF(B757="Sjö",200,IF(B757="Flyg",500,X))*(1-J757),MAX(0,H757-75)),MIN(IF(B757="Sjö",200,IF(B757="Flyg",500,X))*(1-J757),MAX(0,H757-50)))))</f>
        <v>0</v>
      </c>
      <c r="L757" s="46">
        <f t="shared" si="45"/>
        <v>0</v>
      </c>
      <c r="M757" s="37" t="str">
        <f t="shared" si="46"/>
        <v/>
      </c>
      <c r="N757" s="38" t="str">
        <f t="shared" si="47"/>
        <v/>
      </c>
    </row>
    <row r="758" spans="2:14" x14ac:dyDescent="0.3">
      <c r="B758" s="1"/>
      <c r="G758" s="16"/>
      <c r="J758" s="40">
        <f t="shared" si="44"/>
        <v>0</v>
      </c>
      <c r="K758" s="45" cm="1">
        <f t="array" ref="K758">IF(50&gt;H758,IF(I758="Nej",H758,(1-J758)*H758),IF(200&gt;H758,IF(I758="Nej",MAX(0,H758-75),MAX(0,MIN(H758-50,H758*(1-J758)))),IF(I758="Nej",MIN(IF(B758="Sjö",200,IF(B758="Flyg",500,X))*(1-J758),MAX(0,H758-75)),MIN(IF(B758="Sjö",200,IF(B758="Flyg",500,X))*(1-J758),MAX(0,H758-50)))))</f>
        <v>0</v>
      </c>
      <c r="L758" s="46">
        <f t="shared" si="45"/>
        <v>0</v>
      </c>
      <c r="M758" s="37" t="str">
        <f t="shared" si="46"/>
        <v/>
      </c>
      <c r="N758" s="38" t="str">
        <f t="shared" si="47"/>
        <v/>
      </c>
    </row>
    <row r="759" spans="2:14" x14ac:dyDescent="0.3">
      <c r="B759" s="1"/>
      <c r="G759" s="16"/>
      <c r="J759" s="40">
        <f t="shared" si="44"/>
        <v>0</v>
      </c>
      <c r="K759" s="45" cm="1">
        <f t="array" ref="K759">IF(50&gt;H759,IF(I759="Nej",H759,(1-J759)*H759),IF(200&gt;H759,IF(I759="Nej",MAX(0,H759-75),MAX(0,MIN(H759-50,H759*(1-J759)))),IF(I759="Nej",MIN(IF(B759="Sjö",200,IF(B759="Flyg",500,X))*(1-J759),MAX(0,H759-75)),MIN(IF(B759="Sjö",200,IF(B759="Flyg",500,X))*(1-J759),MAX(0,H759-50)))))</f>
        <v>0</v>
      </c>
      <c r="L759" s="46">
        <f t="shared" si="45"/>
        <v>0</v>
      </c>
      <c r="M759" s="37" t="str">
        <f t="shared" si="46"/>
        <v/>
      </c>
      <c r="N759" s="38" t="str">
        <f t="shared" si="47"/>
        <v/>
      </c>
    </row>
    <row r="760" spans="2:14" x14ac:dyDescent="0.3">
      <c r="B760" s="1"/>
      <c r="G760" s="16"/>
      <c r="J760" s="40">
        <f t="shared" si="44"/>
        <v>0</v>
      </c>
      <c r="K760" s="45" cm="1">
        <f t="array" ref="K760">IF(50&gt;H760,IF(I760="Nej",H760,(1-J760)*H760),IF(200&gt;H760,IF(I760="Nej",MAX(0,H760-75),MAX(0,MIN(H760-50,H760*(1-J760)))),IF(I760="Nej",MIN(IF(B760="Sjö",200,IF(B760="Flyg",500,X))*(1-J760),MAX(0,H760-75)),MIN(IF(B760="Sjö",200,IF(B760="Flyg",500,X))*(1-J760),MAX(0,H760-50)))))</f>
        <v>0</v>
      </c>
      <c r="L760" s="46">
        <f t="shared" si="45"/>
        <v>0</v>
      </c>
      <c r="M760" s="37" t="str">
        <f t="shared" si="46"/>
        <v/>
      </c>
      <c r="N760" s="38" t="str">
        <f t="shared" si="47"/>
        <v/>
      </c>
    </row>
    <row r="761" spans="2:14" x14ac:dyDescent="0.3">
      <c r="B761" s="1"/>
      <c r="G761" s="16"/>
      <c r="J761" s="40">
        <f t="shared" si="44"/>
        <v>0</v>
      </c>
      <c r="K761" s="45" cm="1">
        <f t="array" ref="K761">IF(50&gt;H761,IF(I761="Nej",H761,(1-J761)*H761),IF(200&gt;H761,IF(I761="Nej",MAX(0,H761-75),MAX(0,MIN(H761-50,H761*(1-J761)))),IF(I761="Nej",MIN(IF(B761="Sjö",200,IF(B761="Flyg",500,X))*(1-J761),MAX(0,H761-75)),MIN(IF(B761="Sjö",200,IF(B761="Flyg",500,X))*(1-J761),MAX(0,H761-50)))))</f>
        <v>0</v>
      </c>
      <c r="L761" s="46">
        <f t="shared" si="45"/>
        <v>0</v>
      </c>
      <c r="M761" s="37" t="str">
        <f t="shared" si="46"/>
        <v/>
      </c>
      <c r="N761" s="38" t="str">
        <f t="shared" si="47"/>
        <v/>
      </c>
    </row>
    <row r="762" spans="2:14" x14ac:dyDescent="0.3">
      <c r="B762" s="1"/>
      <c r="G762" s="16"/>
      <c r="J762" s="40">
        <f t="shared" si="44"/>
        <v>0</v>
      </c>
      <c r="K762" s="45" cm="1">
        <f t="array" ref="K762">IF(50&gt;H762,IF(I762="Nej",H762,(1-J762)*H762),IF(200&gt;H762,IF(I762="Nej",MAX(0,H762-75),MAX(0,MIN(H762-50,H762*(1-J762)))),IF(I762="Nej",MIN(IF(B762="Sjö",200,IF(B762="Flyg",500,X))*(1-J762),MAX(0,H762-75)),MIN(IF(B762="Sjö",200,IF(B762="Flyg",500,X))*(1-J762),MAX(0,H762-50)))))</f>
        <v>0</v>
      </c>
      <c r="L762" s="46">
        <f t="shared" si="45"/>
        <v>0</v>
      </c>
      <c r="M762" s="37" t="str">
        <f t="shared" si="46"/>
        <v/>
      </c>
      <c r="N762" s="38" t="str">
        <f t="shared" si="47"/>
        <v/>
      </c>
    </row>
    <row r="763" spans="2:14" x14ac:dyDescent="0.3">
      <c r="B763" s="1"/>
      <c r="G763" s="16"/>
      <c r="J763" s="40">
        <f t="shared" si="44"/>
        <v>0</v>
      </c>
      <c r="K763" s="45" cm="1">
        <f t="array" ref="K763">IF(50&gt;H763,IF(I763="Nej",H763,(1-J763)*H763),IF(200&gt;H763,IF(I763="Nej",MAX(0,H763-75),MAX(0,MIN(H763-50,H763*(1-J763)))),IF(I763="Nej",MIN(IF(B763="Sjö",200,IF(B763="Flyg",500,X))*(1-J763),MAX(0,H763-75)),MIN(IF(B763="Sjö",200,IF(B763="Flyg",500,X))*(1-J763),MAX(0,H763-50)))))</f>
        <v>0</v>
      </c>
      <c r="L763" s="46">
        <f t="shared" si="45"/>
        <v>0</v>
      </c>
      <c r="M763" s="37" t="str">
        <f t="shared" si="46"/>
        <v/>
      </c>
      <c r="N763" s="38" t="str">
        <f t="shared" si="47"/>
        <v/>
      </c>
    </row>
    <row r="764" spans="2:14" x14ac:dyDescent="0.3">
      <c r="B764" s="1"/>
      <c r="G764" s="16"/>
      <c r="J764" s="40">
        <f t="shared" si="44"/>
        <v>0</v>
      </c>
      <c r="K764" s="45" cm="1">
        <f t="array" ref="K764">IF(50&gt;H764,IF(I764="Nej",H764,(1-J764)*H764),IF(200&gt;H764,IF(I764="Nej",MAX(0,H764-75),MAX(0,MIN(H764-50,H764*(1-J764)))),IF(I764="Nej",MIN(IF(B764="Sjö",200,IF(B764="Flyg",500,X))*(1-J764),MAX(0,H764-75)),MIN(IF(B764="Sjö",200,IF(B764="Flyg",500,X))*(1-J764),MAX(0,H764-50)))))</f>
        <v>0</v>
      </c>
      <c r="L764" s="46">
        <f t="shared" si="45"/>
        <v>0</v>
      </c>
      <c r="M764" s="37" t="str">
        <f t="shared" si="46"/>
        <v/>
      </c>
      <c r="N764" s="38" t="str">
        <f t="shared" si="47"/>
        <v/>
      </c>
    </row>
    <row r="765" spans="2:14" x14ac:dyDescent="0.3">
      <c r="B765" s="1"/>
      <c r="G765" s="16"/>
      <c r="J765" s="40">
        <f t="shared" si="44"/>
        <v>0</v>
      </c>
      <c r="K765" s="45" cm="1">
        <f t="array" ref="K765">IF(50&gt;H765,IF(I765="Nej",H765,(1-J765)*H765),IF(200&gt;H765,IF(I765="Nej",MAX(0,H765-75),MAX(0,MIN(H765-50,H765*(1-J765)))),IF(I765="Nej",MIN(IF(B765="Sjö",200,IF(B765="Flyg",500,X))*(1-J765),MAX(0,H765-75)),MIN(IF(B765="Sjö",200,IF(B765="Flyg",500,X))*(1-J765),MAX(0,H765-50)))))</f>
        <v>0</v>
      </c>
      <c r="L765" s="46">
        <f t="shared" si="45"/>
        <v>0</v>
      </c>
      <c r="M765" s="37" t="str">
        <f t="shared" si="46"/>
        <v/>
      </c>
      <c r="N765" s="38" t="str">
        <f t="shared" si="47"/>
        <v/>
      </c>
    </row>
    <row r="766" spans="2:14" x14ac:dyDescent="0.3">
      <c r="B766" s="1"/>
      <c r="G766" s="16"/>
      <c r="J766" s="40">
        <f t="shared" si="44"/>
        <v>0</v>
      </c>
      <c r="K766" s="45" cm="1">
        <f t="array" ref="K766">IF(50&gt;H766,IF(I766="Nej",H766,(1-J766)*H766),IF(200&gt;H766,IF(I766="Nej",MAX(0,H766-75),MAX(0,MIN(H766-50,H766*(1-J766)))),IF(I766="Nej",MIN(IF(B766="Sjö",200,IF(B766="Flyg",500,X))*(1-J766),MAX(0,H766-75)),MIN(IF(B766="Sjö",200,IF(B766="Flyg",500,X))*(1-J766),MAX(0,H766-50)))))</f>
        <v>0</v>
      </c>
      <c r="L766" s="46">
        <f t="shared" si="45"/>
        <v>0</v>
      </c>
      <c r="M766" s="37" t="str">
        <f t="shared" si="46"/>
        <v/>
      </c>
      <c r="N766" s="38" t="str">
        <f t="shared" si="47"/>
        <v/>
      </c>
    </row>
    <row r="767" spans="2:14" x14ac:dyDescent="0.3">
      <c r="B767" s="1"/>
      <c r="G767" s="16"/>
      <c r="J767" s="40">
        <f t="shared" si="44"/>
        <v>0</v>
      </c>
      <c r="K767" s="45" cm="1">
        <f t="array" ref="K767">IF(50&gt;H767,IF(I767="Nej",H767,(1-J767)*H767),IF(200&gt;H767,IF(I767="Nej",MAX(0,H767-75),MAX(0,MIN(H767-50,H767*(1-J767)))),IF(I767="Nej",MIN(IF(B767="Sjö",200,IF(B767="Flyg",500,X))*(1-J767),MAX(0,H767-75)),MIN(IF(B767="Sjö",200,IF(B767="Flyg",500,X))*(1-J767),MAX(0,H767-50)))))</f>
        <v>0</v>
      </c>
      <c r="L767" s="46">
        <f t="shared" si="45"/>
        <v>0</v>
      </c>
      <c r="M767" s="37" t="str">
        <f t="shared" si="46"/>
        <v/>
      </c>
      <c r="N767" s="38" t="str">
        <f t="shared" si="47"/>
        <v/>
      </c>
    </row>
    <row r="768" spans="2:14" x14ac:dyDescent="0.3">
      <c r="B768" s="1"/>
      <c r="G768" s="16"/>
      <c r="J768" s="40">
        <f t="shared" si="44"/>
        <v>0</v>
      </c>
      <c r="K768" s="45" cm="1">
        <f t="array" ref="K768">IF(50&gt;H768,IF(I768="Nej",H768,(1-J768)*H768),IF(200&gt;H768,IF(I768="Nej",MAX(0,H768-75),MAX(0,MIN(H768-50,H768*(1-J768)))),IF(I768="Nej",MIN(IF(B768="Sjö",200,IF(B768="Flyg",500,X))*(1-J768),MAX(0,H768-75)),MIN(IF(B768="Sjö",200,IF(B768="Flyg",500,X))*(1-J768),MAX(0,H768-50)))))</f>
        <v>0</v>
      </c>
      <c r="L768" s="46">
        <f t="shared" si="45"/>
        <v>0</v>
      </c>
      <c r="M768" s="37" t="str">
        <f t="shared" si="46"/>
        <v/>
      </c>
      <c r="N768" s="38" t="str">
        <f t="shared" si="47"/>
        <v/>
      </c>
    </row>
    <row r="769" spans="2:14" x14ac:dyDescent="0.3">
      <c r="B769" s="1"/>
      <c r="G769" s="16"/>
      <c r="J769" s="40">
        <f t="shared" si="44"/>
        <v>0</v>
      </c>
      <c r="K769" s="45" cm="1">
        <f t="array" ref="K769">IF(50&gt;H769,IF(I769="Nej",H769,(1-J769)*H769),IF(200&gt;H769,IF(I769="Nej",MAX(0,H769-75),MAX(0,MIN(H769-50,H769*(1-J769)))),IF(I769="Nej",MIN(IF(B769="Sjö",200,IF(B769="Flyg",500,X))*(1-J769),MAX(0,H769-75)),MIN(IF(B769="Sjö",200,IF(B769="Flyg",500,X))*(1-J769),MAX(0,H769-50)))))</f>
        <v>0</v>
      </c>
      <c r="L769" s="46">
        <f t="shared" si="45"/>
        <v>0</v>
      </c>
      <c r="M769" s="37" t="str">
        <f t="shared" si="46"/>
        <v/>
      </c>
      <c r="N769" s="38" t="str">
        <f t="shared" si="47"/>
        <v/>
      </c>
    </row>
    <row r="770" spans="2:14" x14ac:dyDescent="0.3">
      <c r="B770" s="1"/>
      <c r="G770" s="16"/>
      <c r="J770" s="40">
        <f t="shared" si="44"/>
        <v>0</v>
      </c>
      <c r="K770" s="45" cm="1">
        <f t="array" ref="K770">IF(50&gt;H770,IF(I770="Nej",H770,(1-J770)*H770),IF(200&gt;H770,IF(I770="Nej",MAX(0,H770-75),MAX(0,MIN(H770-50,H770*(1-J770)))),IF(I770="Nej",MIN(IF(B770="Sjö",200,IF(B770="Flyg",500,X))*(1-J770),MAX(0,H770-75)),MIN(IF(B770="Sjö",200,IF(B770="Flyg",500,X))*(1-J770),MAX(0,H770-50)))))</f>
        <v>0</v>
      </c>
      <c r="L770" s="46">
        <f t="shared" si="45"/>
        <v>0</v>
      </c>
      <c r="M770" s="37" t="str">
        <f t="shared" si="46"/>
        <v/>
      </c>
      <c r="N770" s="38" t="str">
        <f t="shared" si="47"/>
        <v/>
      </c>
    </row>
    <row r="771" spans="2:14" x14ac:dyDescent="0.3">
      <c r="B771" s="1"/>
      <c r="G771" s="16"/>
      <c r="J771" s="40">
        <f t="shared" si="44"/>
        <v>0</v>
      </c>
      <c r="K771" s="45" cm="1">
        <f t="array" ref="K771">IF(50&gt;H771,IF(I771="Nej",H771,(1-J771)*H771),IF(200&gt;H771,IF(I771="Nej",MAX(0,H771-75),MAX(0,MIN(H771-50,H771*(1-J771)))),IF(I771="Nej",MIN(IF(B771="Sjö",200,IF(B771="Flyg",500,X))*(1-J771),MAX(0,H771-75)),MIN(IF(B771="Sjö",200,IF(B771="Flyg",500,X))*(1-J771),MAX(0,H771-50)))))</f>
        <v>0</v>
      </c>
      <c r="L771" s="46">
        <f t="shared" si="45"/>
        <v>0</v>
      </c>
      <c r="M771" s="37" t="str">
        <f t="shared" si="46"/>
        <v/>
      </c>
      <c r="N771" s="38" t="str">
        <f t="shared" si="47"/>
        <v/>
      </c>
    </row>
    <row r="772" spans="2:14" x14ac:dyDescent="0.3">
      <c r="B772" s="1"/>
      <c r="G772" s="16"/>
      <c r="J772" s="40">
        <f t="shared" si="44"/>
        <v>0</v>
      </c>
      <c r="K772" s="45" cm="1">
        <f t="array" ref="K772">IF(50&gt;H772,IF(I772="Nej",H772,(1-J772)*H772),IF(200&gt;H772,IF(I772="Nej",MAX(0,H772-75),MAX(0,MIN(H772-50,H772*(1-J772)))),IF(I772="Nej",MIN(IF(B772="Sjö",200,IF(B772="Flyg",500,X))*(1-J772),MAX(0,H772-75)),MIN(IF(B772="Sjö",200,IF(B772="Flyg",500,X))*(1-J772),MAX(0,H772-50)))))</f>
        <v>0</v>
      </c>
      <c r="L772" s="46">
        <f t="shared" si="45"/>
        <v>0</v>
      </c>
      <c r="M772" s="37" t="str">
        <f t="shared" si="46"/>
        <v/>
      </c>
      <c r="N772" s="38" t="str">
        <f t="shared" si="47"/>
        <v/>
      </c>
    </row>
    <row r="773" spans="2:14" x14ac:dyDescent="0.3">
      <c r="B773" s="1"/>
      <c r="G773" s="16"/>
      <c r="J773" s="40">
        <f t="shared" si="44"/>
        <v>0</v>
      </c>
      <c r="K773" s="45" cm="1">
        <f t="array" ref="K773">IF(50&gt;H773,IF(I773="Nej",H773,(1-J773)*H773),IF(200&gt;H773,IF(I773="Nej",MAX(0,H773-75),MAX(0,MIN(H773-50,H773*(1-J773)))),IF(I773="Nej",MIN(IF(B773="Sjö",200,IF(B773="Flyg",500,X))*(1-J773),MAX(0,H773-75)),MIN(IF(B773="Sjö",200,IF(B773="Flyg",500,X))*(1-J773),MAX(0,H773-50)))))</f>
        <v>0</v>
      </c>
      <c r="L773" s="46">
        <f t="shared" si="45"/>
        <v>0</v>
      </c>
      <c r="M773" s="37" t="str">
        <f t="shared" si="46"/>
        <v/>
      </c>
      <c r="N773" s="38" t="str">
        <f t="shared" si="47"/>
        <v/>
      </c>
    </row>
    <row r="774" spans="2:14" x14ac:dyDescent="0.3">
      <c r="B774" s="1"/>
      <c r="G774" s="16"/>
      <c r="J774" s="40">
        <f t="shared" si="44"/>
        <v>0</v>
      </c>
      <c r="K774" s="45" cm="1">
        <f t="array" ref="K774">IF(50&gt;H774,IF(I774="Nej",H774,(1-J774)*H774),IF(200&gt;H774,IF(I774="Nej",MAX(0,H774-75),MAX(0,MIN(H774-50,H774*(1-J774)))),IF(I774="Nej",MIN(IF(B774="Sjö",200,IF(B774="Flyg",500,X))*(1-J774),MAX(0,H774-75)),MIN(IF(B774="Sjö",200,IF(B774="Flyg",500,X))*(1-J774),MAX(0,H774-50)))))</f>
        <v>0</v>
      </c>
      <c r="L774" s="46">
        <f t="shared" si="45"/>
        <v>0</v>
      </c>
      <c r="M774" s="37" t="str">
        <f t="shared" si="46"/>
        <v/>
      </c>
      <c r="N774" s="38" t="str">
        <f t="shared" si="47"/>
        <v/>
      </c>
    </row>
    <row r="775" spans="2:14" x14ac:dyDescent="0.3">
      <c r="B775" s="1"/>
      <c r="G775" s="16"/>
      <c r="J775" s="40">
        <f t="shared" si="44"/>
        <v>0</v>
      </c>
      <c r="K775" s="45" cm="1">
        <f t="array" ref="K775">IF(50&gt;H775,IF(I775="Nej",H775,(1-J775)*H775),IF(200&gt;H775,IF(I775="Nej",MAX(0,H775-75),MAX(0,MIN(H775-50,H775*(1-J775)))),IF(I775="Nej",MIN(IF(B775="Sjö",200,IF(B775="Flyg",500,X))*(1-J775),MAX(0,H775-75)),MIN(IF(B775="Sjö",200,IF(B775="Flyg",500,X))*(1-J775),MAX(0,H775-50)))))</f>
        <v>0</v>
      </c>
      <c r="L775" s="46">
        <f t="shared" si="45"/>
        <v>0</v>
      </c>
      <c r="M775" s="37" t="str">
        <f t="shared" si="46"/>
        <v/>
      </c>
      <c r="N775" s="38" t="str">
        <f t="shared" si="47"/>
        <v/>
      </c>
    </row>
    <row r="776" spans="2:14" x14ac:dyDescent="0.3">
      <c r="B776" s="1"/>
      <c r="G776" s="16"/>
      <c r="J776" s="40">
        <f t="shared" ref="J776:J839" si="48">MAX(0,IF(I776="Ja",1-H776/G776,0))</f>
        <v>0</v>
      </c>
      <c r="K776" s="45" cm="1">
        <f t="array" ref="K776">IF(50&gt;H776,IF(I776="Nej",H776,(1-J776)*H776),IF(200&gt;H776,IF(I776="Nej",MAX(0,H776-75),MAX(0,MIN(H776-50,H776*(1-J776)))),IF(I776="Nej",MIN(IF(B776="Sjö",200,IF(B776="Flyg",500,X))*(1-J776),MAX(0,H776-75)),MIN(IF(B776="Sjö",200,IF(B776="Flyg",500,X))*(1-J776),MAX(0,H776-50)))))</f>
        <v>0</v>
      </c>
      <c r="L776" s="46">
        <f t="shared" ref="L776:L839" si="49">H776-K776</f>
        <v>0</v>
      </c>
      <c r="M776" s="37" t="str">
        <f t="shared" ref="M776:M839" si="50">IF(H776="","",IF(B776="Sjö","",IF(B776="Flyg","","Obs. Fyll i ´Sjö´ eller ´Flyg´")))</f>
        <v/>
      </c>
      <c r="N776" s="38" t="str">
        <f t="shared" ref="N776:N839" si="51">IF(I776="Ja",IF(G776="","Obs: Fyll i Biljettpris utan rabatt, vid Särskild rabatt",""),"")</f>
        <v/>
      </c>
    </row>
    <row r="777" spans="2:14" x14ac:dyDescent="0.3">
      <c r="B777" s="1"/>
      <c r="G777" s="16"/>
      <c r="J777" s="40">
        <f t="shared" si="48"/>
        <v>0</v>
      </c>
      <c r="K777" s="45" cm="1">
        <f t="array" ref="K777">IF(50&gt;H777,IF(I777="Nej",H777,(1-J777)*H777),IF(200&gt;H777,IF(I777="Nej",MAX(0,H777-75),MAX(0,MIN(H777-50,H777*(1-J777)))),IF(I777="Nej",MIN(IF(B777="Sjö",200,IF(B777="Flyg",500,X))*(1-J777),MAX(0,H777-75)),MIN(IF(B777="Sjö",200,IF(B777="Flyg",500,X))*(1-J777),MAX(0,H777-50)))))</f>
        <v>0</v>
      </c>
      <c r="L777" s="46">
        <f t="shared" si="49"/>
        <v>0</v>
      </c>
      <c r="M777" s="37" t="str">
        <f t="shared" si="50"/>
        <v/>
      </c>
      <c r="N777" s="38" t="str">
        <f t="shared" si="51"/>
        <v/>
      </c>
    </row>
    <row r="778" spans="2:14" x14ac:dyDescent="0.3">
      <c r="B778" s="1"/>
      <c r="G778" s="16"/>
      <c r="J778" s="40">
        <f t="shared" si="48"/>
        <v>0</v>
      </c>
      <c r="K778" s="45" cm="1">
        <f t="array" ref="K778">IF(50&gt;H778,IF(I778="Nej",H778,(1-J778)*H778),IF(200&gt;H778,IF(I778="Nej",MAX(0,H778-75),MAX(0,MIN(H778-50,H778*(1-J778)))),IF(I778="Nej",MIN(IF(B778="Sjö",200,IF(B778="Flyg",500,X))*(1-J778),MAX(0,H778-75)),MIN(IF(B778="Sjö",200,IF(B778="Flyg",500,X))*(1-J778),MAX(0,H778-50)))))</f>
        <v>0</v>
      </c>
      <c r="L778" s="46">
        <f t="shared" si="49"/>
        <v>0</v>
      </c>
      <c r="M778" s="37" t="str">
        <f t="shared" si="50"/>
        <v/>
      </c>
      <c r="N778" s="38" t="str">
        <f t="shared" si="51"/>
        <v/>
      </c>
    </row>
    <row r="779" spans="2:14" x14ac:dyDescent="0.3">
      <c r="B779" s="1"/>
      <c r="G779" s="16"/>
      <c r="J779" s="40">
        <f t="shared" si="48"/>
        <v>0</v>
      </c>
      <c r="K779" s="45" cm="1">
        <f t="array" ref="K779">IF(50&gt;H779,IF(I779="Nej",H779,(1-J779)*H779),IF(200&gt;H779,IF(I779="Nej",MAX(0,H779-75),MAX(0,MIN(H779-50,H779*(1-J779)))),IF(I779="Nej",MIN(IF(B779="Sjö",200,IF(B779="Flyg",500,X))*(1-J779),MAX(0,H779-75)),MIN(IF(B779="Sjö",200,IF(B779="Flyg",500,X))*(1-J779),MAX(0,H779-50)))))</f>
        <v>0</v>
      </c>
      <c r="L779" s="46">
        <f t="shared" si="49"/>
        <v>0</v>
      </c>
      <c r="M779" s="37" t="str">
        <f t="shared" si="50"/>
        <v/>
      </c>
      <c r="N779" s="38" t="str">
        <f t="shared" si="51"/>
        <v/>
      </c>
    </row>
    <row r="780" spans="2:14" x14ac:dyDescent="0.3">
      <c r="B780" s="1"/>
      <c r="G780" s="16"/>
      <c r="J780" s="40">
        <f t="shared" si="48"/>
        <v>0</v>
      </c>
      <c r="K780" s="45" cm="1">
        <f t="array" ref="K780">IF(50&gt;H780,IF(I780="Nej",H780,(1-J780)*H780),IF(200&gt;H780,IF(I780="Nej",MAX(0,H780-75),MAX(0,MIN(H780-50,H780*(1-J780)))),IF(I780="Nej",MIN(IF(B780="Sjö",200,IF(B780="Flyg",500,X))*(1-J780),MAX(0,H780-75)),MIN(IF(B780="Sjö",200,IF(B780="Flyg",500,X))*(1-J780),MAX(0,H780-50)))))</f>
        <v>0</v>
      </c>
      <c r="L780" s="46">
        <f t="shared" si="49"/>
        <v>0</v>
      </c>
      <c r="M780" s="37" t="str">
        <f t="shared" si="50"/>
        <v/>
      </c>
      <c r="N780" s="38" t="str">
        <f t="shared" si="51"/>
        <v/>
      </c>
    </row>
    <row r="781" spans="2:14" x14ac:dyDescent="0.3">
      <c r="B781" s="1"/>
      <c r="G781" s="16"/>
      <c r="J781" s="40">
        <f t="shared" si="48"/>
        <v>0</v>
      </c>
      <c r="K781" s="45" cm="1">
        <f t="array" ref="K781">IF(50&gt;H781,IF(I781="Nej",H781,(1-J781)*H781),IF(200&gt;H781,IF(I781="Nej",MAX(0,H781-75),MAX(0,MIN(H781-50,H781*(1-J781)))),IF(I781="Nej",MIN(IF(B781="Sjö",200,IF(B781="Flyg",500,X))*(1-J781),MAX(0,H781-75)),MIN(IF(B781="Sjö",200,IF(B781="Flyg",500,X))*(1-J781),MAX(0,H781-50)))))</f>
        <v>0</v>
      </c>
      <c r="L781" s="46">
        <f t="shared" si="49"/>
        <v>0</v>
      </c>
      <c r="M781" s="37" t="str">
        <f t="shared" si="50"/>
        <v/>
      </c>
      <c r="N781" s="38" t="str">
        <f t="shared" si="51"/>
        <v/>
      </c>
    </row>
    <row r="782" spans="2:14" x14ac:dyDescent="0.3">
      <c r="B782" s="1"/>
      <c r="G782" s="16"/>
      <c r="J782" s="40">
        <f t="shared" si="48"/>
        <v>0</v>
      </c>
      <c r="K782" s="45" cm="1">
        <f t="array" ref="K782">IF(50&gt;H782,IF(I782="Nej",H782,(1-J782)*H782),IF(200&gt;H782,IF(I782="Nej",MAX(0,H782-75),MAX(0,MIN(H782-50,H782*(1-J782)))),IF(I782="Nej",MIN(IF(B782="Sjö",200,IF(B782="Flyg",500,X))*(1-J782),MAX(0,H782-75)),MIN(IF(B782="Sjö",200,IF(B782="Flyg",500,X))*(1-J782),MAX(0,H782-50)))))</f>
        <v>0</v>
      </c>
      <c r="L782" s="46">
        <f t="shared" si="49"/>
        <v>0</v>
      </c>
      <c r="M782" s="37" t="str">
        <f t="shared" si="50"/>
        <v/>
      </c>
      <c r="N782" s="38" t="str">
        <f t="shared" si="51"/>
        <v/>
      </c>
    </row>
    <row r="783" spans="2:14" x14ac:dyDescent="0.3">
      <c r="B783" s="1"/>
      <c r="G783" s="16"/>
      <c r="J783" s="40">
        <f t="shared" si="48"/>
        <v>0</v>
      </c>
      <c r="K783" s="45" cm="1">
        <f t="array" ref="K783">IF(50&gt;H783,IF(I783="Nej",H783,(1-J783)*H783),IF(200&gt;H783,IF(I783="Nej",MAX(0,H783-75),MAX(0,MIN(H783-50,H783*(1-J783)))),IF(I783="Nej",MIN(IF(B783="Sjö",200,IF(B783="Flyg",500,X))*(1-J783),MAX(0,H783-75)),MIN(IF(B783="Sjö",200,IF(B783="Flyg",500,X))*(1-J783),MAX(0,H783-50)))))</f>
        <v>0</v>
      </c>
      <c r="L783" s="46">
        <f t="shared" si="49"/>
        <v>0</v>
      </c>
      <c r="M783" s="37" t="str">
        <f t="shared" si="50"/>
        <v/>
      </c>
      <c r="N783" s="38" t="str">
        <f t="shared" si="51"/>
        <v/>
      </c>
    </row>
    <row r="784" spans="2:14" x14ac:dyDescent="0.3">
      <c r="B784" s="1"/>
      <c r="G784" s="16"/>
      <c r="J784" s="40">
        <f t="shared" si="48"/>
        <v>0</v>
      </c>
      <c r="K784" s="45" cm="1">
        <f t="array" ref="K784">IF(50&gt;H784,IF(I784="Nej",H784,(1-J784)*H784),IF(200&gt;H784,IF(I784="Nej",MAX(0,H784-75),MAX(0,MIN(H784-50,H784*(1-J784)))),IF(I784="Nej",MIN(IF(B784="Sjö",200,IF(B784="Flyg",500,X))*(1-J784),MAX(0,H784-75)),MIN(IF(B784="Sjö",200,IF(B784="Flyg",500,X))*(1-J784),MAX(0,H784-50)))))</f>
        <v>0</v>
      </c>
      <c r="L784" s="46">
        <f t="shared" si="49"/>
        <v>0</v>
      </c>
      <c r="M784" s="37" t="str">
        <f t="shared" si="50"/>
        <v/>
      </c>
      <c r="N784" s="38" t="str">
        <f t="shared" si="51"/>
        <v/>
      </c>
    </row>
    <row r="785" spans="2:14" x14ac:dyDescent="0.3">
      <c r="B785" s="1"/>
      <c r="G785" s="16"/>
      <c r="J785" s="40">
        <f t="shared" si="48"/>
        <v>0</v>
      </c>
      <c r="K785" s="45" cm="1">
        <f t="array" ref="K785">IF(50&gt;H785,IF(I785="Nej",H785,(1-J785)*H785),IF(200&gt;H785,IF(I785="Nej",MAX(0,H785-75),MAX(0,MIN(H785-50,H785*(1-J785)))),IF(I785="Nej",MIN(IF(B785="Sjö",200,IF(B785="Flyg",500,X))*(1-J785),MAX(0,H785-75)),MIN(IF(B785="Sjö",200,IF(B785="Flyg",500,X))*(1-J785),MAX(0,H785-50)))))</f>
        <v>0</v>
      </c>
      <c r="L785" s="46">
        <f t="shared" si="49"/>
        <v>0</v>
      </c>
      <c r="M785" s="37" t="str">
        <f t="shared" si="50"/>
        <v/>
      </c>
      <c r="N785" s="38" t="str">
        <f t="shared" si="51"/>
        <v/>
      </c>
    </row>
    <row r="786" spans="2:14" x14ac:dyDescent="0.3">
      <c r="B786" s="1"/>
      <c r="G786" s="16"/>
      <c r="J786" s="40">
        <f t="shared" si="48"/>
        <v>0</v>
      </c>
      <c r="K786" s="45" cm="1">
        <f t="array" ref="K786">IF(50&gt;H786,IF(I786="Nej",H786,(1-J786)*H786),IF(200&gt;H786,IF(I786="Nej",MAX(0,H786-75),MAX(0,MIN(H786-50,H786*(1-J786)))),IF(I786="Nej",MIN(IF(B786="Sjö",200,IF(B786="Flyg",500,X))*(1-J786),MAX(0,H786-75)),MIN(IF(B786="Sjö",200,IF(B786="Flyg",500,X))*(1-J786),MAX(0,H786-50)))))</f>
        <v>0</v>
      </c>
      <c r="L786" s="46">
        <f t="shared" si="49"/>
        <v>0</v>
      </c>
      <c r="M786" s="37" t="str">
        <f t="shared" si="50"/>
        <v/>
      </c>
      <c r="N786" s="38" t="str">
        <f t="shared" si="51"/>
        <v/>
      </c>
    </row>
    <row r="787" spans="2:14" x14ac:dyDescent="0.3">
      <c r="B787" s="1"/>
      <c r="G787" s="16"/>
      <c r="J787" s="40">
        <f t="shared" si="48"/>
        <v>0</v>
      </c>
      <c r="K787" s="45" cm="1">
        <f t="array" ref="K787">IF(50&gt;H787,IF(I787="Nej",H787,(1-J787)*H787),IF(200&gt;H787,IF(I787="Nej",MAX(0,H787-75),MAX(0,MIN(H787-50,H787*(1-J787)))),IF(I787="Nej",MIN(IF(B787="Sjö",200,IF(B787="Flyg",500,X))*(1-J787),MAX(0,H787-75)),MIN(IF(B787="Sjö",200,IF(B787="Flyg",500,X))*(1-J787),MAX(0,H787-50)))))</f>
        <v>0</v>
      </c>
      <c r="L787" s="46">
        <f t="shared" si="49"/>
        <v>0</v>
      </c>
      <c r="M787" s="37" t="str">
        <f t="shared" si="50"/>
        <v/>
      </c>
      <c r="N787" s="38" t="str">
        <f t="shared" si="51"/>
        <v/>
      </c>
    </row>
    <row r="788" spans="2:14" x14ac:dyDescent="0.3">
      <c r="B788" s="1"/>
      <c r="G788" s="16"/>
      <c r="J788" s="40">
        <f t="shared" si="48"/>
        <v>0</v>
      </c>
      <c r="K788" s="45" cm="1">
        <f t="array" ref="K788">IF(50&gt;H788,IF(I788="Nej",H788,(1-J788)*H788),IF(200&gt;H788,IF(I788="Nej",MAX(0,H788-75),MAX(0,MIN(H788-50,H788*(1-J788)))),IF(I788="Nej",MIN(IF(B788="Sjö",200,IF(B788="Flyg",500,X))*(1-J788),MAX(0,H788-75)),MIN(IF(B788="Sjö",200,IF(B788="Flyg",500,X))*(1-J788),MAX(0,H788-50)))))</f>
        <v>0</v>
      </c>
      <c r="L788" s="46">
        <f t="shared" si="49"/>
        <v>0</v>
      </c>
      <c r="M788" s="37" t="str">
        <f t="shared" si="50"/>
        <v/>
      </c>
      <c r="N788" s="38" t="str">
        <f t="shared" si="51"/>
        <v/>
      </c>
    </row>
    <row r="789" spans="2:14" x14ac:dyDescent="0.3">
      <c r="B789" s="1"/>
      <c r="G789" s="16"/>
      <c r="J789" s="40">
        <f t="shared" si="48"/>
        <v>0</v>
      </c>
      <c r="K789" s="45" cm="1">
        <f t="array" ref="K789">IF(50&gt;H789,IF(I789="Nej",H789,(1-J789)*H789),IF(200&gt;H789,IF(I789="Nej",MAX(0,H789-75),MAX(0,MIN(H789-50,H789*(1-J789)))),IF(I789="Nej",MIN(IF(B789="Sjö",200,IF(B789="Flyg",500,X))*(1-J789),MAX(0,H789-75)),MIN(IF(B789="Sjö",200,IF(B789="Flyg",500,X))*(1-J789),MAX(0,H789-50)))))</f>
        <v>0</v>
      </c>
      <c r="L789" s="46">
        <f t="shared" si="49"/>
        <v>0</v>
      </c>
      <c r="M789" s="37" t="str">
        <f t="shared" si="50"/>
        <v/>
      </c>
      <c r="N789" s="38" t="str">
        <f t="shared" si="51"/>
        <v/>
      </c>
    </row>
    <row r="790" spans="2:14" x14ac:dyDescent="0.3">
      <c r="B790" s="1"/>
      <c r="G790" s="16"/>
      <c r="J790" s="40">
        <f t="shared" si="48"/>
        <v>0</v>
      </c>
      <c r="K790" s="45" cm="1">
        <f t="array" ref="K790">IF(50&gt;H790,IF(I790="Nej",H790,(1-J790)*H790),IF(200&gt;H790,IF(I790="Nej",MAX(0,H790-75),MAX(0,MIN(H790-50,H790*(1-J790)))),IF(I790="Nej",MIN(IF(B790="Sjö",200,IF(B790="Flyg",500,X))*(1-J790),MAX(0,H790-75)),MIN(IF(B790="Sjö",200,IF(B790="Flyg",500,X))*(1-J790),MAX(0,H790-50)))))</f>
        <v>0</v>
      </c>
      <c r="L790" s="46">
        <f t="shared" si="49"/>
        <v>0</v>
      </c>
      <c r="M790" s="37" t="str">
        <f t="shared" si="50"/>
        <v/>
      </c>
      <c r="N790" s="38" t="str">
        <f t="shared" si="51"/>
        <v/>
      </c>
    </row>
    <row r="791" spans="2:14" x14ac:dyDescent="0.3">
      <c r="B791" s="1"/>
      <c r="G791" s="16"/>
      <c r="J791" s="40">
        <f t="shared" si="48"/>
        <v>0</v>
      </c>
      <c r="K791" s="45" cm="1">
        <f t="array" ref="K791">IF(50&gt;H791,IF(I791="Nej",H791,(1-J791)*H791),IF(200&gt;H791,IF(I791="Nej",MAX(0,H791-75),MAX(0,MIN(H791-50,H791*(1-J791)))),IF(I791="Nej",MIN(IF(B791="Sjö",200,IF(B791="Flyg",500,X))*(1-J791),MAX(0,H791-75)),MIN(IF(B791="Sjö",200,IF(B791="Flyg",500,X))*(1-J791),MAX(0,H791-50)))))</f>
        <v>0</v>
      </c>
      <c r="L791" s="46">
        <f t="shared" si="49"/>
        <v>0</v>
      </c>
      <c r="M791" s="37" t="str">
        <f t="shared" si="50"/>
        <v/>
      </c>
      <c r="N791" s="38" t="str">
        <f t="shared" si="51"/>
        <v/>
      </c>
    </row>
    <row r="792" spans="2:14" x14ac:dyDescent="0.3">
      <c r="B792" s="1"/>
      <c r="G792" s="16"/>
      <c r="J792" s="40">
        <f t="shared" si="48"/>
        <v>0</v>
      </c>
      <c r="K792" s="45" cm="1">
        <f t="array" ref="K792">IF(50&gt;H792,IF(I792="Nej",H792,(1-J792)*H792),IF(200&gt;H792,IF(I792="Nej",MAX(0,H792-75),MAX(0,MIN(H792-50,H792*(1-J792)))),IF(I792="Nej",MIN(IF(B792="Sjö",200,IF(B792="Flyg",500,X))*(1-J792),MAX(0,H792-75)),MIN(IF(B792="Sjö",200,IF(B792="Flyg",500,X))*(1-J792),MAX(0,H792-50)))))</f>
        <v>0</v>
      </c>
      <c r="L792" s="46">
        <f t="shared" si="49"/>
        <v>0</v>
      </c>
      <c r="M792" s="37" t="str">
        <f t="shared" si="50"/>
        <v/>
      </c>
      <c r="N792" s="38" t="str">
        <f t="shared" si="51"/>
        <v/>
      </c>
    </row>
    <row r="793" spans="2:14" x14ac:dyDescent="0.3">
      <c r="B793" s="1"/>
      <c r="G793" s="16"/>
      <c r="J793" s="40">
        <f t="shared" si="48"/>
        <v>0</v>
      </c>
      <c r="K793" s="45" cm="1">
        <f t="array" ref="K793">IF(50&gt;H793,IF(I793="Nej",H793,(1-J793)*H793),IF(200&gt;H793,IF(I793="Nej",MAX(0,H793-75),MAX(0,MIN(H793-50,H793*(1-J793)))),IF(I793="Nej",MIN(IF(B793="Sjö",200,IF(B793="Flyg",500,X))*(1-J793),MAX(0,H793-75)),MIN(IF(B793="Sjö",200,IF(B793="Flyg",500,X))*(1-J793),MAX(0,H793-50)))))</f>
        <v>0</v>
      </c>
      <c r="L793" s="46">
        <f t="shared" si="49"/>
        <v>0</v>
      </c>
      <c r="M793" s="37" t="str">
        <f t="shared" si="50"/>
        <v/>
      </c>
      <c r="N793" s="38" t="str">
        <f t="shared" si="51"/>
        <v/>
      </c>
    </row>
    <row r="794" spans="2:14" x14ac:dyDescent="0.3">
      <c r="B794" s="1"/>
      <c r="G794" s="16"/>
      <c r="J794" s="40">
        <f t="shared" si="48"/>
        <v>0</v>
      </c>
      <c r="K794" s="45" cm="1">
        <f t="array" ref="K794">IF(50&gt;H794,IF(I794="Nej",H794,(1-J794)*H794),IF(200&gt;H794,IF(I794="Nej",MAX(0,H794-75),MAX(0,MIN(H794-50,H794*(1-J794)))),IF(I794="Nej",MIN(IF(B794="Sjö",200,IF(B794="Flyg",500,X))*(1-J794),MAX(0,H794-75)),MIN(IF(B794="Sjö",200,IF(B794="Flyg",500,X))*(1-J794),MAX(0,H794-50)))))</f>
        <v>0</v>
      </c>
      <c r="L794" s="46">
        <f t="shared" si="49"/>
        <v>0</v>
      </c>
      <c r="M794" s="37" t="str">
        <f t="shared" si="50"/>
        <v/>
      </c>
      <c r="N794" s="38" t="str">
        <f t="shared" si="51"/>
        <v/>
      </c>
    </row>
    <row r="795" spans="2:14" x14ac:dyDescent="0.3">
      <c r="B795" s="1"/>
      <c r="G795" s="16"/>
      <c r="J795" s="40">
        <f t="shared" si="48"/>
        <v>0</v>
      </c>
      <c r="K795" s="45" cm="1">
        <f t="array" ref="K795">IF(50&gt;H795,IF(I795="Nej",H795,(1-J795)*H795),IF(200&gt;H795,IF(I795="Nej",MAX(0,H795-75),MAX(0,MIN(H795-50,H795*(1-J795)))),IF(I795="Nej",MIN(IF(B795="Sjö",200,IF(B795="Flyg",500,X))*(1-J795),MAX(0,H795-75)),MIN(IF(B795="Sjö",200,IF(B795="Flyg",500,X))*(1-J795),MAX(0,H795-50)))))</f>
        <v>0</v>
      </c>
      <c r="L795" s="46">
        <f t="shared" si="49"/>
        <v>0</v>
      </c>
      <c r="M795" s="37" t="str">
        <f t="shared" si="50"/>
        <v/>
      </c>
      <c r="N795" s="38" t="str">
        <f t="shared" si="51"/>
        <v/>
      </c>
    </row>
    <row r="796" spans="2:14" x14ac:dyDescent="0.3">
      <c r="B796" s="1"/>
      <c r="G796" s="16"/>
      <c r="J796" s="40">
        <f t="shared" si="48"/>
        <v>0</v>
      </c>
      <c r="K796" s="45" cm="1">
        <f t="array" ref="K796">IF(50&gt;H796,IF(I796="Nej",H796,(1-J796)*H796),IF(200&gt;H796,IF(I796="Nej",MAX(0,H796-75),MAX(0,MIN(H796-50,H796*(1-J796)))),IF(I796="Nej",MIN(IF(B796="Sjö",200,IF(B796="Flyg",500,X))*(1-J796),MAX(0,H796-75)),MIN(IF(B796="Sjö",200,IF(B796="Flyg",500,X))*(1-J796),MAX(0,H796-50)))))</f>
        <v>0</v>
      </c>
      <c r="L796" s="46">
        <f t="shared" si="49"/>
        <v>0</v>
      </c>
      <c r="M796" s="37" t="str">
        <f t="shared" si="50"/>
        <v/>
      </c>
      <c r="N796" s="38" t="str">
        <f t="shared" si="51"/>
        <v/>
      </c>
    </row>
    <row r="797" spans="2:14" x14ac:dyDescent="0.3">
      <c r="B797" s="1"/>
      <c r="G797" s="16"/>
      <c r="J797" s="40">
        <f t="shared" si="48"/>
        <v>0</v>
      </c>
      <c r="K797" s="45" cm="1">
        <f t="array" ref="K797">IF(50&gt;H797,IF(I797="Nej",H797,(1-J797)*H797),IF(200&gt;H797,IF(I797="Nej",MAX(0,H797-75),MAX(0,MIN(H797-50,H797*(1-J797)))),IF(I797="Nej",MIN(IF(B797="Sjö",200,IF(B797="Flyg",500,X))*(1-J797),MAX(0,H797-75)),MIN(IF(B797="Sjö",200,IF(B797="Flyg",500,X))*(1-J797),MAX(0,H797-50)))))</f>
        <v>0</v>
      </c>
      <c r="L797" s="46">
        <f t="shared" si="49"/>
        <v>0</v>
      </c>
      <c r="M797" s="37" t="str">
        <f t="shared" si="50"/>
        <v/>
      </c>
      <c r="N797" s="38" t="str">
        <f t="shared" si="51"/>
        <v/>
      </c>
    </row>
    <row r="798" spans="2:14" x14ac:dyDescent="0.3">
      <c r="B798" s="1"/>
      <c r="G798" s="16"/>
      <c r="J798" s="40">
        <f t="shared" si="48"/>
        <v>0</v>
      </c>
      <c r="K798" s="45" cm="1">
        <f t="array" ref="K798">IF(50&gt;H798,IF(I798="Nej",H798,(1-J798)*H798),IF(200&gt;H798,IF(I798="Nej",MAX(0,H798-75),MAX(0,MIN(H798-50,H798*(1-J798)))),IF(I798="Nej",MIN(IF(B798="Sjö",200,IF(B798="Flyg",500,X))*(1-J798),MAX(0,H798-75)),MIN(IF(B798="Sjö",200,IF(B798="Flyg",500,X))*(1-J798),MAX(0,H798-50)))))</f>
        <v>0</v>
      </c>
      <c r="L798" s="46">
        <f t="shared" si="49"/>
        <v>0</v>
      </c>
      <c r="M798" s="37" t="str">
        <f t="shared" si="50"/>
        <v/>
      </c>
      <c r="N798" s="38" t="str">
        <f t="shared" si="51"/>
        <v/>
      </c>
    </row>
    <row r="799" spans="2:14" x14ac:dyDescent="0.3">
      <c r="B799" s="1"/>
      <c r="G799" s="16"/>
      <c r="J799" s="40">
        <f t="shared" si="48"/>
        <v>0</v>
      </c>
      <c r="K799" s="45" cm="1">
        <f t="array" ref="K799">IF(50&gt;H799,IF(I799="Nej",H799,(1-J799)*H799),IF(200&gt;H799,IF(I799="Nej",MAX(0,H799-75),MAX(0,MIN(H799-50,H799*(1-J799)))),IF(I799="Nej",MIN(IF(B799="Sjö",200,IF(B799="Flyg",500,X))*(1-J799),MAX(0,H799-75)),MIN(IF(B799="Sjö",200,IF(B799="Flyg",500,X))*(1-J799),MAX(0,H799-50)))))</f>
        <v>0</v>
      </c>
      <c r="L799" s="46">
        <f t="shared" si="49"/>
        <v>0</v>
      </c>
      <c r="M799" s="37" t="str">
        <f t="shared" si="50"/>
        <v/>
      </c>
      <c r="N799" s="38" t="str">
        <f t="shared" si="51"/>
        <v/>
      </c>
    </row>
    <row r="800" spans="2:14" x14ac:dyDescent="0.3">
      <c r="B800" s="1"/>
      <c r="G800" s="16"/>
      <c r="J800" s="40">
        <f t="shared" si="48"/>
        <v>0</v>
      </c>
      <c r="K800" s="45" cm="1">
        <f t="array" ref="K800">IF(50&gt;H800,IF(I800="Nej",H800,(1-J800)*H800),IF(200&gt;H800,IF(I800="Nej",MAX(0,H800-75),MAX(0,MIN(H800-50,H800*(1-J800)))),IF(I800="Nej",MIN(IF(B800="Sjö",200,IF(B800="Flyg",500,X))*(1-J800),MAX(0,H800-75)),MIN(IF(B800="Sjö",200,IF(B800="Flyg",500,X))*(1-J800),MAX(0,H800-50)))))</f>
        <v>0</v>
      </c>
      <c r="L800" s="46">
        <f t="shared" si="49"/>
        <v>0</v>
      </c>
      <c r="M800" s="37" t="str">
        <f t="shared" si="50"/>
        <v/>
      </c>
      <c r="N800" s="38" t="str">
        <f t="shared" si="51"/>
        <v/>
      </c>
    </row>
    <row r="801" spans="2:14" x14ac:dyDescent="0.3">
      <c r="B801" s="1"/>
      <c r="G801" s="16"/>
      <c r="J801" s="40">
        <f t="shared" si="48"/>
        <v>0</v>
      </c>
      <c r="K801" s="45" cm="1">
        <f t="array" ref="K801">IF(50&gt;H801,IF(I801="Nej",H801,(1-J801)*H801),IF(200&gt;H801,IF(I801="Nej",MAX(0,H801-75),MAX(0,MIN(H801-50,H801*(1-J801)))),IF(I801="Nej",MIN(IF(B801="Sjö",200,IF(B801="Flyg",500,X))*(1-J801),MAX(0,H801-75)),MIN(IF(B801="Sjö",200,IF(B801="Flyg",500,X))*(1-J801),MAX(0,H801-50)))))</f>
        <v>0</v>
      </c>
      <c r="L801" s="46">
        <f t="shared" si="49"/>
        <v>0</v>
      </c>
      <c r="M801" s="37" t="str">
        <f t="shared" si="50"/>
        <v/>
      </c>
      <c r="N801" s="38" t="str">
        <f t="shared" si="51"/>
        <v/>
      </c>
    </row>
    <row r="802" spans="2:14" x14ac:dyDescent="0.3">
      <c r="B802" s="1"/>
      <c r="G802" s="16"/>
      <c r="J802" s="40">
        <f t="shared" si="48"/>
        <v>0</v>
      </c>
      <c r="K802" s="45" cm="1">
        <f t="array" ref="K802">IF(50&gt;H802,IF(I802="Nej",H802,(1-J802)*H802),IF(200&gt;H802,IF(I802="Nej",MAX(0,H802-75),MAX(0,MIN(H802-50,H802*(1-J802)))),IF(I802="Nej",MIN(IF(B802="Sjö",200,IF(B802="Flyg",500,X))*(1-J802),MAX(0,H802-75)),MIN(IF(B802="Sjö",200,IF(B802="Flyg",500,X))*(1-J802),MAX(0,H802-50)))))</f>
        <v>0</v>
      </c>
      <c r="L802" s="46">
        <f t="shared" si="49"/>
        <v>0</v>
      </c>
      <c r="M802" s="37" t="str">
        <f t="shared" si="50"/>
        <v/>
      </c>
      <c r="N802" s="38" t="str">
        <f t="shared" si="51"/>
        <v/>
      </c>
    </row>
    <row r="803" spans="2:14" x14ac:dyDescent="0.3">
      <c r="B803" s="1"/>
      <c r="G803" s="16"/>
      <c r="J803" s="40">
        <f t="shared" si="48"/>
        <v>0</v>
      </c>
      <c r="K803" s="45" cm="1">
        <f t="array" ref="K803">IF(50&gt;H803,IF(I803="Nej",H803,(1-J803)*H803),IF(200&gt;H803,IF(I803="Nej",MAX(0,H803-75),MAX(0,MIN(H803-50,H803*(1-J803)))),IF(I803="Nej",MIN(IF(B803="Sjö",200,IF(B803="Flyg",500,X))*(1-J803),MAX(0,H803-75)),MIN(IF(B803="Sjö",200,IF(B803="Flyg",500,X))*(1-J803),MAX(0,H803-50)))))</f>
        <v>0</v>
      </c>
      <c r="L803" s="46">
        <f t="shared" si="49"/>
        <v>0</v>
      </c>
      <c r="M803" s="37" t="str">
        <f t="shared" si="50"/>
        <v/>
      </c>
      <c r="N803" s="38" t="str">
        <f t="shared" si="51"/>
        <v/>
      </c>
    </row>
    <row r="804" spans="2:14" x14ac:dyDescent="0.3">
      <c r="B804" s="1"/>
      <c r="G804" s="16"/>
      <c r="J804" s="40">
        <f t="shared" si="48"/>
        <v>0</v>
      </c>
      <c r="K804" s="45" cm="1">
        <f t="array" ref="K804">IF(50&gt;H804,IF(I804="Nej",H804,(1-J804)*H804),IF(200&gt;H804,IF(I804="Nej",MAX(0,H804-75),MAX(0,MIN(H804-50,H804*(1-J804)))),IF(I804="Nej",MIN(IF(B804="Sjö",200,IF(B804="Flyg",500,X))*(1-J804),MAX(0,H804-75)),MIN(IF(B804="Sjö",200,IF(B804="Flyg",500,X))*(1-J804),MAX(0,H804-50)))))</f>
        <v>0</v>
      </c>
      <c r="L804" s="46">
        <f t="shared" si="49"/>
        <v>0</v>
      </c>
      <c r="M804" s="37" t="str">
        <f t="shared" si="50"/>
        <v/>
      </c>
      <c r="N804" s="38" t="str">
        <f t="shared" si="51"/>
        <v/>
      </c>
    </row>
    <row r="805" spans="2:14" x14ac:dyDescent="0.3">
      <c r="B805" s="1"/>
      <c r="G805" s="16"/>
      <c r="J805" s="40">
        <f t="shared" si="48"/>
        <v>0</v>
      </c>
      <c r="K805" s="45" cm="1">
        <f t="array" ref="K805">IF(50&gt;H805,IF(I805="Nej",H805,(1-J805)*H805),IF(200&gt;H805,IF(I805="Nej",MAX(0,H805-75),MAX(0,MIN(H805-50,H805*(1-J805)))),IF(I805="Nej",MIN(IF(B805="Sjö",200,IF(B805="Flyg",500,X))*(1-J805),MAX(0,H805-75)),MIN(IF(B805="Sjö",200,IF(B805="Flyg",500,X))*(1-J805),MAX(0,H805-50)))))</f>
        <v>0</v>
      </c>
      <c r="L805" s="46">
        <f t="shared" si="49"/>
        <v>0</v>
      </c>
      <c r="M805" s="37" t="str">
        <f t="shared" si="50"/>
        <v/>
      </c>
      <c r="N805" s="38" t="str">
        <f t="shared" si="51"/>
        <v/>
      </c>
    </row>
    <row r="806" spans="2:14" x14ac:dyDescent="0.3">
      <c r="B806" s="1"/>
      <c r="G806" s="16"/>
      <c r="J806" s="40">
        <f t="shared" si="48"/>
        <v>0</v>
      </c>
      <c r="K806" s="45" cm="1">
        <f t="array" ref="K806">IF(50&gt;H806,IF(I806="Nej",H806,(1-J806)*H806),IF(200&gt;H806,IF(I806="Nej",MAX(0,H806-75),MAX(0,MIN(H806-50,H806*(1-J806)))),IF(I806="Nej",MIN(IF(B806="Sjö",200,IF(B806="Flyg",500,X))*(1-J806),MAX(0,H806-75)),MIN(IF(B806="Sjö",200,IF(B806="Flyg",500,X))*(1-J806),MAX(0,H806-50)))))</f>
        <v>0</v>
      </c>
      <c r="L806" s="46">
        <f t="shared" si="49"/>
        <v>0</v>
      </c>
      <c r="M806" s="37" t="str">
        <f t="shared" si="50"/>
        <v/>
      </c>
      <c r="N806" s="38" t="str">
        <f t="shared" si="51"/>
        <v/>
      </c>
    </row>
    <row r="807" spans="2:14" x14ac:dyDescent="0.3">
      <c r="B807" s="1"/>
      <c r="G807" s="16"/>
      <c r="J807" s="40">
        <f t="shared" si="48"/>
        <v>0</v>
      </c>
      <c r="K807" s="45" cm="1">
        <f t="array" ref="K807">IF(50&gt;H807,IF(I807="Nej",H807,(1-J807)*H807),IF(200&gt;H807,IF(I807="Nej",MAX(0,H807-75),MAX(0,MIN(H807-50,H807*(1-J807)))),IF(I807="Nej",MIN(IF(B807="Sjö",200,IF(B807="Flyg",500,X))*(1-J807),MAX(0,H807-75)),MIN(IF(B807="Sjö",200,IF(B807="Flyg",500,X))*(1-J807),MAX(0,H807-50)))))</f>
        <v>0</v>
      </c>
      <c r="L807" s="46">
        <f t="shared" si="49"/>
        <v>0</v>
      </c>
      <c r="M807" s="37" t="str">
        <f t="shared" si="50"/>
        <v/>
      </c>
      <c r="N807" s="38" t="str">
        <f t="shared" si="51"/>
        <v/>
      </c>
    </row>
    <row r="808" spans="2:14" x14ac:dyDescent="0.3">
      <c r="B808" s="1"/>
      <c r="G808" s="16"/>
      <c r="J808" s="40">
        <f t="shared" si="48"/>
        <v>0</v>
      </c>
      <c r="K808" s="45" cm="1">
        <f t="array" ref="K808">IF(50&gt;H808,IF(I808="Nej",H808,(1-J808)*H808),IF(200&gt;H808,IF(I808="Nej",MAX(0,H808-75),MAX(0,MIN(H808-50,H808*(1-J808)))),IF(I808="Nej",MIN(IF(B808="Sjö",200,IF(B808="Flyg",500,X))*(1-J808),MAX(0,H808-75)),MIN(IF(B808="Sjö",200,IF(B808="Flyg",500,X))*(1-J808),MAX(0,H808-50)))))</f>
        <v>0</v>
      </c>
      <c r="L808" s="46">
        <f t="shared" si="49"/>
        <v>0</v>
      </c>
      <c r="M808" s="37" t="str">
        <f t="shared" si="50"/>
        <v/>
      </c>
      <c r="N808" s="38" t="str">
        <f t="shared" si="51"/>
        <v/>
      </c>
    </row>
    <row r="809" spans="2:14" x14ac:dyDescent="0.3">
      <c r="B809" s="1"/>
      <c r="G809" s="16"/>
      <c r="J809" s="40">
        <f t="shared" si="48"/>
        <v>0</v>
      </c>
      <c r="K809" s="45" cm="1">
        <f t="array" ref="K809">IF(50&gt;H809,IF(I809="Nej",H809,(1-J809)*H809),IF(200&gt;H809,IF(I809="Nej",MAX(0,H809-75),MAX(0,MIN(H809-50,H809*(1-J809)))),IF(I809="Nej",MIN(IF(B809="Sjö",200,IF(B809="Flyg",500,X))*(1-J809),MAX(0,H809-75)),MIN(IF(B809="Sjö",200,IF(B809="Flyg",500,X))*(1-J809),MAX(0,H809-50)))))</f>
        <v>0</v>
      </c>
      <c r="L809" s="46">
        <f t="shared" si="49"/>
        <v>0</v>
      </c>
      <c r="M809" s="37" t="str">
        <f t="shared" si="50"/>
        <v/>
      </c>
      <c r="N809" s="38" t="str">
        <f t="shared" si="51"/>
        <v/>
      </c>
    </row>
    <row r="810" spans="2:14" x14ac:dyDescent="0.3">
      <c r="B810" s="1"/>
      <c r="G810" s="16"/>
      <c r="J810" s="40">
        <f t="shared" si="48"/>
        <v>0</v>
      </c>
      <c r="K810" s="45" cm="1">
        <f t="array" ref="K810">IF(50&gt;H810,IF(I810="Nej",H810,(1-J810)*H810),IF(200&gt;H810,IF(I810="Nej",MAX(0,H810-75),MAX(0,MIN(H810-50,H810*(1-J810)))),IF(I810="Nej",MIN(IF(B810="Sjö",200,IF(B810="Flyg",500,X))*(1-J810),MAX(0,H810-75)),MIN(IF(B810="Sjö",200,IF(B810="Flyg",500,X))*(1-J810),MAX(0,H810-50)))))</f>
        <v>0</v>
      </c>
      <c r="L810" s="46">
        <f t="shared" si="49"/>
        <v>0</v>
      </c>
      <c r="M810" s="37" t="str">
        <f t="shared" si="50"/>
        <v/>
      </c>
      <c r="N810" s="38" t="str">
        <f t="shared" si="51"/>
        <v/>
      </c>
    </row>
    <row r="811" spans="2:14" x14ac:dyDescent="0.3">
      <c r="B811" s="1"/>
      <c r="G811" s="16"/>
      <c r="J811" s="40">
        <f t="shared" si="48"/>
        <v>0</v>
      </c>
      <c r="K811" s="45" cm="1">
        <f t="array" ref="K811">IF(50&gt;H811,IF(I811="Nej",H811,(1-J811)*H811),IF(200&gt;H811,IF(I811="Nej",MAX(0,H811-75),MAX(0,MIN(H811-50,H811*(1-J811)))),IF(I811="Nej",MIN(IF(B811="Sjö",200,IF(B811="Flyg",500,X))*(1-J811),MAX(0,H811-75)),MIN(IF(B811="Sjö",200,IF(B811="Flyg",500,X))*(1-J811),MAX(0,H811-50)))))</f>
        <v>0</v>
      </c>
      <c r="L811" s="46">
        <f t="shared" si="49"/>
        <v>0</v>
      </c>
      <c r="M811" s="37" t="str">
        <f t="shared" si="50"/>
        <v/>
      </c>
      <c r="N811" s="38" t="str">
        <f t="shared" si="51"/>
        <v/>
      </c>
    </row>
    <row r="812" spans="2:14" x14ac:dyDescent="0.3">
      <c r="B812" s="1"/>
      <c r="G812" s="16"/>
      <c r="J812" s="40">
        <f t="shared" si="48"/>
        <v>0</v>
      </c>
      <c r="K812" s="45" cm="1">
        <f t="array" ref="K812">IF(50&gt;H812,IF(I812="Nej",H812,(1-J812)*H812),IF(200&gt;H812,IF(I812="Nej",MAX(0,H812-75),MAX(0,MIN(H812-50,H812*(1-J812)))),IF(I812="Nej",MIN(IF(B812="Sjö",200,IF(B812="Flyg",500,X))*(1-J812),MAX(0,H812-75)),MIN(IF(B812="Sjö",200,IF(B812="Flyg",500,X))*(1-J812),MAX(0,H812-50)))))</f>
        <v>0</v>
      </c>
      <c r="L812" s="46">
        <f t="shared" si="49"/>
        <v>0</v>
      </c>
      <c r="M812" s="37" t="str">
        <f t="shared" si="50"/>
        <v/>
      </c>
      <c r="N812" s="38" t="str">
        <f t="shared" si="51"/>
        <v/>
      </c>
    </row>
    <row r="813" spans="2:14" x14ac:dyDescent="0.3">
      <c r="B813" s="1"/>
      <c r="G813" s="16"/>
      <c r="J813" s="40">
        <f t="shared" si="48"/>
        <v>0</v>
      </c>
      <c r="K813" s="45" cm="1">
        <f t="array" ref="K813">IF(50&gt;H813,IF(I813="Nej",H813,(1-J813)*H813),IF(200&gt;H813,IF(I813="Nej",MAX(0,H813-75),MAX(0,MIN(H813-50,H813*(1-J813)))),IF(I813="Nej",MIN(IF(B813="Sjö",200,IF(B813="Flyg",500,X))*(1-J813),MAX(0,H813-75)),MIN(IF(B813="Sjö",200,IF(B813="Flyg",500,X))*(1-J813),MAX(0,H813-50)))))</f>
        <v>0</v>
      </c>
      <c r="L813" s="46">
        <f t="shared" si="49"/>
        <v>0</v>
      </c>
      <c r="M813" s="37" t="str">
        <f t="shared" si="50"/>
        <v/>
      </c>
      <c r="N813" s="38" t="str">
        <f t="shared" si="51"/>
        <v/>
      </c>
    </row>
    <row r="814" spans="2:14" x14ac:dyDescent="0.3">
      <c r="B814" s="1"/>
      <c r="G814" s="16"/>
      <c r="J814" s="40">
        <f t="shared" si="48"/>
        <v>0</v>
      </c>
      <c r="K814" s="45" cm="1">
        <f t="array" ref="K814">IF(50&gt;H814,IF(I814="Nej",H814,(1-J814)*H814),IF(200&gt;H814,IF(I814="Nej",MAX(0,H814-75),MAX(0,MIN(H814-50,H814*(1-J814)))),IF(I814="Nej",MIN(IF(B814="Sjö",200,IF(B814="Flyg",500,X))*(1-J814),MAX(0,H814-75)),MIN(IF(B814="Sjö",200,IF(B814="Flyg",500,X))*(1-J814),MAX(0,H814-50)))))</f>
        <v>0</v>
      </c>
      <c r="L814" s="46">
        <f t="shared" si="49"/>
        <v>0</v>
      </c>
      <c r="M814" s="37" t="str">
        <f t="shared" si="50"/>
        <v/>
      </c>
      <c r="N814" s="38" t="str">
        <f t="shared" si="51"/>
        <v/>
      </c>
    </row>
    <row r="815" spans="2:14" x14ac:dyDescent="0.3">
      <c r="B815" s="1"/>
      <c r="G815" s="16"/>
      <c r="J815" s="40">
        <f t="shared" si="48"/>
        <v>0</v>
      </c>
      <c r="K815" s="45" cm="1">
        <f t="array" ref="K815">IF(50&gt;H815,IF(I815="Nej",H815,(1-J815)*H815),IF(200&gt;H815,IF(I815="Nej",MAX(0,H815-75),MAX(0,MIN(H815-50,H815*(1-J815)))),IF(I815="Nej",MIN(IF(B815="Sjö",200,IF(B815="Flyg",500,X))*(1-J815),MAX(0,H815-75)),MIN(IF(B815="Sjö",200,IF(B815="Flyg",500,X))*(1-J815),MAX(0,H815-50)))))</f>
        <v>0</v>
      </c>
      <c r="L815" s="46">
        <f t="shared" si="49"/>
        <v>0</v>
      </c>
      <c r="M815" s="37" t="str">
        <f t="shared" si="50"/>
        <v/>
      </c>
      <c r="N815" s="38" t="str">
        <f t="shared" si="51"/>
        <v/>
      </c>
    </row>
    <row r="816" spans="2:14" x14ac:dyDescent="0.3">
      <c r="B816" s="1"/>
      <c r="G816" s="16"/>
      <c r="J816" s="40">
        <f t="shared" si="48"/>
        <v>0</v>
      </c>
      <c r="K816" s="45" cm="1">
        <f t="array" ref="K816">IF(50&gt;H816,IF(I816="Nej",H816,(1-J816)*H816),IF(200&gt;H816,IF(I816="Nej",MAX(0,H816-75),MAX(0,MIN(H816-50,H816*(1-J816)))),IF(I816="Nej",MIN(IF(B816="Sjö",200,IF(B816="Flyg",500,X))*(1-J816),MAX(0,H816-75)),MIN(IF(B816="Sjö",200,IF(B816="Flyg",500,X))*(1-J816),MAX(0,H816-50)))))</f>
        <v>0</v>
      </c>
      <c r="L816" s="46">
        <f t="shared" si="49"/>
        <v>0</v>
      </c>
      <c r="M816" s="37" t="str">
        <f t="shared" si="50"/>
        <v/>
      </c>
      <c r="N816" s="38" t="str">
        <f t="shared" si="51"/>
        <v/>
      </c>
    </row>
    <row r="817" spans="2:14" x14ac:dyDescent="0.3">
      <c r="B817" s="1"/>
      <c r="G817" s="16"/>
      <c r="J817" s="40">
        <f t="shared" si="48"/>
        <v>0</v>
      </c>
      <c r="K817" s="45" cm="1">
        <f t="array" ref="K817">IF(50&gt;H817,IF(I817="Nej",H817,(1-J817)*H817),IF(200&gt;H817,IF(I817="Nej",MAX(0,H817-75),MAX(0,MIN(H817-50,H817*(1-J817)))),IF(I817="Nej",MIN(IF(B817="Sjö",200,IF(B817="Flyg",500,X))*(1-J817),MAX(0,H817-75)),MIN(IF(B817="Sjö",200,IF(B817="Flyg",500,X))*(1-J817),MAX(0,H817-50)))))</f>
        <v>0</v>
      </c>
      <c r="L817" s="46">
        <f t="shared" si="49"/>
        <v>0</v>
      </c>
      <c r="M817" s="37" t="str">
        <f t="shared" si="50"/>
        <v/>
      </c>
      <c r="N817" s="38" t="str">
        <f t="shared" si="51"/>
        <v/>
      </c>
    </row>
    <row r="818" spans="2:14" x14ac:dyDescent="0.3">
      <c r="B818" s="1"/>
      <c r="G818" s="16"/>
      <c r="J818" s="40">
        <f t="shared" si="48"/>
        <v>0</v>
      </c>
      <c r="K818" s="45" cm="1">
        <f t="array" ref="K818">IF(50&gt;H818,IF(I818="Nej",H818,(1-J818)*H818),IF(200&gt;H818,IF(I818="Nej",MAX(0,H818-75),MAX(0,MIN(H818-50,H818*(1-J818)))),IF(I818="Nej",MIN(IF(B818="Sjö",200,IF(B818="Flyg",500,X))*(1-J818),MAX(0,H818-75)),MIN(IF(B818="Sjö",200,IF(B818="Flyg",500,X))*(1-J818),MAX(0,H818-50)))))</f>
        <v>0</v>
      </c>
      <c r="L818" s="46">
        <f t="shared" si="49"/>
        <v>0</v>
      </c>
      <c r="M818" s="37" t="str">
        <f t="shared" si="50"/>
        <v/>
      </c>
      <c r="N818" s="38" t="str">
        <f t="shared" si="51"/>
        <v/>
      </c>
    </row>
    <row r="819" spans="2:14" x14ac:dyDescent="0.3">
      <c r="B819" s="1"/>
      <c r="G819" s="16"/>
      <c r="J819" s="40">
        <f t="shared" si="48"/>
        <v>0</v>
      </c>
      <c r="K819" s="45" cm="1">
        <f t="array" ref="K819">IF(50&gt;H819,IF(I819="Nej",H819,(1-J819)*H819),IF(200&gt;H819,IF(I819="Nej",MAX(0,H819-75),MAX(0,MIN(H819-50,H819*(1-J819)))),IF(I819="Nej",MIN(IF(B819="Sjö",200,IF(B819="Flyg",500,X))*(1-J819),MAX(0,H819-75)),MIN(IF(B819="Sjö",200,IF(B819="Flyg",500,X))*(1-J819),MAX(0,H819-50)))))</f>
        <v>0</v>
      </c>
      <c r="L819" s="46">
        <f t="shared" si="49"/>
        <v>0</v>
      </c>
      <c r="M819" s="37" t="str">
        <f t="shared" si="50"/>
        <v/>
      </c>
      <c r="N819" s="38" t="str">
        <f t="shared" si="51"/>
        <v/>
      </c>
    </row>
    <row r="820" spans="2:14" x14ac:dyDescent="0.3">
      <c r="B820" s="1"/>
      <c r="G820" s="16"/>
      <c r="J820" s="40">
        <f t="shared" si="48"/>
        <v>0</v>
      </c>
      <c r="K820" s="45" cm="1">
        <f t="array" ref="K820">IF(50&gt;H820,IF(I820="Nej",H820,(1-J820)*H820),IF(200&gt;H820,IF(I820="Nej",MAX(0,H820-75),MAX(0,MIN(H820-50,H820*(1-J820)))),IF(I820="Nej",MIN(IF(B820="Sjö",200,IF(B820="Flyg",500,X))*(1-J820),MAX(0,H820-75)),MIN(IF(B820="Sjö",200,IF(B820="Flyg",500,X))*(1-J820),MAX(0,H820-50)))))</f>
        <v>0</v>
      </c>
      <c r="L820" s="46">
        <f t="shared" si="49"/>
        <v>0</v>
      </c>
      <c r="M820" s="37" t="str">
        <f t="shared" si="50"/>
        <v/>
      </c>
      <c r="N820" s="38" t="str">
        <f t="shared" si="51"/>
        <v/>
      </c>
    </row>
    <row r="821" spans="2:14" x14ac:dyDescent="0.3">
      <c r="B821" s="1"/>
      <c r="G821" s="16"/>
      <c r="J821" s="40">
        <f t="shared" si="48"/>
        <v>0</v>
      </c>
      <c r="K821" s="45" cm="1">
        <f t="array" ref="K821">IF(50&gt;H821,IF(I821="Nej",H821,(1-J821)*H821),IF(200&gt;H821,IF(I821="Nej",MAX(0,H821-75),MAX(0,MIN(H821-50,H821*(1-J821)))),IF(I821="Nej",MIN(IF(B821="Sjö",200,IF(B821="Flyg",500,X))*(1-J821),MAX(0,H821-75)),MIN(IF(B821="Sjö",200,IF(B821="Flyg",500,X))*(1-J821),MAX(0,H821-50)))))</f>
        <v>0</v>
      </c>
      <c r="L821" s="46">
        <f t="shared" si="49"/>
        <v>0</v>
      </c>
      <c r="M821" s="37" t="str">
        <f t="shared" si="50"/>
        <v/>
      </c>
      <c r="N821" s="38" t="str">
        <f t="shared" si="51"/>
        <v/>
      </c>
    </row>
    <row r="822" spans="2:14" x14ac:dyDescent="0.3">
      <c r="B822" s="1"/>
      <c r="G822" s="16"/>
      <c r="J822" s="40">
        <f t="shared" si="48"/>
        <v>0</v>
      </c>
      <c r="K822" s="45" cm="1">
        <f t="array" ref="K822">IF(50&gt;H822,IF(I822="Nej",H822,(1-J822)*H822),IF(200&gt;H822,IF(I822="Nej",MAX(0,H822-75),MAX(0,MIN(H822-50,H822*(1-J822)))),IF(I822="Nej",MIN(IF(B822="Sjö",200,IF(B822="Flyg",500,X))*(1-J822),MAX(0,H822-75)),MIN(IF(B822="Sjö",200,IF(B822="Flyg",500,X))*(1-J822),MAX(0,H822-50)))))</f>
        <v>0</v>
      </c>
      <c r="L822" s="46">
        <f t="shared" si="49"/>
        <v>0</v>
      </c>
      <c r="M822" s="37" t="str">
        <f t="shared" si="50"/>
        <v/>
      </c>
      <c r="N822" s="38" t="str">
        <f t="shared" si="51"/>
        <v/>
      </c>
    </row>
    <row r="823" spans="2:14" x14ac:dyDescent="0.3">
      <c r="B823" s="1"/>
      <c r="G823" s="16"/>
      <c r="J823" s="40">
        <f t="shared" si="48"/>
        <v>0</v>
      </c>
      <c r="K823" s="45" cm="1">
        <f t="array" ref="K823">IF(50&gt;H823,IF(I823="Nej",H823,(1-J823)*H823),IF(200&gt;H823,IF(I823="Nej",MAX(0,H823-75),MAX(0,MIN(H823-50,H823*(1-J823)))),IF(I823="Nej",MIN(IF(B823="Sjö",200,IF(B823="Flyg",500,X))*(1-J823),MAX(0,H823-75)),MIN(IF(B823="Sjö",200,IF(B823="Flyg",500,X))*(1-J823),MAX(0,H823-50)))))</f>
        <v>0</v>
      </c>
      <c r="L823" s="46">
        <f t="shared" si="49"/>
        <v>0</v>
      </c>
      <c r="M823" s="37" t="str">
        <f t="shared" si="50"/>
        <v/>
      </c>
      <c r="N823" s="38" t="str">
        <f t="shared" si="51"/>
        <v/>
      </c>
    </row>
    <row r="824" spans="2:14" x14ac:dyDescent="0.3">
      <c r="B824" s="1"/>
      <c r="G824" s="16"/>
      <c r="J824" s="40">
        <f t="shared" si="48"/>
        <v>0</v>
      </c>
      <c r="K824" s="45" cm="1">
        <f t="array" ref="K824">IF(50&gt;H824,IF(I824="Nej",H824,(1-J824)*H824),IF(200&gt;H824,IF(I824="Nej",MAX(0,H824-75),MAX(0,MIN(H824-50,H824*(1-J824)))),IF(I824="Nej",MIN(IF(B824="Sjö",200,IF(B824="Flyg",500,X))*(1-J824),MAX(0,H824-75)),MIN(IF(B824="Sjö",200,IF(B824="Flyg",500,X))*(1-J824),MAX(0,H824-50)))))</f>
        <v>0</v>
      </c>
      <c r="L824" s="46">
        <f t="shared" si="49"/>
        <v>0</v>
      </c>
      <c r="M824" s="37" t="str">
        <f t="shared" si="50"/>
        <v/>
      </c>
      <c r="N824" s="38" t="str">
        <f t="shared" si="51"/>
        <v/>
      </c>
    </row>
    <row r="825" spans="2:14" x14ac:dyDescent="0.3">
      <c r="B825" s="1"/>
      <c r="G825" s="16"/>
      <c r="J825" s="40">
        <f t="shared" si="48"/>
        <v>0</v>
      </c>
      <c r="K825" s="45" cm="1">
        <f t="array" ref="K825">IF(50&gt;H825,IF(I825="Nej",H825,(1-J825)*H825),IF(200&gt;H825,IF(I825="Nej",MAX(0,H825-75),MAX(0,MIN(H825-50,H825*(1-J825)))),IF(I825="Nej",MIN(IF(B825="Sjö",200,IF(B825="Flyg",500,X))*(1-J825),MAX(0,H825-75)),MIN(IF(B825="Sjö",200,IF(B825="Flyg",500,X))*(1-J825),MAX(0,H825-50)))))</f>
        <v>0</v>
      </c>
      <c r="L825" s="46">
        <f t="shared" si="49"/>
        <v>0</v>
      </c>
      <c r="M825" s="37" t="str">
        <f t="shared" si="50"/>
        <v/>
      </c>
      <c r="N825" s="38" t="str">
        <f t="shared" si="51"/>
        <v/>
      </c>
    </row>
    <row r="826" spans="2:14" x14ac:dyDescent="0.3">
      <c r="B826" s="1"/>
      <c r="G826" s="16"/>
      <c r="J826" s="40">
        <f t="shared" si="48"/>
        <v>0</v>
      </c>
      <c r="K826" s="45" cm="1">
        <f t="array" ref="K826">IF(50&gt;H826,IF(I826="Nej",H826,(1-J826)*H826),IF(200&gt;H826,IF(I826="Nej",MAX(0,H826-75),MAX(0,MIN(H826-50,H826*(1-J826)))),IF(I826="Nej",MIN(IF(B826="Sjö",200,IF(B826="Flyg",500,X))*(1-J826),MAX(0,H826-75)),MIN(IF(B826="Sjö",200,IF(B826="Flyg",500,X))*(1-J826),MAX(0,H826-50)))))</f>
        <v>0</v>
      </c>
      <c r="L826" s="46">
        <f t="shared" si="49"/>
        <v>0</v>
      </c>
      <c r="M826" s="37" t="str">
        <f t="shared" si="50"/>
        <v/>
      </c>
      <c r="N826" s="38" t="str">
        <f t="shared" si="51"/>
        <v/>
      </c>
    </row>
    <row r="827" spans="2:14" x14ac:dyDescent="0.3">
      <c r="B827" s="1"/>
      <c r="G827" s="16"/>
      <c r="J827" s="40">
        <f t="shared" si="48"/>
        <v>0</v>
      </c>
      <c r="K827" s="45" cm="1">
        <f t="array" ref="K827">IF(50&gt;H827,IF(I827="Nej",H827,(1-J827)*H827),IF(200&gt;H827,IF(I827="Nej",MAX(0,H827-75),MAX(0,MIN(H827-50,H827*(1-J827)))),IF(I827="Nej",MIN(IF(B827="Sjö",200,IF(B827="Flyg",500,X))*(1-J827),MAX(0,H827-75)),MIN(IF(B827="Sjö",200,IF(B827="Flyg",500,X))*(1-J827),MAX(0,H827-50)))))</f>
        <v>0</v>
      </c>
      <c r="L827" s="46">
        <f t="shared" si="49"/>
        <v>0</v>
      </c>
      <c r="M827" s="37" t="str">
        <f t="shared" si="50"/>
        <v/>
      </c>
      <c r="N827" s="38" t="str">
        <f t="shared" si="51"/>
        <v/>
      </c>
    </row>
    <row r="828" spans="2:14" x14ac:dyDescent="0.3">
      <c r="B828" s="1"/>
      <c r="G828" s="16"/>
      <c r="J828" s="40">
        <f t="shared" si="48"/>
        <v>0</v>
      </c>
      <c r="K828" s="45" cm="1">
        <f t="array" ref="K828">IF(50&gt;H828,IF(I828="Nej",H828,(1-J828)*H828),IF(200&gt;H828,IF(I828="Nej",MAX(0,H828-75),MAX(0,MIN(H828-50,H828*(1-J828)))),IF(I828="Nej",MIN(IF(B828="Sjö",200,IF(B828="Flyg",500,X))*(1-J828),MAX(0,H828-75)),MIN(IF(B828="Sjö",200,IF(B828="Flyg",500,X))*(1-J828),MAX(0,H828-50)))))</f>
        <v>0</v>
      </c>
      <c r="L828" s="46">
        <f t="shared" si="49"/>
        <v>0</v>
      </c>
      <c r="M828" s="37" t="str">
        <f t="shared" si="50"/>
        <v/>
      </c>
      <c r="N828" s="38" t="str">
        <f t="shared" si="51"/>
        <v/>
      </c>
    </row>
    <row r="829" spans="2:14" x14ac:dyDescent="0.3">
      <c r="B829" s="1"/>
      <c r="G829" s="16"/>
      <c r="J829" s="40">
        <f t="shared" si="48"/>
        <v>0</v>
      </c>
      <c r="K829" s="45" cm="1">
        <f t="array" ref="K829">IF(50&gt;H829,IF(I829="Nej",H829,(1-J829)*H829),IF(200&gt;H829,IF(I829="Nej",MAX(0,H829-75),MAX(0,MIN(H829-50,H829*(1-J829)))),IF(I829="Nej",MIN(IF(B829="Sjö",200,IF(B829="Flyg",500,X))*(1-J829),MAX(0,H829-75)),MIN(IF(B829="Sjö",200,IF(B829="Flyg",500,X))*(1-J829),MAX(0,H829-50)))))</f>
        <v>0</v>
      </c>
      <c r="L829" s="46">
        <f t="shared" si="49"/>
        <v>0</v>
      </c>
      <c r="M829" s="37" t="str">
        <f t="shared" si="50"/>
        <v/>
      </c>
      <c r="N829" s="38" t="str">
        <f t="shared" si="51"/>
        <v/>
      </c>
    </row>
    <row r="830" spans="2:14" x14ac:dyDescent="0.3">
      <c r="B830" s="1"/>
      <c r="G830" s="16"/>
      <c r="J830" s="40">
        <f t="shared" si="48"/>
        <v>0</v>
      </c>
      <c r="K830" s="45" cm="1">
        <f t="array" ref="K830">IF(50&gt;H830,IF(I830="Nej",H830,(1-J830)*H830),IF(200&gt;H830,IF(I830="Nej",MAX(0,H830-75),MAX(0,MIN(H830-50,H830*(1-J830)))),IF(I830="Nej",MIN(IF(B830="Sjö",200,IF(B830="Flyg",500,X))*(1-J830),MAX(0,H830-75)),MIN(IF(B830="Sjö",200,IF(B830="Flyg",500,X))*(1-J830),MAX(0,H830-50)))))</f>
        <v>0</v>
      </c>
      <c r="L830" s="46">
        <f t="shared" si="49"/>
        <v>0</v>
      </c>
      <c r="M830" s="37" t="str">
        <f t="shared" si="50"/>
        <v/>
      </c>
      <c r="N830" s="38" t="str">
        <f t="shared" si="51"/>
        <v/>
      </c>
    </row>
    <row r="831" spans="2:14" x14ac:dyDescent="0.3">
      <c r="B831" s="1"/>
      <c r="G831" s="16"/>
      <c r="J831" s="40">
        <f t="shared" si="48"/>
        <v>0</v>
      </c>
      <c r="K831" s="45" cm="1">
        <f t="array" ref="K831">IF(50&gt;H831,IF(I831="Nej",H831,(1-J831)*H831),IF(200&gt;H831,IF(I831="Nej",MAX(0,H831-75),MAX(0,MIN(H831-50,H831*(1-J831)))),IF(I831="Nej",MIN(IF(B831="Sjö",200,IF(B831="Flyg",500,X))*(1-J831),MAX(0,H831-75)),MIN(IF(B831="Sjö",200,IF(B831="Flyg",500,X))*(1-J831),MAX(0,H831-50)))))</f>
        <v>0</v>
      </c>
      <c r="L831" s="46">
        <f t="shared" si="49"/>
        <v>0</v>
      </c>
      <c r="M831" s="37" t="str">
        <f t="shared" si="50"/>
        <v/>
      </c>
      <c r="N831" s="38" t="str">
        <f t="shared" si="51"/>
        <v/>
      </c>
    </row>
    <row r="832" spans="2:14" x14ac:dyDescent="0.3">
      <c r="B832" s="1"/>
      <c r="G832" s="16"/>
      <c r="J832" s="40">
        <f t="shared" si="48"/>
        <v>0</v>
      </c>
      <c r="K832" s="45" cm="1">
        <f t="array" ref="K832">IF(50&gt;H832,IF(I832="Nej",H832,(1-J832)*H832),IF(200&gt;H832,IF(I832="Nej",MAX(0,H832-75),MAX(0,MIN(H832-50,H832*(1-J832)))),IF(I832="Nej",MIN(IF(B832="Sjö",200,IF(B832="Flyg",500,X))*(1-J832),MAX(0,H832-75)),MIN(IF(B832="Sjö",200,IF(B832="Flyg",500,X))*(1-J832),MAX(0,H832-50)))))</f>
        <v>0</v>
      </c>
      <c r="L832" s="46">
        <f t="shared" si="49"/>
        <v>0</v>
      </c>
      <c r="M832" s="37" t="str">
        <f t="shared" si="50"/>
        <v/>
      </c>
      <c r="N832" s="38" t="str">
        <f t="shared" si="51"/>
        <v/>
      </c>
    </row>
    <row r="833" spans="2:14" x14ac:dyDescent="0.3">
      <c r="B833" s="1"/>
      <c r="G833" s="16"/>
      <c r="J833" s="40">
        <f t="shared" si="48"/>
        <v>0</v>
      </c>
      <c r="K833" s="45" cm="1">
        <f t="array" ref="K833">IF(50&gt;H833,IF(I833="Nej",H833,(1-J833)*H833),IF(200&gt;H833,IF(I833="Nej",MAX(0,H833-75),MAX(0,MIN(H833-50,H833*(1-J833)))),IF(I833="Nej",MIN(IF(B833="Sjö",200,IF(B833="Flyg",500,X))*(1-J833),MAX(0,H833-75)),MIN(IF(B833="Sjö",200,IF(B833="Flyg",500,X))*(1-J833),MAX(0,H833-50)))))</f>
        <v>0</v>
      </c>
      <c r="L833" s="46">
        <f t="shared" si="49"/>
        <v>0</v>
      </c>
      <c r="M833" s="37" t="str">
        <f t="shared" si="50"/>
        <v/>
      </c>
      <c r="N833" s="38" t="str">
        <f t="shared" si="51"/>
        <v/>
      </c>
    </row>
    <row r="834" spans="2:14" x14ac:dyDescent="0.3">
      <c r="B834" s="1"/>
      <c r="G834" s="16"/>
      <c r="J834" s="40">
        <f t="shared" si="48"/>
        <v>0</v>
      </c>
      <c r="K834" s="45" cm="1">
        <f t="array" ref="K834">IF(50&gt;H834,IF(I834="Nej",H834,(1-J834)*H834),IF(200&gt;H834,IF(I834="Nej",MAX(0,H834-75),MAX(0,MIN(H834-50,H834*(1-J834)))),IF(I834="Nej",MIN(IF(B834="Sjö",200,IF(B834="Flyg",500,X))*(1-J834),MAX(0,H834-75)),MIN(IF(B834="Sjö",200,IF(B834="Flyg",500,X))*(1-J834),MAX(0,H834-50)))))</f>
        <v>0</v>
      </c>
      <c r="L834" s="46">
        <f t="shared" si="49"/>
        <v>0</v>
      </c>
      <c r="M834" s="37" t="str">
        <f t="shared" si="50"/>
        <v/>
      </c>
      <c r="N834" s="38" t="str">
        <f t="shared" si="51"/>
        <v/>
      </c>
    </row>
    <row r="835" spans="2:14" x14ac:dyDescent="0.3">
      <c r="B835" s="1"/>
      <c r="G835" s="16"/>
      <c r="J835" s="40">
        <f t="shared" si="48"/>
        <v>0</v>
      </c>
      <c r="K835" s="45" cm="1">
        <f t="array" ref="K835">IF(50&gt;H835,IF(I835="Nej",H835,(1-J835)*H835),IF(200&gt;H835,IF(I835="Nej",MAX(0,H835-75),MAX(0,MIN(H835-50,H835*(1-J835)))),IF(I835="Nej",MIN(IF(B835="Sjö",200,IF(B835="Flyg",500,X))*(1-J835),MAX(0,H835-75)),MIN(IF(B835="Sjö",200,IF(B835="Flyg",500,X))*(1-J835),MAX(0,H835-50)))))</f>
        <v>0</v>
      </c>
      <c r="L835" s="46">
        <f t="shared" si="49"/>
        <v>0</v>
      </c>
      <c r="M835" s="37" t="str">
        <f t="shared" si="50"/>
        <v/>
      </c>
      <c r="N835" s="38" t="str">
        <f t="shared" si="51"/>
        <v/>
      </c>
    </row>
    <row r="836" spans="2:14" x14ac:dyDescent="0.3">
      <c r="B836" s="1"/>
      <c r="G836" s="16"/>
      <c r="J836" s="40">
        <f t="shared" si="48"/>
        <v>0</v>
      </c>
      <c r="K836" s="45" cm="1">
        <f t="array" ref="K836">IF(50&gt;H836,IF(I836="Nej",H836,(1-J836)*H836),IF(200&gt;H836,IF(I836="Nej",MAX(0,H836-75),MAX(0,MIN(H836-50,H836*(1-J836)))),IF(I836="Nej",MIN(IF(B836="Sjö",200,IF(B836="Flyg",500,X))*(1-J836),MAX(0,H836-75)),MIN(IF(B836="Sjö",200,IF(B836="Flyg",500,X))*(1-J836),MAX(0,H836-50)))))</f>
        <v>0</v>
      </c>
      <c r="L836" s="46">
        <f t="shared" si="49"/>
        <v>0</v>
      </c>
      <c r="M836" s="37" t="str">
        <f t="shared" si="50"/>
        <v/>
      </c>
      <c r="N836" s="38" t="str">
        <f t="shared" si="51"/>
        <v/>
      </c>
    </row>
    <row r="837" spans="2:14" x14ac:dyDescent="0.3">
      <c r="B837" s="1"/>
      <c r="G837" s="16"/>
      <c r="J837" s="40">
        <f t="shared" si="48"/>
        <v>0</v>
      </c>
      <c r="K837" s="45" cm="1">
        <f t="array" ref="K837">IF(50&gt;H837,IF(I837="Nej",H837,(1-J837)*H837),IF(200&gt;H837,IF(I837="Nej",MAX(0,H837-75),MAX(0,MIN(H837-50,H837*(1-J837)))),IF(I837="Nej",MIN(IF(B837="Sjö",200,IF(B837="Flyg",500,X))*(1-J837),MAX(0,H837-75)),MIN(IF(B837="Sjö",200,IF(B837="Flyg",500,X))*(1-J837),MAX(0,H837-50)))))</f>
        <v>0</v>
      </c>
      <c r="L837" s="46">
        <f t="shared" si="49"/>
        <v>0</v>
      </c>
      <c r="M837" s="37" t="str">
        <f t="shared" si="50"/>
        <v/>
      </c>
      <c r="N837" s="38" t="str">
        <f t="shared" si="51"/>
        <v/>
      </c>
    </row>
    <row r="838" spans="2:14" x14ac:dyDescent="0.3">
      <c r="B838" s="1"/>
      <c r="G838" s="16"/>
      <c r="J838" s="40">
        <f t="shared" si="48"/>
        <v>0</v>
      </c>
      <c r="K838" s="45" cm="1">
        <f t="array" ref="K838">IF(50&gt;H838,IF(I838="Nej",H838,(1-J838)*H838),IF(200&gt;H838,IF(I838="Nej",MAX(0,H838-75),MAX(0,MIN(H838-50,H838*(1-J838)))),IF(I838="Nej",MIN(IF(B838="Sjö",200,IF(B838="Flyg",500,X))*(1-J838),MAX(0,H838-75)),MIN(IF(B838="Sjö",200,IF(B838="Flyg",500,X))*(1-J838),MAX(0,H838-50)))))</f>
        <v>0</v>
      </c>
      <c r="L838" s="46">
        <f t="shared" si="49"/>
        <v>0</v>
      </c>
      <c r="M838" s="37" t="str">
        <f t="shared" si="50"/>
        <v/>
      </c>
      <c r="N838" s="38" t="str">
        <f t="shared" si="51"/>
        <v/>
      </c>
    </row>
    <row r="839" spans="2:14" x14ac:dyDescent="0.3">
      <c r="B839" s="1"/>
      <c r="G839" s="16"/>
      <c r="J839" s="40">
        <f t="shared" si="48"/>
        <v>0</v>
      </c>
      <c r="K839" s="45" cm="1">
        <f t="array" ref="K839">IF(50&gt;H839,IF(I839="Nej",H839,(1-J839)*H839),IF(200&gt;H839,IF(I839="Nej",MAX(0,H839-75),MAX(0,MIN(H839-50,H839*(1-J839)))),IF(I839="Nej",MIN(IF(B839="Sjö",200,IF(B839="Flyg",500,X))*(1-J839),MAX(0,H839-75)),MIN(IF(B839="Sjö",200,IF(B839="Flyg",500,X))*(1-J839),MAX(0,H839-50)))))</f>
        <v>0</v>
      </c>
      <c r="L839" s="46">
        <f t="shared" si="49"/>
        <v>0</v>
      </c>
      <c r="M839" s="37" t="str">
        <f t="shared" si="50"/>
        <v/>
      </c>
      <c r="N839" s="38" t="str">
        <f t="shared" si="51"/>
        <v/>
      </c>
    </row>
    <row r="840" spans="2:14" x14ac:dyDescent="0.3">
      <c r="B840" s="1"/>
      <c r="G840" s="16"/>
      <c r="J840" s="40">
        <f t="shared" ref="J840:J903" si="52">MAX(0,IF(I840="Ja",1-H840/G840,0))</f>
        <v>0</v>
      </c>
      <c r="K840" s="45" cm="1">
        <f t="array" ref="K840">IF(50&gt;H840,IF(I840="Nej",H840,(1-J840)*H840),IF(200&gt;H840,IF(I840="Nej",MAX(0,H840-75),MAX(0,MIN(H840-50,H840*(1-J840)))),IF(I840="Nej",MIN(IF(B840="Sjö",200,IF(B840="Flyg",500,X))*(1-J840),MAX(0,H840-75)),MIN(IF(B840="Sjö",200,IF(B840="Flyg",500,X))*(1-J840),MAX(0,H840-50)))))</f>
        <v>0</v>
      </c>
      <c r="L840" s="46">
        <f t="shared" ref="L840:L903" si="53">H840-K840</f>
        <v>0</v>
      </c>
      <c r="M840" s="37" t="str">
        <f t="shared" ref="M840:M903" si="54">IF(H840="","",IF(B840="Sjö","",IF(B840="Flyg","","Obs. Fyll i ´Sjö´ eller ´Flyg´")))</f>
        <v/>
      </c>
      <c r="N840" s="38" t="str">
        <f t="shared" ref="N840:N903" si="55">IF(I840="Ja",IF(G840="","Obs: Fyll i Biljettpris utan rabatt, vid Särskild rabatt",""),"")</f>
        <v/>
      </c>
    </row>
    <row r="841" spans="2:14" x14ac:dyDescent="0.3">
      <c r="B841" s="1"/>
      <c r="G841" s="16"/>
      <c r="J841" s="40">
        <f t="shared" si="52"/>
        <v>0</v>
      </c>
      <c r="K841" s="45" cm="1">
        <f t="array" ref="K841">IF(50&gt;H841,IF(I841="Nej",H841,(1-J841)*H841),IF(200&gt;H841,IF(I841="Nej",MAX(0,H841-75),MAX(0,MIN(H841-50,H841*(1-J841)))),IF(I841="Nej",MIN(IF(B841="Sjö",200,IF(B841="Flyg",500,X))*(1-J841),MAX(0,H841-75)),MIN(IF(B841="Sjö",200,IF(B841="Flyg",500,X))*(1-J841),MAX(0,H841-50)))))</f>
        <v>0</v>
      </c>
      <c r="L841" s="46">
        <f t="shared" si="53"/>
        <v>0</v>
      </c>
      <c r="M841" s="37" t="str">
        <f t="shared" si="54"/>
        <v/>
      </c>
      <c r="N841" s="38" t="str">
        <f t="shared" si="55"/>
        <v/>
      </c>
    </row>
    <row r="842" spans="2:14" x14ac:dyDescent="0.3">
      <c r="B842" s="1"/>
      <c r="G842" s="16"/>
      <c r="J842" s="40">
        <f t="shared" si="52"/>
        <v>0</v>
      </c>
      <c r="K842" s="45" cm="1">
        <f t="array" ref="K842">IF(50&gt;H842,IF(I842="Nej",H842,(1-J842)*H842),IF(200&gt;H842,IF(I842="Nej",MAX(0,H842-75),MAX(0,MIN(H842-50,H842*(1-J842)))),IF(I842="Nej",MIN(IF(B842="Sjö",200,IF(B842="Flyg",500,X))*(1-J842),MAX(0,H842-75)),MIN(IF(B842="Sjö",200,IF(B842="Flyg",500,X))*(1-J842),MAX(0,H842-50)))))</f>
        <v>0</v>
      </c>
      <c r="L842" s="46">
        <f t="shared" si="53"/>
        <v>0</v>
      </c>
      <c r="M842" s="37" t="str">
        <f t="shared" si="54"/>
        <v/>
      </c>
      <c r="N842" s="38" t="str">
        <f t="shared" si="55"/>
        <v/>
      </c>
    </row>
    <row r="843" spans="2:14" x14ac:dyDescent="0.3">
      <c r="B843" s="1"/>
      <c r="G843" s="16"/>
      <c r="J843" s="40">
        <f t="shared" si="52"/>
        <v>0</v>
      </c>
      <c r="K843" s="45" cm="1">
        <f t="array" ref="K843">IF(50&gt;H843,IF(I843="Nej",H843,(1-J843)*H843),IF(200&gt;H843,IF(I843="Nej",MAX(0,H843-75),MAX(0,MIN(H843-50,H843*(1-J843)))),IF(I843="Nej",MIN(IF(B843="Sjö",200,IF(B843="Flyg",500,X))*(1-J843),MAX(0,H843-75)),MIN(IF(B843="Sjö",200,IF(B843="Flyg",500,X))*(1-J843),MAX(0,H843-50)))))</f>
        <v>0</v>
      </c>
      <c r="L843" s="46">
        <f t="shared" si="53"/>
        <v>0</v>
      </c>
      <c r="M843" s="37" t="str">
        <f t="shared" si="54"/>
        <v/>
      </c>
      <c r="N843" s="38" t="str">
        <f t="shared" si="55"/>
        <v/>
      </c>
    </row>
    <row r="844" spans="2:14" x14ac:dyDescent="0.3">
      <c r="B844" s="1"/>
      <c r="G844" s="16"/>
      <c r="J844" s="40">
        <f t="shared" si="52"/>
        <v>0</v>
      </c>
      <c r="K844" s="45" cm="1">
        <f t="array" ref="K844">IF(50&gt;H844,IF(I844="Nej",H844,(1-J844)*H844),IF(200&gt;H844,IF(I844="Nej",MAX(0,H844-75),MAX(0,MIN(H844-50,H844*(1-J844)))),IF(I844="Nej",MIN(IF(B844="Sjö",200,IF(B844="Flyg",500,X))*(1-J844),MAX(0,H844-75)),MIN(IF(B844="Sjö",200,IF(B844="Flyg",500,X))*(1-J844),MAX(0,H844-50)))))</f>
        <v>0</v>
      </c>
      <c r="L844" s="46">
        <f t="shared" si="53"/>
        <v>0</v>
      </c>
      <c r="M844" s="37" t="str">
        <f t="shared" si="54"/>
        <v/>
      </c>
      <c r="N844" s="38" t="str">
        <f t="shared" si="55"/>
        <v/>
      </c>
    </row>
    <row r="845" spans="2:14" x14ac:dyDescent="0.3">
      <c r="B845" s="1"/>
      <c r="G845" s="16"/>
      <c r="J845" s="40">
        <f t="shared" si="52"/>
        <v>0</v>
      </c>
      <c r="K845" s="45" cm="1">
        <f t="array" ref="K845">IF(50&gt;H845,IF(I845="Nej",H845,(1-J845)*H845),IF(200&gt;H845,IF(I845="Nej",MAX(0,H845-75),MAX(0,MIN(H845-50,H845*(1-J845)))),IF(I845="Nej",MIN(IF(B845="Sjö",200,IF(B845="Flyg",500,X))*(1-J845),MAX(0,H845-75)),MIN(IF(B845="Sjö",200,IF(B845="Flyg",500,X))*(1-J845),MAX(0,H845-50)))))</f>
        <v>0</v>
      </c>
      <c r="L845" s="46">
        <f t="shared" si="53"/>
        <v>0</v>
      </c>
      <c r="M845" s="37" t="str">
        <f t="shared" si="54"/>
        <v/>
      </c>
      <c r="N845" s="38" t="str">
        <f t="shared" si="55"/>
        <v/>
      </c>
    </row>
    <row r="846" spans="2:14" x14ac:dyDescent="0.3">
      <c r="B846" s="1"/>
      <c r="G846" s="16"/>
      <c r="J846" s="40">
        <f t="shared" si="52"/>
        <v>0</v>
      </c>
      <c r="K846" s="45" cm="1">
        <f t="array" ref="K846">IF(50&gt;H846,IF(I846="Nej",H846,(1-J846)*H846),IF(200&gt;H846,IF(I846="Nej",MAX(0,H846-75),MAX(0,MIN(H846-50,H846*(1-J846)))),IF(I846="Nej",MIN(IF(B846="Sjö",200,IF(B846="Flyg",500,X))*(1-J846),MAX(0,H846-75)),MIN(IF(B846="Sjö",200,IF(B846="Flyg",500,X))*(1-J846),MAX(0,H846-50)))))</f>
        <v>0</v>
      </c>
      <c r="L846" s="46">
        <f t="shared" si="53"/>
        <v>0</v>
      </c>
      <c r="M846" s="37" t="str">
        <f t="shared" si="54"/>
        <v/>
      </c>
      <c r="N846" s="38" t="str">
        <f t="shared" si="55"/>
        <v/>
      </c>
    </row>
    <row r="847" spans="2:14" x14ac:dyDescent="0.3">
      <c r="B847" s="1"/>
      <c r="G847" s="16"/>
      <c r="J847" s="40">
        <f t="shared" si="52"/>
        <v>0</v>
      </c>
      <c r="K847" s="45" cm="1">
        <f t="array" ref="K847">IF(50&gt;H847,IF(I847="Nej",H847,(1-J847)*H847),IF(200&gt;H847,IF(I847="Nej",MAX(0,H847-75),MAX(0,MIN(H847-50,H847*(1-J847)))),IF(I847="Nej",MIN(IF(B847="Sjö",200,IF(B847="Flyg",500,X))*(1-J847),MAX(0,H847-75)),MIN(IF(B847="Sjö",200,IF(B847="Flyg",500,X))*(1-J847),MAX(0,H847-50)))))</f>
        <v>0</v>
      </c>
      <c r="L847" s="46">
        <f t="shared" si="53"/>
        <v>0</v>
      </c>
      <c r="M847" s="37" t="str">
        <f t="shared" si="54"/>
        <v/>
      </c>
      <c r="N847" s="38" t="str">
        <f t="shared" si="55"/>
        <v/>
      </c>
    </row>
    <row r="848" spans="2:14" x14ac:dyDescent="0.3">
      <c r="B848" s="1"/>
      <c r="G848" s="16"/>
      <c r="J848" s="40">
        <f t="shared" si="52"/>
        <v>0</v>
      </c>
      <c r="K848" s="45" cm="1">
        <f t="array" ref="K848">IF(50&gt;H848,IF(I848="Nej",H848,(1-J848)*H848),IF(200&gt;H848,IF(I848="Nej",MAX(0,H848-75),MAX(0,MIN(H848-50,H848*(1-J848)))),IF(I848="Nej",MIN(IF(B848="Sjö",200,IF(B848="Flyg",500,X))*(1-J848),MAX(0,H848-75)),MIN(IF(B848="Sjö",200,IF(B848="Flyg",500,X))*(1-J848),MAX(0,H848-50)))))</f>
        <v>0</v>
      </c>
      <c r="L848" s="46">
        <f t="shared" si="53"/>
        <v>0</v>
      </c>
      <c r="M848" s="37" t="str">
        <f t="shared" si="54"/>
        <v/>
      </c>
      <c r="N848" s="38" t="str">
        <f t="shared" si="55"/>
        <v/>
      </c>
    </row>
    <row r="849" spans="2:14" x14ac:dyDescent="0.3">
      <c r="B849" s="1"/>
      <c r="G849" s="16"/>
      <c r="J849" s="40">
        <f t="shared" si="52"/>
        <v>0</v>
      </c>
      <c r="K849" s="45" cm="1">
        <f t="array" ref="K849">IF(50&gt;H849,IF(I849="Nej",H849,(1-J849)*H849),IF(200&gt;H849,IF(I849="Nej",MAX(0,H849-75),MAX(0,MIN(H849-50,H849*(1-J849)))),IF(I849="Nej",MIN(IF(B849="Sjö",200,IF(B849="Flyg",500,X))*(1-J849),MAX(0,H849-75)),MIN(IF(B849="Sjö",200,IF(B849="Flyg",500,X))*(1-J849),MAX(0,H849-50)))))</f>
        <v>0</v>
      </c>
      <c r="L849" s="46">
        <f t="shared" si="53"/>
        <v>0</v>
      </c>
      <c r="M849" s="37" t="str">
        <f t="shared" si="54"/>
        <v/>
      </c>
      <c r="N849" s="38" t="str">
        <f t="shared" si="55"/>
        <v/>
      </c>
    </row>
    <row r="850" spans="2:14" x14ac:dyDescent="0.3">
      <c r="B850" s="1"/>
      <c r="G850" s="16"/>
      <c r="J850" s="40">
        <f t="shared" si="52"/>
        <v>0</v>
      </c>
      <c r="K850" s="45" cm="1">
        <f t="array" ref="K850">IF(50&gt;H850,IF(I850="Nej",H850,(1-J850)*H850),IF(200&gt;H850,IF(I850="Nej",MAX(0,H850-75),MAX(0,MIN(H850-50,H850*(1-J850)))),IF(I850="Nej",MIN(IF(B850="Sjö",200,IF(B850="Flyg",500,X))*(1-J850),MAX(0,H850-75)),MIN(IF(B850="Sjö",200,IF(B850="Flyg",500,X))*(1-J850),MAX(0,H850-50)))))</f>
        <v>0</v>
      </c>
      <c r="L850" s="46">
        <f t="shared" si="53"/>
        <v>0</v>
      </c>
      <c r="M850" s="37" t="str">
        <f t="shared" si="54"/>
        <v/>
      </c>
      <c r="N850" s="38" t="str">
        <f t="shared" si="55"/>
        <v/>
      </c>
    </row>
    <row r="851" spans="2:14" x14ac:dyDescent="0.3">
      <c r="B851" s="1"/>
      <c r="G851" s="16"/>
      <c r="J851" s="40">
        <f t="shared" si="52"/>
        <v>0</v>
      </c>
      <c r="K851" s="45" cm="1">
        <f t="array" ref="K851">IF(50&gt;H851,IF(I851="Nej",H851,(1-J851)*H851),IF(200&gt;H851,IF(I851="Nej",MAX(0,H851-75),MAX(0,MIN(H851-50,H851*(1-J851)))),IF(I851="Nej",MIN(IF(B851="Sjö",200,IF(B851="Flyg",500,X))*(1-J851),MAX(0,H851-75)),MIN(IF(B851="Sjö",200,IF(B851="Flyg",500,X))*(1-J851),MAX(0,H851-50)))))</f>
        <v>0</v>
      </c>
      <c r="L851" s="46">
        <f t="shared" si="53"/>
        <v>0</v>
      </c>
      <c r="M851" s="37" t="str">
        <f t="shared" si="54"/>
        <v/>
      </c>
      <c r="N851" s="38" t="str">
        <f t="shared" si="55"/>
        <v/>
      </c>
    </row>
    <row r="852" spans="2:14" x14ac:dyDescent="0.3">
      <c r="B852" s="1"/>
      <c r="G852" s="16"/>
      <c r="J852" s="40">
        <f t="shared" si="52"/>
        <v>0</v>
      </c>
      <c r="K852" s="45" cm="1">
        <f t="array" ref="K852">IF(50&gt;H852,IF(I852="Nej",H852,(1-J852)*H852),IF(200&gt;H852,IF(I852="Nej",MAX(0,H852-75),MAX(0,MIN(H852-50,H852*(1-J852)))),IF(I852="Nej",MIN(IF(B852="Sjö",200,IF(B852="Flyg",500,X))*(1-J852),MAX(0,H852-75)),MIN(IF(B852="Sjö",200,IF(B852="Flyg",500,X))*(1-J852),MAX(0,H852-50)))))</f>
        <v>0</v>
      </c>
      <c r="L852" s="46">
        <f t="shared" si="53"/>
        <v>0</v>
      </c>
      <c r="M852" s="37" t="str">
        <f t="shared" si="54"/>
        <v/>
      </c>
      <c r="N852" s="38" t="str">
        <f t="shared" si="55"/>
        <v/>
      </c>
    </row>
    <row r="853" spans="2:14" x14ac:dyDescent="0.3">
      <c r="B853" s="1"/>
      <c r="G853" s="16"/>
      <c r="J853" s="40">
        <f t="shared" si="52"/>
        <v>0</v>
      </c>
      <c r="K853" s="45" cm="1">
        <f t="array" ref="K853">IF(50&gt;H853,IF(I853="Nej",H853,(1-J853)*H853),IF(200&gt;H853,IF(I853="Nej",MAX(0,H853-75),MAX(0,MIN(H853-50,H853*(1-J853)))),IF(I853="Nej",MIN(IF(B853="Sjö",200,IF(B853="Flyg",500,X))*(1-J853),MAX(0,H853-75)),MIN(IF(B853="Sjö",200,IF(B853="Flyg",500,X))*(1-J853),MAX(0,H853-50)))))</f>
        <v>0</v>
      </c>
      <c r="L853" s="46">
        <f t="shared" si="53"/>
        <v>0</v>
      </c>
      <c r="M853" s="37" t="str">
        <f t="shared" si="54"/>
        <v/>
      </c>
      <c r="N853" s="38" t="str">
        <f t="shared" si="55"/>
        <v/>
      </c>
    </row>
    <row r="854" spans="2:14" x14ac:dyDescent="0.3">
      <c r="B854" s="1"/>
      <c r="G854" s="16"/>
      <c r="J854" s="40">
        <f t="shared" si="52"/>
        <v>0</v>
      </c>
      <c r="K854" s="45" cm="1">
        <f t="array" ref="K854">IF(50&gt;H854,IF(I854="Nej",H854,(1-J854)*H854),IF(200&gt;H854,IF(I854="Nej",MAX(0,H854-75),MAX(0,MIN(H854-50,H854*(1-J854)))),IF(I854="Nej",MIN(IF(B854="Sjö",200,IF(B854="Flyg",500,X))*(1-J854),MAX(0,H854-75)),MIN(IF(B854="Sjö",200,IF(B854="Flyg",500,X))*(1-J854),MAX(0,H854-50)))))</f>
        <v>0</v>
      </c>
      <c r="L854" s="46">
        <f t="shared" si="53"/>
        <v>0</v>
      </c>
      <c r="M854" s="37" t="str">
        <f t="shared" si="54"/>
        <v/>
      </c>
      <c r="N854" s="38" t="str">
        <f t="shared" si="55"/>
        <v/>
      </c>
    </row>
    <row r="855" spans="2:14" x14ac:dyDescent="0.3">
      <c r="B855" s="1"/>
      <c r="G855" s="16"/>
      <c r="J855" s="40">
        <f t="shared" si="52"/>
        <v>0</v>
      </c>
      <c r="K855" s="45" cm="1">
        <f t="array" ref="K855">IF(50&gt;H855,IF(I855="Nej",H855,(1-J855)*H855),IF(200&gt;H855,IF(I855="Nej",MAX(0,H855-75),MAX(0,MIN(H855-50,H855*(1-J855)))),IF(I855="Nej",MIN(IF(B855="Sjö",200,IF(B855="Flyg",500,X))*(1-J855),MAX(0,H855-75)),MIN(IF(B855="Sjö",200,IF(B855="Flyg",500,X))*(1-J855),MAX(0,H855-50)))))</f>
        <v>0</v>
      </c>
      <c r="L855" s="46">
        <f t="shared" si="53"/>
        <v>0</v>
      </c>
      <c r="M855" s="37" t="str">
        <f t="shared" si="54"/>
        <v/>
      </c>
      <c r="N855" s="38" t="str">
        <f t="shared" si="55"/>
        <v/>
      </c>
    </row>
    <row r="856" spans="2:14" x14ac:dyDescent="0.3">
      <c r="B856" s="1"/>
      <c r="G856" s="16"/>
      <c r="J856" s="40">
        <f t="shared" si="52"/>
        <v>0</v>
      </c>
      <c r="K856" s="45" cm="1">
        <f t="array" ref="K856">IF(50&gt;H856,IF(I856="Nej",H856,(1-J856)*H856),IF(200&gt;H856,IF(I856="Nej",MAX(0,H856-75),MAX(0,MIN(H856-50,H856*(1-J856)))),IF(I856="Nej",MIN(IF(B856="Sjö",200,IF(B856="Flyg",500,X))*(1-J856),MAX(0,H856-75)),MIN(IF(B856="Sjö",200,IF(B856="Flyg",500,X))*(1-J856),MAX(0,H856-50)))))</f>
        <v>0</v>
      </c>
      <c r="L856" s="46">
        <f t="shared" si="53"/>
        <v>0</v>
      </c>
      <c r="M856" s="37" t="str">
        <f t="shared" si="54"/>
        <v/>
      </c>
      <c r="N856" s="38" t="str">
        <f t="shared" si="55"/>
        <v/>
      </c>
    </row>
    <row r="857" spans="2:14" x14ac:dyDescent="0.3">
      <c r="B857" s="1"/>
      <c r="G857" s="16"/>
      <c r="J857" s="40">
        <f t="shared" si="52"/>
        <v>0</v>
      </c>
      <c r="K857" s="45" cm="1">
        <f t="array" ref="K857">IF(50&gt;H857,IF(I857="Nej",H857,(1-J857)*H857),IF(200&gt;H857,IF(I857="Nej",MAX(0,H857-75),MAX(0,MIN(H857-50,H857*(1-J857)))),IF(I857="Nej",MIN(IF(B857="Sjö",200,IF(B857="Flyg",500,X))*(1-J857),MAX(0,H857-75)),MIN(IF(B857="Sjö",200,IF(B857="Flyg",500,X))*(1-J857),MAX(0,H857-50)))))</f>
        <v>0</v>
      </c>
      <c r="L857" s="46">
        <f t="shared" si="53"/>
        <v>0</v>
      </c>
      <c r="M857" s="37" t="str">
        <f t="shared" si="54"/>
        <v/>
      </c>
      <c r="N857" s="38" t="str">
        <f t="shared" si="55"/>
        <v/>
      </c>
    </row>
    <row r="858" spans="2:14" x14ac:dyDescent="0.3">
      <c r="B858" s="1"/>
      <c r="G858" s="16"/>
      <c r="J858" s="40">
        <f t="shared" si="52"/>
        <v>0</v>
      </c>
      <c r="K858" s="45" cm="1">
        <f t="array" ref="K858">IF(50&gt;H858,IF(I858="Nej",H858,(1-J858)*H858),IF(200&gt;H858,IF(I858="Nej",MAX(0,H858-75),MAX(0,MIN(H858-50,H858*(1-J858)))),IF(I858="Nej",MIN(IF(B858="Sjö",200,IF(B858="Flyg",500,X))*(1-J858),MAX(0,H858-75)),MIN(IF(B858="Sjö",200,IF(B858="Flyg",500,X))*(1-J858),MAX(0,H858-50)))))</f>
        <v>0</v>
      </c>
      <c r="L858" s="46">
        <f t="shared" si="53"/>
        <v>0</v>
      </c>
      <c r="M858" s="37" t="str">
        <f t="shared" si="54"/>
        <v/>
      </c>
      <c r="N858" s="38" t="str">
        <f t="shared" si="55"/>
        <v/>
      </c>
    </row>
    <row r="859" spans="2:14" x14ac:dyDescent="0.3">
      <c r="B859" s="1"/>
      <c r="G859" s="16"/>
      <c r="J859" s="40">
        <f t="shared" si="52"/>
        <v>0</v>
      </c>
      <c r="K859" s="45" cm="1">
        <f t="array" ref="K859">IF(50&gt;H859,IF(I859="Nej",H859,(1-J859)*H859),IF(200&gt;H859,IF(I859="Nej",MAX(0,H859-75),MAX(0,MIN(H859-50,H859*(1-J859)))),IF(I859="Nej",MIN(IF(B859="Sjö",200,IF(B859="Flyg",500,X))*(1-J859),MAX(0,H859-75)),MIN(IF(B859="Sjö",200,IF(B859="Flyg",500,X))*(1-J859),MAX(0,H859-50)))))</f>
        <v>0</v>
      </c>
      <c r="L859" s="46">
        <f t="shared" si="53"/>
        <v>0</v>
      </c>
      <c r="M859" s="37" t="str">
        <f t="shared" si="54"/>
        <v/>
      </c>
      <c r="N859" s="38" t="str">
        <f t="shared" si="55"/>
        <v/>
      </c>
    </row>
    <row r="860" spans="2:14" x14ac:dyDescent="0.3">
      <c r="B860" s="1"/>
      <c r="G860" s="16"/>
      <c r="J860" s="40">
        <f t="shared" si="52"/>
        <v>0</v>
      </c>
      <c r="K860" s="45" cm="1">
        <f t="array" ref="K860">IF(50&gt;H860,IF(I860="Nej",H860,(1-J860)*H860),IF(200&gt;H860,IF(I860="Nej",MAX(0,H860-75),MAX(0,MIN(H860-50,H860*(1-J860)))),IF(I860="Nej",MIN(IF(B860="Sjö",200,IF(B860="Flyg",500,X))*(1-J860),MAX(0,H860-75)),MIN(IF(B860="Sjö",200,IF(B860="Flyg",500,X))*(1-J860),MAX(0,H860-50)))))</f>
        <v>0</v>
      </c>
      <c r="L860" s="46">
        <f t="shared" si="53"/>
        <v>0</v>
      </c>
      <c r="M860" s="37" t="str">
        <f t="shared" si="54"/>
        <v/>
      </c>
      <c r="N860" s="38" t="str">
        <f t="shared" si="55"/>
        <v/>
      </c>
    </row>
    <row r="861" spans="2:14" x14ac:dyDescent="0.3">
      <c r="B861" s="1"/>
      <c r="G861" s="16"/>
      <c r="J861" s="40">
        <f t="shared" si="52"/>
        <v>0</v>
      </c>
      <c r="K861" s="45" cm="1">
        <f t="array" ref="K861">IF(50&gt;H861,IF(I861="Nej",H861,(1-J861)*H861),IF(200&gt;H861,IF(I861="Nej",MAX(0,H861-75),MAX(0,MIN(H861-50,H861*(1-J861)))),IF(I861="Nej",MIN(IF(B861="Sjö",200,IF(B861="Flyg",500,X))*(1-J861),MAX(0,H861-75)),MIN(IF(B861="Sjö",200,IF(B861="Flyg",500,X))*(1-J861),MAX(0,H861-50)))))</f>
        <v>0</v>
      </c>
      <c r="L861" s="46">
        <f t="shared" si="53"/>
        <v>0</v>
      </c>
      <c r="M861" s="37" t="str">
        <f t="shared" si="54"/>
        <v/>
      </c>
      <c r="N861" s="38" t="str">
        <f t="shared" si="55"/>
        <v/>
      </c>
    </row>
    <row r="862" spans="2:14" x14ac:dyDescent="0.3">
      <c r="B862" s="1"/>
      <c r="G862" s="16"/>
      <c r="J862" s="40">
        <f t="shared" si="52"/>
        <v>0</v>
      </c>
      <c r="K862" s="45" cm="1">
        <f t="array" ref="K862">IF(50&gt;H862,IF(I862="Nej",H862,(1-J862)*H862),IF(200&gt;H862,IF(I862="Nej",MAX(0,H862-75),MAX(0,MIN(H862-50,H862*(1-J862)))),IF(I862="Nej",MIN(IF(B862="Sjö",200,IF(B862="Flyg",500,X))*(1-J862),MAX(0,H862-75)),MIN(IF(B862="Sjö",200,IF(B862="Flyg",500,X))*(1-J862),MAX(0,H862-50)))))</f>
        <v>0</v>
      </c>
      <c r="L862" s="46">
        <f t="shared" si="53"/>
        <v>0</v>
      </c>
      <c r="M862" s="37" t="str">
        <f t="shared" si="54"/>
        <v/>
      </c>
      <c r="N862" s="38" t="str">
        <f t="shared" si="55"/>
        <v/>
      </c>
    </row>
    <row r="863" spans="2:14" x14ac:dyDescent="0.3">
      <c r="B863" s="1"/>
      <c r="G863" s="16"/>
      <c r="J863" s="40">
        <f t="shared" si="52"/>
        <v>0</v>
      </c>
      <c r="K863" s="45" cm="1">
        <f t="array" ref="K863">IF(50&gt;H863,IF(I863="Nej",H863,(1-J863)*H863),IF(200&gt;H863,IF(I863="Nej",MAX(0,H863-75),MAX(0,MIN(H863-50,H863*(1-J863)))),IF(I863="Nej",MIN(IF(B863="Sjö",200,IF(B863="Flyg",500,X))*(1-J863),MAX(0,H863-75)),MIN(IF(B863="Sjö",200,IF(B863="Flyg",500,X))*(1-J863),MAX(0,H863-50)))))</f>
        <v>0</v>
      </c>
      <c r="L863" s="46">
        <f t="shared" si="53"/>
        <v>0</v>
      </c>
      <c r="M863" s="37" t="str">
        <f t="shared" si="54"/>
        <v/>
      </c>
      <c r="N863" s="38" t="str">
        <f t="shared" si="55"/>
        <v/>
      </c>
    </row>
    <row r="864" spans="2:14" x14ac:dyDescent="0.3">
      <c r="B864" s="1"/>
      <c r="G864" s="16"/>
      <c r="J864" s="40">
        <f t="shared" si="52"/>
        <v>0</v>
      </c>
      <c r="K864" s="45" cm="1">
        <f t="array" ref="K864">IF(50&gt;H864,IF(I864="Nej",H864,(1-J864)*H864),IF(200&gt;H864,IF(I864="Nej",MAX(0,H864-75),MAX(0,MIN(H864-50,H864*(1-J864)))),IF(I864="Nej",MIN(IF(B864="Sjö",200,IF(B864="Flyg",500,X))*(1-J864),MAX(0,H864-75)),MIN(IF(B864="Sjö",200,IF(B864="Flyg",500,X))*(1-J864),MAX(0,H864-50)))))</f>
        <v>0</v>
      </c>
      <c r="L864" s="46">
        <f t="shared" si="53"/>
        <v>0</v>
      </c>
      <c r="M864" s="37" t="str">
        <f t="shared" si="54"/>
        <v/>
      </c>
      <c r="N864" s="38" t="str">
        <f t="shared" si="55"/>
        <v/>
      </c>
    </row>
    <row r="865" spans="2:14" x14ac:dyDescent="0.3">
      <c r="B865" s="1"/>
      <c r="G865" s="16"/>
      <c r="J865" s="40">
        <f t="shared" si="52"/>
        <v>0</v>
      </c>
      <c r="K865" s="45" cm="1">
        <f t="array" ref="K865">IF(50&gt;H865,IF(I865="Nej",H865,(1-J865)*H865),IF(200&gt;H865,IF(I865="Nej",MAX(0,H865-75),MAX(0,MIN(H865-50,H865*(1-J865)))),IF(I865="Nej",MIN(IF(B865="Sjö",200,IF(B865="Flyg",500,X))*(1-J865),MAX(0,H865-75)),MIN(IF(B865="Sjö",200,IF(B865="Flyg",500,X))*(1-J865),MAX(0,H865-50)))))</f>
        <v>0</v>
      </c>
      <c r="L865" s="46">
        <f t="shared" si="53"/>
        <v>0</v>
      </c>
      <c r="M865" s="37" t="str">
        <f t="shared" si="54"/>
        <v/>
      </c>
      <c r="N865" s="38" t="str">
        <f t="shared" si="55"/>
        <v/>
      </c>
    </row>
    <row r="866" spans="2:14" x14ac:dyDescent="0.3">
      <c r="B866" s="1"/>
      <c r="G866" s="16"/>
      <c r="J866" s="40">
        <f t="shared" si="52"/>
        <v>0</v>
      </c>
      <c r="K866" s="45" cm="1">
        <f t="array" ref="K866">IF(50&gt;H866,IF(I866="Nej",H866,(1-J866)*H866),IF(200&gt;H866,IF(I866="Nej",MAX(0,H866-75),MAX(0,MIN(H866-50,H866*(1-J866)))),IF(I866="Nej",MIN(IF(B866="Sjö",200,IF(B866="Flyg",500,X))*(1-J866),MAX(0,H866-75)),MIN(IF(B866="Sjö",200,IF(B866="Flyg",500,X))*(1-J866),MAX(0,H866-50)))))</f>
        <v>0</v>
      </c>
      <c r="L866" s="46">
        <f t="shared" si="53"/>
        <v>0</v>
      </c>
      <c r="M866" s="37" t="str">
        <f t="shared" si="54"/>
        <v/>
      </c>
      <c r="N866" s="38" t="str">
        <f t="shared" si="55"/>
        <v/>
      </c>
    </row>
    <row r="867" spans="2:14" x14ac:dyDescent="0.3">
      <c r="B867" s="1"/>
      <c r="G867" s="16"/>
      <c r="J867" s="40">
        <f t="shared" si="52"/>
        <v>0</v>
      </c>
      <c r="K867" s="45" cm="1">
        <f t="array" ref="K867">IF(50&gt;H867,IF(I867="Nej",H867,(1-J867)*H867),IF(200&gt;H867,IF(I867="Nej",MAX(0,H867-75),MAX(0,MIN(H867-50,H867*(1-J867)))),IF(I867="Nej",MIN(IF(B867="Sjö",200,IF(B867="Flyg",500,X))*(1-J867),MAX(0,H867-75)),MIN(IF(B867="Sjö",200,IF(B867="Flyg",500,X))*(1-J867),MAX(0,H867-50)))))</f>
        <v>0</v>
      </c>
      <c r="L867" s="46">
        <f t="shared" si="53"/>
        <v>0</v>
      </c>
      <c r="M867" s="37" t="str">
        <f t="shared" si="54"/>
        <v/>
      </c>
      <c r="N867" s="38" t="str">
        <f t="shared" si="55"/>
        <v/>
      </c>
    </row>
    <row r="868" spans="2:14" x14ac:dyDescent="0.3">
      <c r="B868" s="1"/>
      <c r="G868" s="16"/>
      <c r="J868" s="40">
        <f t="shared" si="52"/>
        <v>0</v>
      </c>
      <c r="K868" s="45" cm="1">
        <f t="array" ref="K868">IF(50&gt;H868,IF(I868="Nej",H868,(1-J868)*H868),IF(200&gt;H868,IF(I868="Nej",MAX(0,H868-75),MAX(0,MIN(H868-50,H868*(1-J868)))),IF(I868="Nej",MIN(IF(B868="Sjö",200,IF(B868="Flyg",500,X))*(1-J868),MAX(0,H868-75)),MIN(IF(B868="Sjö",200,IF(B868="Flyg",500,X))*(1-J868),MAX(0,H868-50)))))</f>
        <v>0</v>
      </c>
      <c r="L868" s="46">
        <f t="shared" si="53"/>
        <v>0</v>
      </c>
      <c r="M868" s="37" t="str">
        <f t="shared" si="54"/>
        <v/>
      </c>
      <c r="N868" s="38" t="str">
        <f t="shared" si="55"/>
        <v/>
      </c>
    </row>
    <row r="869" spans="2:14" x14ac:dyDescent="0.3">
      <c r="B869" s="1"/>
      <c r="G869" s="16"/>
      <c r="J869" s="40">
        <f t="shared" si="52"/>
        <v>0</v>
      </c>
      <c r="K869" s="45" cm="1">
        <f t="array" ref="K869">IF(50&gt;H869,IF(I869="Nej",H869,(1-J869)*H869),IF(200&gt;H869,IF(I869="Nej",MAX(0,H869-75),MAX(0,MIN(H869-50,H869*(1-J869)))),IF(I869="Nej",MIN(IF(B869="Sjö",200,IF(B869="Flyg",500,X))*(1-J869),MAX(0,H869-75)),MIN(IF(B869="Sjö",200,IF(B869="Flyg",500,X))*(1-J869),MAX(0,H869-50)))))</f>
        <v>0</v>
      </c>
      <c r="L869" s="46">
        <f t="shared" si="53"/>
        <v>0</v>
      </c>
      <c r="M869" s="37" t="str">
        <f t="shared" si="54"/>
        <v/>
      </c>
      <c r="N869" s="38" t="str">
        <f t="shared" si="55"/>
        <v/>
      </c>
    </row>
    <row r="870" spans="2:14" x14ac:dyDescent="0.3">
      <c r="B870" s="1"/>
      <c r="G870" s="16"/>
      <c r="J870" s="40">
        <f t="shared" si="52"/>
        <v>0</v>
      </c>
      <c r="K870" s="45" cm="1">
        <f t="array" ref="K870">IF(50&gt;H870,IF(I870="Nej",H870,(1-J870)*H870),IF(200&gt;H870,IF(I870="Nej",MAX(0,H870-75),MAX(0,MIN(H870-50,H870*(1-J870)))),IF(I870="Nej",MIN(IF(B870="Sjö",200,IF(B870="Flyg",500,X))*(1-J870),MAX(0,H870-75)),MIN(IF(B870="Sjö",200,IF(B870="Flyg",500,X))*(1-J870),MAX(0,H870-50)))))</f>
        <v>0</v>
      </c>
      <c r="L870" s="46">
        <f t="shared" si="53"/>
        <v>0</v>
      </c>
      <c r="M870" s="37" t="str">
        <f t="shared" si="54"/>
        <v/>
      </c>
      <c r="N870" s="38" t="str">
        <f t="shared" si="55"/>
        <v/>
      </c>
    </row>
    <row r="871" spans="2:14" x14ac:dyDescent="0.3">
      <c r="B871" s="1"/>
      <c r="G871" s="16"/>
      <c r="J871" s="40">
        <f t="shared" si="52"/>
        <v>0</v>
      </c>
      <c r="K871" s="45" cm="1">
        <f t="array" ref="K871">IF(50&gt;H871,IF(I871="Nej",H871,(1-J871)*H871),IF(200&gt;H871,IF(I871="Nej",MAX(0,H871-75),MAX(0,MIN(H871-50,H871*(1-J871)))),IF(I871="Nej",MIN(IF(B871="Sjö",200,IF(B871="Flyg",500,X))*(1-J871),MAX(0,H871-75)),MIN(IF(B871="Sjö",200,IF(B871="Flyg",500,X))*(1-J871),MAX(0,H871-50)))))</f>
        <v>0</v>
      </c>
      <c r="L871" s="46">
        <f t="shared" si="53"/>
        <v>0</v>
      </c>
      <c r="M871" s="37" t="str">
        <f t="shared" si="54"/>
        <v/>
      </c>
      <c r="N871" s="38" t="str">
        <f t="shared" si="55"/>
        <v/>
      </c>
    </row>
    <row r="872" spans="2:14" x14ac:dyDescent="0.3">
      <c r="B872" s="1"/>
      <c r="G872" s="16"/>
      <c r="J872" s="40">
        <f t="shared" si="52"/>
        <v>0</v>
      </c>
      <c r="K872" s="45" cm="1">
        <f t="array" ref="K872">IF(50&gt;H872,IF(I872="Nej",H872,(1-J872)*H872),IF(200&gt;H872,IF(I872="Nej",MAX(0,H872-75),MAX(0,MIN(H872-50,H872*(1-J872)))),IF(I872="Nej",MIN(IF(B872="Sjö",200,IF(B872="Flyg",500,X))*(1-J872),MAX(0,H872-75)),MIN(IF(B872="Sjö",200,IF(B872="Flyg",500,X))*(1-J872),MAX(0,H872-50)))))</f>
        <v>0</v>
      </c>
      <c r="L872" s="46">
        <f t="shared" si="53"/>
        <v>0</v>
      </c>
      <c r="M872" s="37" t="str">
        <f t="shared" si="54"/>
        <v/>
      </c>
      <c r="N872" s="38" t="str">
        <f t="shared" si="55"/>
        <v/>
      </c>
    </row>
    <row r="873" spans="2:14" x14ac:dyDescent="0.3">
      <c r="B873" s="1"/>
      <c r="G873" s="16"/>
      <c r="J873" s="40">
        <f t="shared" si="52"/>
        <v>0</v>
      </c>
      <c r="K873" s="45" cm="1">
        <f t="array" ref="K873">IF(50&gt;H873,IF(I873="Nej",H873,(1-J873)*H873),IF(200&gt;H873,IF(I873="Nej",MAX(0,H873-75),MAX(0,MIN(H873-50,H873*(1-J873)))),IF(I873="Nej",MIN(IF(B873="Sjö",200,IF(B873="Flyg",500,X))*(1-J873),MAX(0,H873-75)),MIN(IF(B873="Sjö",200,IF(B873="Flyg",500,X))*(1-J873),MAX(0,H873-50)))))</f>
        <v>0</v>
      </c>
      <c r="L873" s="46">
        <f t="shared" si="53"/>
        <v>0</v>
      </c>
      <c r="M873" s="37" t="str">
        <f t="shared" si="54"/>
        <v/>
      </c>
      <c r="N873" s="38" t="str">
        <f t="shared" si="55"/>
        <v/>
      </c>
    </row>
    <row r="874" spans="2:14" x14ac:dyDescent="0.3">
      <c r="B874" s="1"/>
      <c r="G874" s="16"/>
      <c r="J874" s="40">
        <f t="shared" si="52"/>
        <v>0</v>
      </c>
      <c r="K874" s="45" cm="1">
        <f t="array" ref="K874">IF(50&gt;H874,IF(I874="Nej",H874,(1-J874)*H874),IF(200&gt;H874,IF(I874="Nej",MAX(0,H874-75),MAX(0,MIN(H874-50,H874*(1-J874)))),IF(I874="Nej",MIN(IF(B874="Sjö",200,IF(B874="Flyg",500,X))*(1-J874),MAX(0,H874-75)),MIN(IF(B874="Sjö",200,IF(B874="Flyg",500,X))*(1-J874),MAX(0,H874-50)))))</f>
        <v>0</v>
      </c>
      <c r="L874" s="46">
        <f t="shared" si="53"/>
        <v>0</v>
      </c>
      <c r="M874" s="37" t="str">
        <f t="shared" si="54"/>
        <v/>
      </c>
      <c r="N874" s="38" t="str">
        <f t="shared" si="55"/>
        <v/>
      </c>
    </row>
    <row r="875" spans="2:14" x14ac:dyDescent="0.3">
      <c r="B875" s="1"/>
      <c r="G875" s="16"/>
      <c r="J875" s="40">
        <f t="shared" si="52"/>
        <v>0</v>
      </c>
      <c r="K875" s="45" cm="1">
        <f t="array" ref="K875">IF(50&gt;H875,IF(I875="Nej",H875,(1-J875)*H875),IF(200&gt;H875,IF(I875="Nej",MAX(0,H875-75),MAX(0,MIN(H875-50,H875*(1-J875)))),IF(I875="Nej",MIN(IF(B875="Sjö",200,IF(B875="Flyg",500,X))*(1-J875),MAX(0,H875-75)),MIN(IF(B875="Sjö",200,IF(B875="Flyg",500,X))*(1-J875),MAX(0,H875-50)))))</f>
        <v>0</v>
      </c>
      <c r="L875" s="46">
        <f t="shared" si="53"/>
        <v>0</v>
      </c>
      <c r="M875" s="37" t="str">
        <f t="shared" si="54"/>
        <v/>
      </c>
      <c r="N875" s="38" t="str">
        <f t="shared" si="55"/>
        <v/>
      </c>
    </row>
    <row r="876" spans="2:14" x14ac:dyDescent="0.3">
      <c r="B876" s="1"/>
      <c r="G876" s="16"/>
      <c r="J876" s="40">
        <f t="shared" si="52"/>
        <v>0</v>
      </c>
      <c r="K876" s="45" cm="1">
        <f t="array" ref="K876">IF(50&gt;H876,IF(I876="Nej",H876,(1-J876)*H876),IF(200&gt;H876,IF(I876="Nej",MAX(0,H876-75),MAX(0,MIN(H876-50,H876*(1-J876)))),IF(I876="Nej",MIN(IF(B876="Sjö",200,IF(B876="Flyg",500,X))*(1-J876),MAX(0,H876-75)),MIN(IF(B876="Sjö",200,IF(B876="Flyg",500,X))*(1-J876),MAX(0,H876-50)))))</f>
        <v>0</v>
      </c>
      <c r="L876" s="46">
        <f t="shared" si="53"/>
        <v>0</v>
      </c>
      <c r="M876" s="37" t="str">
        <f t="shared" si="54"/>
        <v/>
      </c>
      <c r="N876" s="38" t="str">
        <f t="shared" si="55"/>
        <v/>
      </c>
    </row>
    <row r="877" spans="2:14" x14ac:dyDescent="0.3">
      <c r="B877" s="1"/>
      <c r="G877" s="16"/>
      <c r="J877" s="40">
        <f t="shared" si="52"/>
        <v>0</v>
      </c>
      <c r="K877" s="45" cm="1">
        <f t="array" ref="K877">IF(50&gt;H877,IF(I877="Nej",H877,(1-J877)*H877),IF(200&gt;H877,IF(I877="Nej",MAX(0,H877-75),MAX(0,MIN(H877-50,H877*(1-J877)))),IF(I877="Nej",MIN(IF(B877="Sjö",200,IF(B877="Flyg",500,X))*(1-J877),MAX(0,H877-75)),MIN(IF(B877="Sjö",200,IF(B877="Flyg",500,X))*(1-J877),MAX(0,H877-50)))))</f>
        <v>0</v>
      </c>
      <c r="L877" s="46">
        <f t="shared" si="53"/>
        <v>0</v>
      </c>
      <c r="M877" s="37" t="str">
        <f t="shared" si="54"/>
        <v/>
      </c>
      <c r="N877" s="38" t="str">
        <f t="shared" si="55"/>
        <v/>
      </c>
    </row>
    <row r="878" spans="2:14" x14ac:dyDescent="0.3">
      <c r="B878" s="1"/>
      <c r="G878" s="16"/>
      <c r="J878" s="40">
        <f t="shared" si="52"/>
        <v>0</v>
      </c>
      <c r="K878" s="45" cm="1">
        <f t="array" ref="K878">IF(50&gt;H878,IF(I878="Nej",H878,(1-J878)*H878),IF(200&gt;H878,IF(I878="Nej",MAX(0,H878-75),MAX(0,MIN(H878-50,H878*(1-J878)))),IF(I878="Nej",MIN(IF(B878="Sjö",200,IF(B878="Flyg",500,X))*(1-J878),MAX(0,H878-75)),MIN(IF(B878="Sjö",200,IF(B878="Flyg",500,X))*(1-J878),MAX(0,H878-50)))))</f>
        <v>0</v>
      </c>
      <c r="L878" s="46">
        <f t="shared" si="53"/>
        <v>0</v>
      </c>
      <c r="M878" s="37" t="str">
        <f t="shared" si="54"/>
        <v/>
      </c>
      <c r="N878" s="38" t="str">
        <f t="shared" si="55"/>
        <v/>
      </c>
    </row>
    <row r="879" spans="2:14" x14ac:dyDescent="0.3">
      <c r="B879" s="1"/>
      <c r="G879" s="16"/>
      <c r="J879" s="40">
        <f t="shared" si="52"/>
        <v>0</v>
      </c>
      <c r="K879" s="45" cm="1">
        <f t="array" ref="K879">IF(50&gt;H879,IF(I879="Nej",H879,(1-J879)*H879),IF(200&gt;H879,IF(I879="Nej",MAX(0,H879-75),MAX(0,MIN(H879-50,H879*(1-J879)))),IF(I879="Nej",MIN(IF(B879="Sjö",200,IF(B879="Flyg",500,X))*(1-J879),MAX(0,H879-75)),MIN(IF(B879="Sjö",200,IF(B879="Flyg",500,X))*(1-J879),MAX(0,H879-50)))))</f>
        <v>0</v>
      </c>
      <c r="L879" s="46">
        <f t="shared" si="53"/>
        <v>0</v>
      </c>
      <c r="M879" s="37" t="str">
        <f t="shared" si="54"/>
        <v/>
      </c>
      <c r="N879" s="38" t="str">
        <f t="shared" si="55"/>
        <v/>
      </c>
    </row>
    <row r="880" spans="2:14" x14ac:dyDescent="0.3">
      <c r="B880" s="1"/>
      <c r="G880" s="16"/>
      <c r="J880" s="40">
        <f t="shared" si="52"/>
        <v>0</v>
      </c>
      <c r="K880" s="45" cm="1">
        <f t="array" ref="K880">IF(50&gt;H880,IF(I880="Nej",H880,(1-J880)*H880),IF(200&gt;H880,IF(I880="Nej",MAX(0,H880-75),MAX(0,MIN(H880-50,H880*(1-J880)))),IF(I880="Nej",MIN(IF(B880="Sjö",200,IF(B880="Flyg",500,X))*(1-J880),MAX(0,H880-75)),MIN(IF(B880="Sjö",200,IF(B880="Flyg",500,X))*(1-J880),MAX(0,H880-50)))))</f>
        <v>0</v>
      </c>
      <c r="L880" s="46">
        <f t="shared" si="53"/>
        <v>0</v>
      </c>
      <c r="M880" s="37" t="str">
        <f t="shared" si="54"/>
        <v/>
      </c>
      <c r="N880" s="38" t="str">
        <f t="shared" si="55"/>
        <v/>
      </c>
    </row>
    <row r="881" spans="2:14" x14ac:dyDescent="0.3">
      <c r="B881" s="1"/>
      <c r="G881" s="16"/>
      <c r="J881" s="40">
        <f t="shared" si="52"/>
        <v>0</v>
      </c>
      <c r="K881" s="45" cm="1">
        <f t="array" ref="K881">IF(50&gt;H881,IF(I881="Nej",H881,(1-J881)*H881),IF(200&gt;H881,IF(I881="Nej",MAX(0,H881-75),MAX(0,MIN(H881-50,H881*(1-J881)))),IF(I881="Nej",MIN(IF(B881="Sjö",200,IF(B881="Flyg",500,X))*(1-J881),MAX(0,H881-75)),MIN(IF(B881="Sjö",200,IF(B881="Flyg",500,X))*(1-J881),MAX(0,H881-50)))))</f>
        <v>0</v>
      </c>
      <c r="L881" s="46">
        <f t="shared" si="53"/>
        <v>0</v>
      </c>
      <c r="M881" s="37" t="str">
        <f t="shared" si="54"/>
        <v/>
      </c>
      <c r="N881" s="38" t="str">
        <f t="shared" si="55"/>
        <v/>
      </c>
    </row>
    <row r="882" spans="2:14" x14ac:dyDescent="0.3">
      <c r="B882" s="1"/>
      <c r="G882" s="16"/>
      <c r="J882" s="40">
        <f t="shared" si="52"/>
        <v>0</v>
      </c>
      <c r="K882" s="45" cm="1">
        <f t="array" ref="K882">IF(50&gt;H882,IF(I882="Nej",H882,(1-J882)*H882),IF(200&gt;H882,IF(I882="Nej",MAX(0,H882-75),MAX(0,MIN(H882-50,H882*(1-J882)))),IF(I882="Nej",MIN(IF(B882="Sjö",200,IF(B882="Flyg",500,X))*(1-J882),MAX(0,H882-75)),MIN(IF(B882="Sjö",200,IF(B882="Flyg",500,X))*(1-J882),MAX(0,H882-50)))))</f>
        <v>0</v>
      </c>
      <c r="L882" s="46">
        <f t="shared" si="53"/>
        <v>0</v>
      </c>
      <c r="M882" s="37" t="str">
        <f t="shared" si="54"/>
        <v/>
      </c>
      <c r="N882" s="38" t="str">
        <f t="shared" si="55"/>
        <v/>
      </c>
    </row>
    <row r="883" spans="2:14" x14ac:dyDescent="0.3">
      <c r="B883" s="1"/>
      <c r="G883" s="16"/>
      <c r="J883" s="40">
        <f t="shared" si="52"/>
        <v>0</v>
      </c>
      <c r="K883" s="45" cm="1">
        <f t="array" ref="K883">IF(50&gt;H883,IF(I883="Nej",H883,(1-J883)*H883),IF(200&gt;H883,IF(I883="Nej",MAX(0,H883-75),MAX(0,MIN(H883-50,H883*(1-J883)))),IF(I883="Nej",MIN(IF(B883="Sjö",200,IF(B883="Flyg",500,X))*(1-J883),MAX(0,H883-75)),MIN(IF(B883="Sjö",200,IF(B883="Flyg",500,X))*(1-J883),MAX(0,H883-50)))))</f>
        <v>0</v>
      </c>
      <c r="L883" s="46">
        <f t="shared" si="53"/>
        <v>0</v>
      </c>
      <c r="M883" s="37" t="str">
        <f t="shared" si="54"/>
        <v/>
      </c>
      <c r="N883" s="38" t="str">
        <f t="shared" si="55"/>
        <v/>
      </c>
    </row>
    <row r="884" spans="2:14" x14ac:dyDescent="0.3">
      <c r="B884" s="1"/>
      <c r="G884" s="16"/>
      <c r="J884" s="40">
        <f t="shared" si="52"/>
        <v>0</v>
      </c>
      <c r="K884" s="45" cm="1">
        <f t="array" ref="K884">IF(50&gt;H884,IF(I884="Nej",H884,(1-J884)*H884),IF(200&gt;H884,IF(I884="Nej",MAX(0,H884-75),MAX(0,MIN(H884-50,H884*(1-J884)))),IF(I884="Nej",MIN(IF(B884="Sjö",200,IF(B884="Flyg",500,X))*(1-J884),MAX(0,H884-75)),MIN(IF(B884="Sjö",200,IF(B884="Flyg",500,X))*(1-J884),MAX(0,H884-50)))))</f>
        <v>0</v>
      </c>
      <c r="L884" s="46">
        <f t="shared" si="53"/>
        <v>0</v>
      </c>
      <c r="M884" s="37" t="str">
        <f t="shared" si="54"/>
        <v/>
      </c>
      <c r="N884" s="38" t="str">
        <f t="shared" si="55"/>
        <v/>
      </c>
    </row>
    <row r="885" spans="2:14" x14ac:dyDescent="0.3">
      <c r="B885" s="1"/>
      <c r="G885" s="16"/>
      <c r="J885" s="40">
        <f t="shared" si="52"/>
        <v>0</v>
      </c>
      <c r="K885" s="45" cm="1">
        <f t="array" ref="K885">IF(50&gt;H885,IF(I885="Nej",H885,(1-J885)*H885),IF(200&gt;H885,IF(I885="Nej",MAX(0,H885-75),MAX(0,MIN(H885-50,H885*(1-J885)))),IF(I885="Nej",MIN(IF(B885="Sjö",200,IF(B885="Flyg",500,X))*(1-J885),MAX(0,H885-75)),MIN(IF(B885="Sjö",200,IF(B885="Flyg",500,X))*(1-J885),MAX(0,H885-50)))))</f>
        <v>0</v>
      </c>
      <c r="L885" s="46">
        <f t="shared" si="53"/>
        <v>0</v>
      </c>
      <c r="M885" s="37" t="str">
        <f t="shared" si="54"/>
        <v/>
      </c>
      <c r="N885" s="38" t="str">
        <f t="shared" si="55"/>
        <v/>
      </c>
    </row>
    <row r="886" spans="2:14" x14ac:dyDescent="0.3">
      <c r="B886" s="1"/>
      <c r="G886" s="16"/>
      <c r="J886" s="40">
        <f t="shared" si="52"/>
        <v>0</v>
      </c>
      <c r="K886" s="45" cm="1">
        <f t="array" ref="K886">IF(50&gt;H886,IF(I886="Nej",H886,(1-J886)*H886),IF(200&gt;H886,IF(I886="Nej",MAX(0,H886-75),MAX(0,MIN(H886-50,H886*(1-J886)))),IF(I886="Nej",MIN(IF(B886="Sjö",200,IF(B886="Flyg",500,X))*(1-J886),MAX(0,H886-75)),MIN(IF(B886="Sjö",200,IF(B886="Flyg",500,X))*(1-J886),MAX(0,H886-50)))))</f>
        <v>0</v>
      </c>
      <c r="L886" s="46">
        <f t="shared" si="53"/>
        <v>0</v>
      </c>
      <c r="M886" s="37" t="str">
        <f t="shared" si="54"/>
        <v/>
      </c>
      <c r="N886" s="38" t="str">
        <f t="shared" si="55"/>
        <v/>
      </c>
    </row>
    <row r="887" spans="2:14" x14ac:dyDescent="0.3">
      <c r="B887" s="1"/>
      <c r="G887" s="16"/>
      <c r="J887" s="40">
        <f t="shared" si="52"/>
        <v>0</v>
      </c>
      <c r="K887" s="45" cm="1">
        <f t="array" ref="K887">IF(50&gt;H887,IF(I887="Nej",H887,(1-J887)*H887),IF(200&gt;H887,IF(I887="Nej",MAX(0,H887-75),MAX(0,MIN(H887-50,H887*(1-J887)))),IF(I887="Nej",MIN(IF(B887="Sjö",200,IF(B887="Flyg",500,X))*(1-J887),MAX(0,H887-75)),MIN(IF(B887="Sjö",200,IF(B887="Flyg",500,X))*(1-J887),MAX(0,H887-50)))))</f>
        <v>0</v>
      </c>
      <c r="L887" s="46">
        <f t="shared" si="53"/>
        <v>0</v>
      </c>
      <c r="M887" s="37" t="str">
        <f t="shared" si="54"/>
        <v/>
      </c>
      <c r="N887" s="38" t="str">
        <f t="shared" si="55"/>
        <v/>
      </c>
    </row>
    <row r="888" spans="2:14" x14ac:dyDescent="0.3">
      <c r="B888" s="1"/>
      <c r="G888" s="16"/>
      <c r="J888" s="40">
        <f t="shared" si="52"/>
        <v>0</v>
      </c>
      <c r="K888" s="45" cm="1">
        <f t="array" ref="K888">IF(50&gt;H888,IF(I888="Nej",H888,(1-J888)*H888),IF(200&gt;H888,IF(I888="Nej",MAX(0,H888-75),MAX(0,MIN(H888-50,H888*(1-J888)))),IF(I888="Nej",MIN(IF(B888="Sjö",200,IF(B888="Flyg",500,X))*(1-J888),MAX(0,H888-75)),MIN(IF(B888="Sjö",200,IF(B888="Flyg",500,X))*(1-J888),MAX(0,H888-50)))))</f>
        <v>0</v>
      </c>
      <c r="L888" s="46">
        <f t="shared" si="53"/>
        <v>0</v>
      </c>
      <c r="M888" s="37" t="str">
        <f t="shared" si="54"/>
        <v/>
      </c>
      <c r="N888" s="38" t="str">
        <f t="shared" si="55"/>
        <v/>
      </c>
    </row>
    <row r="889" spans="2:14" x14ac:dyDescent="0.3">
      <c r="B889" s="1"/>
      <c r="G889" s="16"/>
      <c r="J889" s="40">
        <f t="shared" si="52"/>
        <v>0</v>
      </c>
      <c r="K889" s="45" cm="1">
        <f t="array" ref="K889">IF(50&gt;H889,IF(I889="Nej",H889,(1-J889)*H889),IF(200&gt;H889,IF(I889="Nej",MAX(0,H889-75),MAX(0,MIN(H889-50,H889*(1-J889)))),IF(I889="Nej",MIN(IF(B889="Sjö",200,IF(B889="Flyg",500,X))*(1-J889),MAX(0,H889-75)),MIN(IF(B889="Sjö",200,IF(B889="Flyg",500,X))*(1-J889),MAX(0,H889-50)))))</f>
        <v>0</v>
      </c>
      <c r="L889" s="46">
        <f t="shared" si="53"/>
        <v>0</v>
      </c>
      <c r="M889" s="37" t="str">
        <f t="shared" si="54"/>
        <v/>
      </c>
      <c r="N889" s="38" t="str">
        <f t="shared" si="55"/>
        <v/>
      </c>
    </row>
    <row r="890" spans="2:14" x14ac:dyDescent="0.3">
      <c r="B890" s="1"/>
      <c r="G890" s="16"/>
      <c r="J890" s="40">
        <f t="shared" si="52"/>
        <v>0</v>
      </c>
      <c r="K890" s="45" cm="1">
        <f t="array" ref="K890">IF(50&gt;H890,IF(I890="Nej",H890,(1-J890)*H890),IF(200&gt;H890,IF(I890="Nej",MAX(0,H890-75),MAX(0,MIN(H890-50,H890*(1-J890)))),IF(I890="Nej",MIN(IF(B890="Sjö",200,IF(B890="Flyg",500,X))*(1-J890),MAX(0,H890-75)),MIN(IF(B890="Sjö",200,IF(B890="Flyg",500,X))*(1-J890),MAX(0,H890-50)))))</f>
        <v>0</v>
      </c>
      <c r="L890" s="46">
        <f t="shared" si="53"/>
        <v>0</v>
      </c>
      <c r="M890" s="37" t="str">
        <f t="shared" si="54"/>
        <v/>
      </c>
      <c r="N890" s="38" t="str">
        <f t="shared" si="55"/>
        <v/>
      </c>
    </row>
    <row r="891" spans="2:14" x14ac:dyDescent="0.3">
      <c r="B891" s="1"/>
      <c r="G891" s="16"/>
      <c r="J891" s="40">
        <f t="shared" si="52"/>
        <v>0</v>
      </c>
      <c r="K891" s="45" cm="1">
        <f t="array" ref="K891">IF(50&gt;H891,IF(I891="Nej",H891,(1-J891)*H891),IF(200&gt;H891,IF(I891="Nej",MAX(0,H891-75),MAX(0,MIN(H891-50,H891*(1-J891)))),IF(I891="Nej",MIN(IF(B891="Sjö",200,IF(B891="Flyg",500,X))*(1-J891),MAX(0,H891-75)),MIN(IF(B891="Sjö",200,IF(B891="Flyg",500,X))*(1-J891),MAX(0,H891-50)))))</f>
        <v>0</v>
      </c>
      <c r="L891" s="46">
        <f t="shared" si="53"/>
        <v>0</v>
      </c>
      <c r="M891" s="37" t="str">
        <f t="shared" si="54"/>
        <v/>
      </c>
      <c r="N891" s="38" t="str">
        <f t="shared" si="55"/>
        <v/>
      </c>
    </row>
    <row r="892" spans="2:14" x14ac:dyDescent="0.3">
      <c r="B892" s="1"/>
      <c r="G892" s="16"/>
      <c r="J892" s="40">
        <f t="shared" si="52"/>
        <v>0</v>
      </c>
      <c r="K892" s="45" cm="1">
        <f t="array" ref="K892">IF(50&gt;H892,IF(I892="Nej",H892,(1-J892)*H892),IF(200&gt;H892,IF(I892="Nej",MAX(0,H892-75),MAX(0,MIN(H892-50,H892*(1-J892)))),IF(I892="Nej",MIN(IF(B892="Sjö",200,IF(B892="Flyg",500,X))*(1-J892),MAX(0,H892-75)),MIN(IF(B892="Sjö",200,IF(B892="Flyg",500,X))*(1-J892),MAX(0,H892-50)))))</f>
        <v>0</v>
      </c>
      <c r="L892" s="46">
        <f t="shared" si="53"/>
        <v>0</v>
      </c>
      <c r="M892" s="37" t="str">
        <f t="shared" si="54"/>
        <v/>
      </c>
      <c r="N892" s="38" t="str">
        <f t="shared" si="55"/>
        <v/>
      </c>
    </row>
    <row r="893" spans="2:14" x14ac:dyDescent="0.3">
      <c r="B893" s="1"/>
      <c r="G893" s="16"/>
      <c r="J893" s="40">
        <f t="shared" si="52"/>
        <v>0</v>
      </c>
      <c r="K893" s="45" cm="1">
        <f t="array" ref="K893">IF(50&gt;H893,IF(I893="Nej",H893,(1-J893)*H893),IF(200&gt;H893,IF(I893="Nej",MAX(0,H893-75),MAX(0,MIN(H893-50,H893*(1-J893)))),IF(I893="Nej",MIN(IF(B893="Sjö",200,IF(B893="Flyg",500,X))*(1-J893),MAX(0,H893-75)),MIN(IF(B893="Sjö",200,IF(B893="Flyg",500,X))*(1-J893),MAX(0,H893-50)))))</f>
        <v>0</v>
      </c>
      <c r="L893" s="46">
        <f t="shared" si="53"/>
        <v>0</v>
      </c>
      <c r="M893" s="37" t="str">
        <f t="shared" si="54"/>
        <v/>
      </c>
      <c r="N893" s="38" t="str">
        <f t="shared" si="55"/>
        <v/>
      </c>
    </row>
    <row r="894" spans="2:14" x14ac:dyDescent="0.3">
      <c r="B894" s="1"/>
      <c r="G894" s="16"/>
      <c r="J894" s="40">
        <f t="shared" si="52"/>
        <v>0</v>
      </c>
      <c r="K894" s="45" cm="1">
        <f t="array" ref="K894">IF(50&gt;H894,IF(I894="Nej",H894,(1-J894)*H894),IF(200&gt;H894,IF(I894="Nej",MAX(0,H894-75),MAX(0,MIN(H894-50,H894*(1-J894)))),IF(I894="Nej",MIN(IF(B894="Sjö",200,IF(B894="Flyg",500,X))*(1-J894),MAX(0,H894-75)),MIN(IF(B894="Sjö",200,IF(B894="Flyg",500,X))*(1-J894),MAX(0,H894-50)))))</f>
        <v>0</v>
      </c>
      <c r="L894" s="46">
        <f t="shared" si="53"/>
        <v>0</v>
      </c>
      <c r="M894" s="37" t="str">
        <f t="shared" si="54"/>
        <v/>
      </c>
      <c r="N894" s="38" t="str">
        <f t="shared" si="55"/>
        <v/>
      </c>
    </row>
    <row r="895" spans="2:14" x14ac:dyDescent="0.3">
      <c r="B895" s="1"/>
      <c r="G895" s="16"/>
      <c r="J895" s="40">
        <f t="shared" si="52"/>
        <v>0</v>
      </c>
      <c r="K895" s="45" cm="1">
        <f t="array" ref="K895">IF(50&gt;H895,IF(I895="Nej",H895,(1-J895)*H895),IF(200&gt;H895,IF(I895="Nej",MAX(0,H895-75),MAX(0,MIN(H895-50,H895*(1-J895)))),IF(I895="Nej",MIN(IF(B895="Sjö",200,IF(B895="Flyg",500,X))*(1-J895),MAX(0,H895-75)),MIN(IF(B895="Sjö",200,IF(B895="Flyg",500,X))*(1-J895),MAX(0,H895-50)))))</f>
        <v>0</v>
      </c>
      <c r="L895" s="46">
        <f t="shared" si="53"/>
        <v>0</v>
      </c>
      <c r="M895" s="37" t="str">
        <f t="shared" si="54"/>
        <v/>
      </c>
      <c r="N895" s="38" t="str">
        <f t="shared" si="55"/>
        <v/>
      </c>
    </row>
    <row r="896" spans="2:14" x14ac:dyDescent="0.3">
      <c r="B896" s="1"/>
      <c r="G896" s="16"/>
      <c r="J896" s="40">
        <f t="shared" si="52"/>
        <v>0</v>
      </c>
      <c r="K896" s="45" cm="1">
        <f t="array" ref="K896">IF(50&gt;H896,IF(I896="Nej",H896,(1-J896)*H896),IF(200&gt;H896,IF(I896="Nej",MAX(0,H896-75),MAX(0,MIN(H896-50,H896*(1-J896)))),IF(I896="Nej",MIN(IF(B896="Sjö",200,IF(B896="Flyg",500,X))*(1-J896),MAX(0,H896-75)),MIN(IF(B896="Sjö",200,IF(B896="Flyg",500,X))*(1-J896),MAX(0,H896-50)))))</f>
        <v>0</v>
      </c>
      <c r="L896" s="46">
        <f t="shared" si="53"/>
        <v>0</v>
      </c>
      <c r="M896" s="37" t="str">
        <f t="shared" si="54"/>
        <v/>
      </c>
      <c r="N896" s="38" t="str">
        <f t="shared" si="55"/>
        <v/>
      </c>
    </row>
    <row r="897" spans="2:14" x14ac:dyDescent="0.3">
      <c r="B897" s="1"/>
      <c r="G897" s="16"/>
      <c r="J897" s="40">
        <f t="shared" si="52"/>
        <v>0</v>
      </c>
      <c r="K897" s="45" cm="1">
        <f t="array" ref="K897">IF(50&gt;H897,IF(I897="Nej",H897,(1-J897)*H897),IF(200&gt;H897,IF(I897="Nej",MAX(0,H897-75),MAX(0,MIN(H897-50,H897*(1-J897)))),IF(I897="Nej",MIN(IF(B897="Sjö",200,IF(B897="Flyg",500,X))*(1-J897),MAX(0,H897-75)),MIN(IF(B897="Sjö",200,IF(B897="Flyg",500,X))*(1-J897),MAX(0,H897-50)))))</f>
        <v>0</v>
      </c>
      <c r="L897" s="46">
        <f t="shared" si="53"/>
        <v>0</v>
      </c>
      <c r="M897" s="37" t="str">
        <f t="shared" si="54"/>
        <v/>
      </c>
      <c r="N897" s="38" t="str">
        <f t="shared" si="55"/>
        <v/>
      </c>
    </row>
    <row r="898" spans="2:14" x14ac:dyDescent="0.3">
      <c r="B898" s="1"/>
      <c r="G898" s="16"/>
      <c r="J898" s="40">
        <f t="shared" si="52"/>
        <v>0</v>
      </c>
      <c r="K898" s="45" cm="1">
        <f t="array" ref="K898">IF(50&gt;H898,IF(I898="Nej",H898,(1-J898)*H898),IF(200&gt;H898,IF(I898="Nej",MAX(0,H898-75),MAX(0,MIN(H898-50,H898*(1-J898)))),IF(I898="Nej",MIN(IF(B898="Sjö",200,IF(B898="Flyg",500,X))*(1-J898),MAX(0,H898-75)),MIN(IF(B898="Sjö",200,IF(B898="Flyg",500,X))*(1-J898),MAX(0,H898-50)))))</f>
        <v>0</v>
      </c>
      <c r="L898" s="46">
        <f t="shared" si="53"/>
        <v>0</v>
      </c>
      <c r="M898" s="37" t="str">
        <f t="shared" si="54"/>
        <v/>
      </c>
      <c r="N898" s="38" t="str">
        <f t="shared" si="55"/>
        <v/>
      </c>
    </row>
    <row r="899" spans="2:14" x14ac:dyDescent="0.3">
      <c r="B899" s="1"/>
      <c r="G899" s="16"/>
      <c r="J899" s="40">
        <f t="shared" si="52"/>
        <v>0</v>
      </c>
      <c r="K899" s="45" cm="1">
        <f t="array" ref="K899">IF(50&gt;H899,IF(I899="Nej",H899,(1-J899)*H899),IF(200&gt;H899,IF(I899="Nej",MAX(0,H899-75),MAX(0,MIN(H899-50,H899*(1-J899)))),IF(I899="Nej",MIN(IF(B899="Sjö",200,IF(B899="Flyg",500,X))*(1-J899),MAX(0,H899-75)),MIN(IF(B899="Sjö",200,IF(B899="Flyg",500,X))*(1-J899),MAX(0,H899-50)))))</f>
        <v>0</v>
      </c>
      <c r="L899" s="46">
        <f t="shared" si="53"/>
        <v>0</v>
      </c>
      <c r="M899" s="37" t="str">
        <f t="shared" si="54"/>
        <v/>
      </c>
      <c r="N899" s="38" t="str">
        <f t="shared" si="55"/>
        <v/>
      </c>
    </row>
    <row r="900" spans="2:14" x14ac:dyDescent="0.3">
      <c r="B900" s="1"/>
      <c r="G900" s="16"/>
      <c r="J900" s="40">
        <f t="shared" si="52"/>
        <v>0</v>
      </c>
      <c r="K900" s="45" cm="1">
        <f t="array" ref="K900">IF(50&gt;H900,IF(I900="Nej",H900,(1-J900)*H900),IF(200&gt;H900,IF(I900="Nej",MAX(0,H900-75),MAX(0,MIN(H900-50,H900*(1-J900)))),IF(I900="Nej",MIN(IF(B900="Sjö",200,IF(B900="Flyg",500,X))*(1-J900),MAX(0,H900-75)),MIN(IF(B900="Sjö",200,IF(B900="Flyg",500,X))*(1-J900),MAX(0,H900-50)))))</f>
        <v>0</v>
      </c>
      <c r="L900" s="46">
        <f t="shared" si="53"/>
        <v>0</v>
      </c>
      <c r="M900" s="37" t="str">
        <f t="shared" si="54"/>
        <v/>
      </c>
      <c r="N900" s="38" t="str">
        <f t="shared" si="55"/>
        <v/>
      </c>
    </row>
    <row r="901" spans="2:14" x14ac:dyDescent="0.3">
      <c r="B901" s="1"/>
      <c r="G901" s="16"/>
      <c r="J901" s="40">
        <f t="shared" si="52"/>
        <v>0</v>
      </c>
      <c r="K901" s="45" cm="1">
        <f t="array" ref="K901">IF(50&gt;H901,IF(I901="Nej",H901,(1-J901)*H901),IF(200&gt;H901,IF(I901="Nej",MAX(0,H901-75),MAX(0,MIN(H901-50,H901*(1-J901)))),IF(I901="Nej",MIN(IF(B901="Sjö",200,IF(B901="Flyg",500,X))*(1-J901),MAX(0,H901-75)),MIN(IF(B901="Sjö",200,IF(B901="Flyg",500,X))*(1-J901),MAX(0,H901-50)))))</f>
        <v>0</v>
      </c>
      <c r="L901" s="46">
        <f t="shared" si="53"/>
        <v>0</v>
      </c>
      <c r="M901" s="37" t="str">
        <f t="shared" si="54"/>
        <v/>
      </c>
      <c r="N901" s="38" t="str">
        <f t="shared" si="55"/>
        <v/>
      </c>
    </row>
    <row r="902" spans="2:14" x14ac:dyDescent="0.3">
      <c r="B902" s="1"/>
      <c r="G902" s="16"/>
      <c r="J902" s="40">
        <f t="shared" si="52"/>
        <v>0</v>
      </c>
      <c r="K902" s="45" cm="1">
        <f t="array" ref="K902">IF(50&gt;H902,IF(I902="Nej",H902,(1-J902)*H902),IF(200&gt;H902,IF(I902="Nej",MAX(0,H902-75),MAX(0,MIN(H902-50,H902*(1-J902)))),IF(I902="Nej",MIN(IF(B902="Sjö",200,IF(B902="Flyg",500,X))*(1-J902),MAX(0,H902-75)),MIN(IF(B902="Sjö",200,IF(B902="Flyg",500,X))*(1-J902),MAX(0,H902-50)))))</f>
        <v>0</v>
      </c>
      <c r="L902" s="46">
        <f t="shared" si="53"/>
        <v>0</v>
      </c>
      <c r="M902" s="37" t="str">
        <f t="shared" si="54"/>
        <v/>
      </c>
      <c r="N902" s="38" t="str">
        <f t="shared" si="55"/>
        <v/>
      </c>
    </row>
    <row r="903" spans="2:14" x14ac:dyDescent="0.3">
      <c r="B903" s="1"/>
      <c r="G903" s="16"/>
      <c r="J903" s="40">
        <f t="shared" si="52"/>
        <v>0</v>
      </c>
      <c r="K903" s="45" cm="1">
        <f t="array" ref="K903">IF(50&gt;H903,IF(I903="Nej",H903,(1-J903)*H903),IF(200&gt;H903,IF(I903="Nej",MAX(0,H903-75),MAX(0,MIN(H903-50,H903*(1-J903)))),IF(I903="Nej",MIN(IF(B903="Sjö",200,IF(B903="Flyg",500,X))*(1-J903),MAX(0,H903-75)),MIN(IF(B903="Sjö",200,IF(B903="Flyg",500,X))*(1-J903),MAX(0,H903-50)))))</f>
        <v>0</v>
      </c>
      <c r="L903" s="46">
        <f t="shared" si="53"/>
        <v>0</v>
      </c>
      <c r="M903" s="37" t="str">
        <f t="shared" si="54"/>
        <v/>
      </c>
      <c r="N903" s="38" t="str">
        <f t="shared" si="55"/>
        <v/>
      </c>
    </row>
    <row r="904" spans="2:14" x14ac:dyDescent="0.3">
      <c r="B904" s="1"/>
      <c r="G904" s="16"/>
      <c r="J904" s="40">
        <f t="shared" ref="J904:J967" si="56">MAX(0,IF(I904="Ja",1-H904/G904,0))</f>
        <v>0</v>
      </c>
      <c r="K904" s="45" cm="1">
        <f t="array" ref="K904">IF(50&gt;H904,IF(I904="Nej",H904,(1-J904)*H904),IF(200&gt;H904,IF(I904="Nej",MAX(0,H904-75),MAX(0,MIN(H904-50,H904*(1-J904)))),IF(I904="Nej",MIN(IF(B904="Sjö",200,IF(B904="Flyg",500,X))*(1-J904),MAX(0,H904-75)),MIN(IF(B904="Sjö",200,IF(B904="Flyg",500,X))*(1-J904),MAX(0,H904-50)))))</f>
        <v>0</v>
      </c>
      <c r="L904" s="46">
        <f t="shared" ref="L904:L967" si="57">H904-K904</f>
        <v>0</v>
      </c>
      <c r="M904" s="37" t="str">
        <f t="shared" ref="M904:M967" si="58">IF(H904="","",IF(B904="Sjö","",IF(B904="Flyg","","Obs. Fyll i ´Sjö´ eller ´Flyg´")))</f>
        <v/>
      </c>
      <c r="N904" s="38" t="str">
        <f t="shared" ref="N904:N967" si="59">IF(I904="Ja",IF(G904="","Obs: Fyll i Biljettpris utan rabatt, vid Särskild rabatt",""),"")</f>
        <v/>
      </c>
    </row>
    <row r="905" spans="2:14" x14ac:dyDescent="0.3">
      <c r="B905" s="1"/>
      <c r="G905" s="16"/>
      <c r="J905" s="40">
        <f t="shared" si="56"/>
        <v>0</v>
      </c>
      <c r="K905" s="45" cm="1">
        <f t="array" ref="K905">IF(50&gt;H905,IF(I905="Nej",H905,(1-J905)*H905),IF(200&gt;H905,IF(I905="Nej",MAX(0,H905-75),MAX(0,MIN(H905-50,H905*(1-J905)))),IF(I905="Nej",MIN(IF(B905="Sjö",200,IF(B905="Flyg",500,X))*(1-J905),MAX(0,H905-75)),MIN(IF(B905="Sjö",200,IF(B905="Flyg",500,X))*(1-J905),MAX(0,H905-50)))))</f>
        <v>0</v>
      </c>
      <c r="L905" s="46">
        <f t="shared" si="57"/>
        <v>0</v>
      </c>
      <c r="M905" s="37" t="str">
        <f t="shared" si="58"/>
        <v/>
      </c>
      <c r="N905" s="38" t="str">
        <f t="shared" si="59"/>
        <v/>
      </c>
    </row>
    <row r="906" spans="2:14" x14ac:dyDescent="0.3">
      <c r="B906" s="1"/>
      <c r="G906" s="16"/>
      <c r="J906" s="40">
        <f t="shared" si="56"/>
        <v>0</v>
      </c>
      <c r="K906" s="45" cm="1">
        <f t="array" ref="K906">IF(50&gt;H906,IF(I906="Nej",H906,(1-J906)*H906),IF(200&gt;H906,IF(I906="Nej",MAX(0,H906-75),MAX(0,MIN(H906-50,H906*(1-J906)))),IF(I906="Nej",MIN(IF(B906="Sjö",200,IF(B906="Flyg",500,X))*(1-J906),MAX(0,H906-75)),MIN(IF(B906="Sjö",200,IF(B906="Flyg",500,X))*(1-J906),MAX(0,H906-50)))))</f>
        <v>0</v>
      </c>
      <c r="L906" s="46">
        <f t="shared" si="57"/>
        <v>0</v>
      </c>
      <c r="M906" s="37" t="str">
        <f t="shared" si="58"/>
        <v/>
      </c>
      <c r="N906" s="38" t="str">
        <f t="shared" si="59"/>
        <v/>
      </c>
    </row>
    <row r="907" spans="2:14" x14ac:dyDescent="0.3">
      <c r="B907" s="1"/>
      <c r="G907" s="16"/>
      <c r="J907" s="40">
        <f t="shared" si="56"/>
        <v>0</v>
      </c>
      <c r="K907" s="45" cm="1">
        <f t="array" ref="K907">IF(50&gt;H907,IF(I907="Nej",H907,(1-J907)*H907),IF(200&gt;H907,IF(I907="Nej",MAX(0,H907-75),MAX(0,MIN(H907-50,H907*(1-J907)))),IF(I907="Nej",MIN(IF(B907="Sjö",200,IF(B907="Flyg",500,X))*(1-J907),MAX(0,H907-75)),MIN(IF(B907="Sjö",200,IF(B907="Flyg",500,X))*(1-J907),MAX(0,H907-50)))))</f>
        <v>0</v>
      </c>
      <c r="L907" s="46">
        <f t="shared" si="57"/>
        <v>0</v>
      </c>
      <c r="M907" s="37" t="str">
        <f t="shared" si="58"/>
        <v/>
      </c>
      <c r="N907" s="38" t="str">
        <f t="shared" si="59"/>
        <v/>
      </c>
    </row>
    <row r="908" spans="2:14" x14ac:dyDescent="0.3">
      <c r="B908" s="1"/>
      <c r="G908" s="16"/>
      <c r="J908" s="40">
        <f t="shared" si="56"/>
        <v>0</v>
      </c>
      <c r="K908" s="45" cm="1">
        <f t="array" ref="K908">IF(50&gt;H908,IF(I908="Nej",H908,(1-J908)*H908),IF(200&gt;H908,IF(I908="Nej",MAX(0,H908-75),MAX(0,MIN(H908-50,H908*(1-J908)))),IF(I908="Nej",MIN(IF(B908="Sjö",200,IF(B908="Flyg",500,X))*(1-J908),MAX(0,H908-75)),MIN(IF(B908="Sjö",200,IF(B908="Flyg",500,X))*(1-J908),MAX(0,H908-50)))))</f>
        <v>0</v>
      </c>
      <c r="L908" s="46">
        <f t="shared" si="57"/>
        <v>0</v>
      </c>
      <c r="M908" s="37" t="str">
        <f t="shared" si="58"/>
        <v/>
      </c>
      <c r="N908" s="38" t="str">
        <f t="shared" si="59"/>
        <v/>
      </c>
    </row>
    <row r="909" spans="2:14" x14ac:dyDescent="0.3">
      <c r="B909" s="1"/>
      <c r="G909" s="16"/>
      <c r="J909" s="40">
        <f t="shared" si="56"/>
        <v>0</v>
      </c>
      <c r="K909" s="45" cm="1">
        <f t="array" ref="K909">IF(50&gt;H909,IF(I909="Nej",H909,(1-J909)*H909),IF(200&gt;H909,IF(I909="Nej",MAX(0,H909-75),MAX(0,MIN(H909-50,H909*(1-J909)))),IF(I909="Nej",MIN(IF(B909="Sjö",200,IF(B909="Flyg",500,X))*(1-J909),MAX(0,H909-75)),MIN(IF(B909="Sjö",200,IF(B909="Flyg",500,X))*(1-J909),MAX(0,H909-50)))))</f>
        <v>0</v>
      </c>
      <c r="L909" s="46">
        <f t="shared" si="57"/>
        <v>0</v>
      </c>
      <c r="M909" s="37" t="str">
        <f t="shared" si="58"/>
        <v/>
      </c>
      <c r="N909" s="38" t="str">
        <f t="shared" si="59"/>
        <v/>
      </c>
    </row>
    <row r="910" spans="2:14" x14ac:dyDescent="0.3">
      <c r="B910" s="1"/>
      <c r="G910" s="16"/>
      <c r="J910" s="40">
        <f t="shared" si="56"/>
        <v>0</v>
      </c>
      <c r="K910" s="45" cm="1">
        <f t="array" ref="K910">IF(50&gt;H910,IF(I910="Nej",H910,(1-J910)*H910),IF(200&gt;H910,IF(I910="Nej",MAX(0,H910-75),MAX(0,MIN(H910-50,H910*(1-J910)))),IF(I910="Nej",MIN(IF(B910="Sjö",200,IF(B910="Flyg",500,X))*(1-J910),MAX(0,H910-75)),MIN(IF(B910="Sjö",200,IF(B910="Flyg",500,X))*(1-J910),MAX(0,H910-50)))))</f>
        <v>0</v>
      </c>
      <c r="L910" s="46">
        <f t="shared" si="57"/>
        <v>0</v>
      </c>
      <c r="M910" s="37" t="str">
        <f t="shared" si="58"/>
        <v/>
      </c>
      <c r="N910" s="38" t="str">
        <f t="shared" si="59"/>
        <v/>
      </c>
    </row>
    <row r="911" spans="2:14" x14ac:dyDescent="0.3">
      <c r="B911" s="1"/>
      <c r="G911" s="16"/>
      <c r="J911" s="40">
        <f t="shared" si="56"/>
        <v>0</v>
      </c>
      <c r="K911" s="45" cm="1">
        <f t="array" ref="K911">IF(50&gt;H911,IF(I911="Nej",H911,(1-J911)*H911),IF(200&gt;H911,IF(I911="Nej",MAX(0,H911-75),MAX(0,MIN(H911-50,H911*(1-J911)))),IF(I911="Nej",MIN(IF(B911="Sjö",200,IF(B911="Flyg",500,X))*(1-J911),MAX(0,H911-75)),MIN(IF(B911="Sjö",200,IF(B911="Flyg",500,X))*(1-J911),MAX(0,H911-50)))))</f>
        <v>0</v>
      </c>
      <c r="L911" s="46">
        <f t="shared" si="57"/>
        <v>0</v>
      </c>
      <c r="M911" s="37" t="str">
        <f t="shared" si="58"/>
        <v/>
      </c>
      <c r="N911" s="38" t="str">
        <f t="shared" si="59"/>
        <v/>
      </c>
    </row>
    <row r="912" spans="2:14" x14ac:dyDescent="0.3">
      <c r="B912" s="1"/>
      <c r="G912" s="16"/>
      <c r="J912" s="40">
        <f t="shared" si="56"/>
        <v>0</v>
      </c>
      <c r="K912" s="45" cm="1">
        <f t="array" ref="K912">IF(50&gt;H912,IF(I912="Nej",H912,(1-J912)*H912),IF(200&gt;H912,IF(I912="Nej",MAX(0,H912-75),MAX(0,MIN(H912-50,H912*(1-J912)))),IF(I912="Nej",MIN(IF(B912="Sjö",200,IF(B912="Flyg",500,X))*(1-J912),MAX(0,H912-75)),MIN(IF(B912="Sjö",200,IF(B912="Flyg",500,X))*(1-J912),MAX(0,H912-50)))))</f>
        <v>0</v>
      </c>
      <c r="L912" s="46">
        <f t="shared" si="57"/>
        <v>0</v>
      </c>
      <c r="M912" s="37" t="str">
        <f t="shared" si="58"/>
        <v/>
      </c>
      <c r="N912" s="38" t="str">
        <f t="shared" si="59"/>
        <v/>
      </c>
    </row>
    <row r="913" spans="2:14" x14ac:dyDescent="0.3">
      <c r="B913" s="1"/>
      <c r="G913" s="16"/>
      <c r="J913" s="40">
        <f t="shared" si="56"/>
        <v>0</v>
      </c>
      <c r="K913" s="45" cm="1">
        <f t="array" ref="K913">IF(50&gt;H913,IF(I913="Nej",H913,(1-J913)*H913),IF(200&gt;H913,IF(I913="Nej",MAX(0,H913-75),MAX(0,MIN(H913-50,H913*(1-J913)))),IF(I913="Nej",MIN(IF(B913="Sjö",200,IF(B913="Flyg",500,X))*(1-J913),MAX(0,H913-75)),MIN(IF(B913="Sjö",200,IF(B913="Flyg",500,X))*(1-J913),MAX(0,H913-50)))))</f>
        <v>0</v>
      </c>
      <c r="L913" s="46">
        <f t="shared" si="57"/>
        <v>0</v>
      </c>
      <c r="M913" s="37" t="str">
        <f t="shared" si="58"/>
        <v/>
      </c>
      <c r="N913" s="38" t="str">
        <f t="shared" si="59"/>
        <v/>
      </c>
    </row>
    <row r="914" spans="2:14" x14ac:dyDescent="0.3">
      <c r="B914" s="1"/>
      <c r="G914" s="16"/>
      <c r="J914" s="40">
        <f t="shared" si="56"/>
        <v>0</v>
      </c>
      <c r="K914" s="45" cm="1">
        <f t="array" ref="K914">IF(50&gt;H914,IF(I914="Nej",H914,(1-J914)*H914),IF(200&gt;H914,IF(I914="Nej",MAX(0,H914-75),MAX(0,MIN(H914-50,H914*(1-J914)))),IF(I914="Nej",MIN(IF(B914="Sjö",200,IF(B914="Flyg",500,X))*(1-J914),MAX(0,H914-75)),MIN(IF(B914="Sjö",200,IF(B914="Flyg",500,X))*(1-J914),MAX(0,H914-50)))))</f>
        <v>0</v>
      </c>
      <c r="L914" s="46">
        <f t="shared" si="57"/>
        <v>0</v>
      </c>
      <c r="M914" s="37" t="str">
        <f t="shared" si="58"/>
        <v/>
      </c>
      <c r="N914" s="38" t="str">
        <f t="shared" si="59"/>
        <v/>
      </c>
    </row>
    <row r="915" spans="2:14" x14ac:dyDescent="0.3">
      <c r="B915" s="1"/>
      <c r="G915" s="16"/>
      <c r="J915" s="40">
        <f t="shared" si="56"/>
        <v>0</v>
      </c>
      <c r="K915" s="45" cm="1">
        <f t="array" ref="K915">IF(50&gt;H915,IF(I915="Nej",H915,(1-J915)*H915),IF(200&gt;H915,IF(I915="Nej",MAX(0,H915-75),MAX(0,MIN(H915-50,H915*(1-J915)))),IF(I915="Nej",MIN(IF(B915="Sjö",200,IF(B915="Flyg",500,X))*(1-J915),MAX(0,H915-75)),MIN(IF(B915="Sjö",200,IF(B915="Flyg",500,X))*(1-J915),MAX(0,H915-50)))))</f>
        <v>0</v>
      </c>
      <c r="L915" s="46">
        <f t="shared" si="57"/>
        <v>0</v>
      </c>
      <c r="M915" s="37" t="str">
        <f t="shared" si="58"/>
        <v/>
      </c>
      <c r="N915" s="38" t="str">
        <f t="shared" si="59"/>
        <v/>
      </c>
    </row>
    <row r="916" spans="2:14" x14ac:dyDescent="0.3">
      <c r="B916" s="1"/>
      <c r="G916" s="16"/>
      <c r="J916" s="40">
        <f t="shared" si="56"/>
        <v>0</v>
      </c>
      <c r="K916" s="45" cm="1">
        <f t="array" ref="K916">IF(50&gt;H916,IF(I916="Nej",H916,(1-J916)*H916),IF(200&gt;H916,IF(I916="Nej",MAX(0,H916-75),MAX(0,MIN(H916-50,H916*(1-J916)))),IF(I916="Nej",MIN(IF(B916="Sjö",200,IF(B916="Flyg",500,X))*(1-J916),MAX(0,H916-75)),MIN(IF(B916="Sjö",200,IF(B916="Flyg",500,X))*(1-J916),MAX(0,H916-50)))))</f>
        <v>0</v>
      </c>
      <c r="L916" s="46">
        <f t="shared" si="57"/>
        <v>0</v>
      </c>
      <c r="M916" s="37" t="str">
        <f t="shared" si="58"/>
        <v/>
      </c>
      <c r="N916" s="38" t="str">
        <f t="shared" si="59"/>
        <v/>
      </c>
    </row>
    <row r="917" spans="2:14" x14ac:dyDescent="0.3">
      <c r="B917" s="1"/>
      <c r="G917" s="16"/>
      <c r="J917" s="40">
        <f t="shared" si="56"/>
        <v>0</v>
      </c>
      <c r="K917" s="45" cm="1">
        <f t="array" ref="K917">IF(50&gt;H917,IF(I917="Nej",H917,(1-J917)*H917),IF(200&gt;H917,IF(I917="Nej",MAX(0,H917-75),MAX(0,MIN(H917-50,H917*(1-J917)))),IF(I917="Nej",MIN(IF(B917="Sjö",200,IF(B917="Flyg",500,X))*(1-J917),MAX(0,H917-75)),MIN(IF(B917="Sjö",200,IF(B917="Flyg",500,X))*(1-J917),MAX(0,H917-50)))))</f>
        <v>0</v>
      </c>
      <c r="L917" s="46">
        <f t="shared" si="57"/>
        <v>0</v>
      </c>
      <c r="M917" s="37" t="str">
        <f t="shared" si="58"/>
        <v/>
      </c>
      <c r="N917" s="38" t="str">
        <f t="shared" si="59"/>
        <v/>
      </c>
    </row>
    <row r="918" spans="2:14" x14ac:dyDescent="0.3">
      <c r="B918" s="1"/>
      <c r="G918" s="16"/>
      <c r="J918" s="40">
        <f t="shared" si="56"/>
        <v>0</v>
      </c>
      <c r="K918" s="45" cm="1">
        <f t="array" ref="K918">IF(50&gt;H918,IF(I918="Nej",H918,(1-J918)*H918),IF(200&gt;H918,IF(I918="Nej",MAX(0,H918-75),MAX(0,MIN(H918-50,H918*(1-J918)))),IF(I918="Nej",MIN(IF(B918="Sjö",200,IF(B918="Flyg",500,X))*(1-J918),MAX(0,H918-75)),MIN(IF(B918="Sjö",200,IF(B918="Flyg",500,X))*(1-J918),MAX(0,H918-50)))))</f>
        <v>0</v>
      </c>
      <c r="L918" s="46">
        <f t="shared" si="57"/>
        <v>0</v>
      </c>
      <c r="M918" s="37" t="str">
        <f t="shared" si="58"/>
        <v/>
      </c>
      <c r="N918" s="38" t="str">
        <f t="shared" si="59"/>
        <v/>
      </c>
    </row>
    <row r="919" spans="2:14" x14ac:dyDescent="0.3">
      <c r="B919" s="1"/>
      <c r="G919" s="16"/>
      <c r="J919" s="40">
        <f t="shared" si="56"/>
        <v>0</v>
      </c>
      <c r="K919" s="45" cm="1">
        <f t="array" ref="K919">IF(50&gt;H919,IF(I919="Nej",H919,(1-J919)*H919),IF(200&gt;H919,IF(I919="Nej",MAX(0,H919-75),MAX(0,MIN(H919-50,H919*(1-J919)))),IF(I919="Nej",MIN(IF(B919="Sjö",200,IF(B919="Flyg",500,X))*(1-J919),MAX(0,H919-75)),MIN(IF(B919="Sjö",200,IF(B919="Flyg",500,X))*(1-J919),MAX(0,H919-50)))))</f>
        <v>0</v>
      </c>
      <c r="L919" s="46">
        <f t="shared" si="57"/>
        <v>0</v>
      </c>
      <c r="M919" s="37" t="str">
        <f t="shared" si="58"/>
        <v/>
      </c>
      <c r="N919" s="38" t="str">
        <f t="shared" si="59"/>
        <v/>
      </c>
    </row>
    <row r="920" spans="2:14" x14ac:dyDescent="0.3">
      <c r="B920" s="1"/>
      <c r="G920" s="16"/>
      <c r="J920" s="40">
        <f t="shared" si="56"/>
        <v>0</v>
      </c>
      <c r="K920" s="45" cm="1">
        <f t="array" ref="K920">IF(50&gt;H920,IF(I920="Nej",H920,(1-J920)*H920),IF(200&gt;H920,IF(I920="Nej",MAX(0,H920-75),MAX(0,MIN(H920-50,H920*(1-J920)))),IF(I920="Nej",MIN(IF(B920="Sjö",200,IF(B920="Flyg",500,X))*(1-J920),MAX(0,H920-75)),MIN(IF(B920="Sjö",200,IF(B920="Flyg",500,X))*(1-J920),MAX(0,H920-50)))))</f>
        <v>0</v>
      </c>
      <c r="L920" s="46">
        <f t="shared" si="57"/>
        <v>0</v>
      </c>
      <c r="M920" s="37" t="str">
        <f t="shared" si="58"/>
        <v/>
      </c>
      <c r="N920" s="38" t="str">
        <f t="shared" si="59"/>
        <v/>
      </c>
    </row>
    <row r="921" spans="2:14" x14ac:dyDescent="0.3">
      <c r="B921" s="1"/>
      <c r="G921" s="16"/>
      <c r="J921" s="40">
        <f t="shared" si="56"/>
        <v>0</v>
      </c>
      <c r="K921" s="45" cm="1">
        <f t="array" ref="K921">IF(50&gt;H921,IF(I921="Nej",H921,(1-J921)*H921),IF(200&gt;H921,IF(I921="Nej",MAX(0,H921-75),MAX(0,MIN(H921-50,H921*(1-J921)))),IF(I921="Nej",MIN(IF(B921="Sjö",200,IF(B921="Flyg",500,X))*(1-J921),MAX(0,H921-75)),MIN(IF(B921="Sjö",200,IF(B921="Flyg",500,X))*(1-J921),MAX(0,H921-50)))))</f>
        <v>0</v>
      </c>
      <c r="L921" s="46">
        <f t="shared" si="57"/>
        <v>0</v>
      </c>
      <c r="M921" s="37" t="str">
        <f t="shared" si="58"/>
        <v/>
      </c>
      <c r="N921" s="38" t="str">
        <f t="shared" si="59"/>
        <v/>
      </c>
    </row>
    <row r="922" spans="2:14" x14ac:dyDescent="0.3">
      <c r="B922" s="1"/>
      <c r="G922" s="16"/>
      <c r="J922" s="40">
        <f t="shared" si="56"/>
        <v>0</v>
      </c>
      <c r="K922" s="45" cm="1">
        <f t="array" ref="K922">IF(50&gt;H922,IF(I922="Nej",H922,(1-J922)*H922),IF(200&gt;H922,IF(I922="Nej",MAX(0,H922-75),MAX(0,MIN(H922-50,H922*(1-J922)))),IF(I922="Nej",MIN(IF(B922="Sjö",200,IF(B922="Flyg",500,X))*(1-J922),MAX(0,H922-75)),MIN(IF(B922="Sjö",200,IF(B922="Flyg",500,X))*(1-J922),MAX(0,H922-50)))))</f>
        <v>0</v>
      </c>
      <c r="L922" s="46">
        <f t="shared" si="57"/>
        <v>0</v>
      </c>
      <c r="M922" s="37" t="str">
        <f t="shared" si="58"/>
        <v/>
      </c>
      <c r="N922" s="38" t="str">
        <f t="shared" si="59"/>
        <v/>
      </c>
    </row>
    <row r="923" spans="2:14" x14ac:dyDescent="0.3">
      <c r="B923" s="1"/>
      <c r="G923" s="16"/>
      <c r="J923" s="40">
        <f t="shared" si="56"/>
        <v>0</v>
      </c>
      <c r="K923" s="45" cm="1">
        <f t="array" ref="K923">IF(50&gt;H923,IF(I923="Nej",H923,(1-J923)*H923),IF(200&gt;H923,IF(I923="Nej",MAX(0,H923-75),MAX(0,MIN(H923-50,H923*(1-J923)))),IF(I923="Nej",MIN(IF(B923="Sjö",200,IF(B923="Flyg",500,X))*(1-J923),MAX(0,H923-75)),MIN(IF(B923="Sjö",200,IF(B923="Flyg",500,X))*(1-J923),MAX(0,H923-50)))))</f>
        <v>0</v>
      </c>
      <c r="L923" s="46">
        <f t="shared" si="57"/>
        <v>0</v>
      </c>
      <c r="M923" s="37" t="str">
        <f t="shared" si="58"/>
        <v/>
      </c>
      <c r="N923" s="38" t="str">
        <f t="shared" si="59"/>
        <v/>
      </c>
    </row>
    <row r="924" spans="2:14" x14ac:dyDescent="0.3">
      <c r="B924" s="1"/>
      <c r="G924" s="16"/>
      <c r="J924" s="40">
        <f t="shared" si="56"/>
        <v>0</v>
      </c>
      <c r="K924" s="45" cm="1">
        <f t="array" ref="K924">IF(50&gt;H924,IF(I924="Nej",H924,(1-J924)*H924),IF(200&gt;H924,IF(I924="Nej",MAX(0,H924-75),MAX(0,MIN(H924-50,H924*(1-J924)))),IF(I924="Nej",MIN(IF(B924="Sjö",200,IF(B924="Flyg",500,X))*(1-J924),MAX(0,H924-75)),MIN(IF(B924="Sjö",200,IF(B924="Flyg",500,X))*(1-J924),MAX(0,H924-50)))))</f>
        <v>0</v>
      </c>
      <c r="L924" s="46">
        <f t="shared" si="57"/>
        <v>0</v>
      </c>
      <c r="M924" s="37" t="str">
        <f t="shared" si="58"/>
        <v/>
      </c>
      <c r="N924" s="38" t="str">
        <f t="shared" si="59"/>
        <v/>
      </c>
    </row>
    <row r="925" spans="2:14" x14ac:dyDescent="0.3">
      <c r="B925" s="1"/>
      <c r="G925" s="16"/>
      <c r="J925" s="40">
        <f t="shared" si="56"/>
        <v>0</v>
      </c>
      <c r="K925" s="45" cm="1">
        <f t="array" ref="K925">IF(50&gt;H925,IF(I925="Nej",H925,(1-J925)*H925),IF(200&gt;H925,IF(I925="Nej",MAX(0,H925-75),MAX(0,MIN(H925-50,H925*(1-J925)))),IF(I925="Nej",MIN(IF(B925="Sjö",200,IF(B925="Flyg",500,X))*(1-J925),MAX(0,H925-75)),MIN(IF(B925="Sjö",200,IF(B925="Flyg",500,X))*(1-J925),MAX(0,H925-50)))))</f>
        <v>0</v>
      </c>
      <c r="L925" s="46">
        <f t="shared" si="57"/>
        <v>0</v>
      </c>
      <c r="M925" s="37" t="str">
        <f t="shared" si="58"/>
        <v/>
      </c>
      <c r="N925" s="38" t="str">
        <f t="shared" si="59"/>
        <v/>
      </c>
    </row>
    <row r="926" spans="2:14" x14ac:dyDescent="0.3">
      <c r="B926" s="1"/>
      <c r="G926" s="16"/>
      <c r="J926" s="40">
        <f t="shared" si="56"/>
        <v>0</v>
      </c>
      <c r="K926" s="45" cm="1">
        <f t="array" ref="K926">IF(50&gt;H926,IF(I926="Nej",H926,(1-J926)*H926),IF(200&gt;H926,IF(I926="Nej",MAX(0,H926-75),MAX(0,MIN(H926-50,H926*(1-J926)))),IF(I926="Nej",MIN(IF(B926="Sjö",200,IF(B926="Flyg",500,X))*(1-J926),MAX(0,H926-75)),MIN(IF(B926="Sjö",200,IF(B926="Flyg",500,X))*(1-J926),MAX(0,H926-50)))))</f>
        <v>0</v>
      </c>
      <c r="L926" s="46">
        <f t="shared" si="57"/>
        <v>0</v>
      </c>
      <c r="M926" s="37" t="str">
        <f t="shared" si="58"/>
        <v/>
      </c>
      <c r="N926" s="38" t="str">
        <f t="shared" si="59"/>
        <v/>
      </c>
    </row>
    <row r="927" spans="2:14" x14ac:dyDescent="0.3">
      <c r="B927" s="1"/>
      <c r="G927" s="16"/>
      <c r="J927" s="40">
        <f t="shared" si="56"/>
        <v>0</v>
      </c>
      <c r="K927" s="45" cm="1">
        <f t="array" ref="K927">IF(50&gt;H927,IF(I927="Nej",H927,(1-J927)*H927),IF(200&gt;H927,IF(I927="Nej",MAX(0,H927-75),MAX(0,MIN(H927-50,H927*(1-J927)))),IF(I927="Nej",MIN(IF(B927="Sjö",200,IF(B927="Flyg",500,X))*(1-J927),MAX(0,H927-75)),MIN(IF(B927="Sjö",200,IF(B927="Flyg",500,X))*(1-J927),MAX(0,H927-50)))))</f>
        <v>0</v>
      </c>
      <c r="L927" s="46">
        <f t="shared" si="57"/>
        <v>0</v>
      </c>
      <c r="M927" s="37" t="str">
        <f t="shared" si="58"/>
        <v/>
      </c>
      <c r="N927" s="38" t="str">
        <f t="shared" si="59"/>
        <v/>
      </c>
    </row>
    <row r="928" spans="2:14" x14ac:dyDescent="0.3">
      <c r="B928" s="1"/>
      <c r="G928" s="16"/>
      <c r="J928" s="40">
        <f t="shared" si="56"/>
        <v>0</v>
      </c>
      <c r="K928" s="45" cm="1">
        <f t="array" ref="K928">IF(50&gt;H928,IF(I928="Nej",H928,(1-J928)*H928),IF(200&gt;H928,IF(I928="Nej",MAX(0,H928-75),MAX(0,MIN(H928-50,H928*(1-J928)))),IF(I928="Nej",MIN(IF(B928="Sjö",200,IF(B928="Flyg",500,X))*(1-J928),MAX(0,H928-75)),MIN(IF(B928="Sjö",200,IF(B928="Flyg",500,X))*(1-J928),MAX(0,H928-50)))))</f>
        <v>0</v>
      </c>
      <c r="L928" s="46">
        <f t="shared" si="57"/>
        <v>0</v>
      </c>
      <c r="M928" s="37" t="str">
        <f t="shared" si="58"/>
        <v/>
      </c>
      <c r="N928" s="38" t="str">
        <f t="shared" si="59"/>
        <v/>
      </c>
    </row>
    <row r="929" spans="2:14" x14ac:dyDescent="0.3">
      <c r="B929" s="1"/>
      <c r="G929" s="16"/>
      <c r="J929" s="40">
        <f t="shared" si="56"/>
        <v>0</v>
      </c>
      <c r="K929" s="45" cm="1">
        <f t="array" ref="K929">IF(50&gt;H929,IF(I929="Nej",H929,(1-J929)*H929),IF(200&gt;H929,IF(I929="Nej",MAX(0,H929-75),MAX(0,MIN(H929-50,H929*(1-J929)))),IF(I929="Nej",MIN(IF(B929="Sjö",200,IF(B929="Flyg",500,X))*(1-J929),MAX(0,H929-75)),MIN(IF(B929="Sjö",200,IF(B929="Flyg",500,X))*(1-J929),MAX(0,H929-50)))))</f>
        <v>0</v>
      </c>
      <c r="L929" s="46">
        <f t="shared" si="57"/>
        <v>0</v>
      </c>
      <c r="M929" s="37" t="str">
        <f t="shared" si="58"/>
        <v/>
      </c>
      <c r="N929" s="38" t="str">
        <f t="shared" si="59"/>
        <v/>
      </c>
    </row>
    <row r="930" spans="2:14" x14ac:dyDescent="0.3">
      <c r="B930" s="1"/>
      <c r="G930" s="16"/>
      <c r="J930" s="40">
        <f t="shared" si="56"/>
        <v>0</v>
      </c>
      <c r="K930" s="45" cm="1">
        <f t="array" ref="K930">IF(50&gt;H930,IF(I930="Nej",H930,(1-J930)*H930),IF(200&gt;H930,IF(I930="Nej",MAX(0,H930-75),MAX(0,MIN(H930-50,H930*(1-J930)))),IF(I930="Nej",MIN(IF(B930="Sjö",200,IF(B930="Flyg",500,X))*(1-J930),MAX(0,H930-75)),MIN(IF(B930="Sjö",200,IF(B930="Flyg",500,X))*(1-J930),MAX(0,H930-50)))))</f>
        <v>0</v>
      </c>
      <c r="L930" s="46">
        <f t="shared" si="57"/>
        <v>0</v>
      </c>
      <c r="M930" s="37" t="str">
        <f t="shared" si="58"/>
        <v/>
      </c>
      <c r="N930" s="38" t="str">
        <f t="shared" si="59"/>
        <v/>
      </c>
    </row>
    <row r="931" spans="2:14" x14ac:dyDescent="0.3">
      <c r="B931" s="1"/>
      <c r="G931" s="16"/>
      <c r="J931" s="40">
        <f t="shared" si="56"/>
        <v>0</v>
      </c>
      <c r="K931" s="45" cm="1">
        <f t="array" ref="K931">IF(50&gt;H931,IF(I931="Nej",H931,(1-J931)*H931),IF(200&gt;H931,IF(I931="Nej",MAX(0,H931-75),MAX(0,MIN(H931-50,H931*(1-J931)))),IF(I931="Nej",MIN(IF(B931="Sjö",200,IF(B931="Flyg",500,X))*(1-J931),MAX(0,H931-75)),MIN(IF(B931="Sjö",200,IF(B931="Flyg",500,X))*(1-J931),MAX(0,H931-50)))))</f>
        <v>0</v>
      </c>
      <c r="L931" s="46">
        <f t="shared" si="57"/>
        <v>0</v>
      </c>
      <c r="M931" s="37" t="str">
        <f t="shared" si="58"/>
        <v/>
      </c>
      <c r="N931" s="38" t="str">
        <f t="shared" si="59"/>
        <v/>
      </c>
    </row>
    <row r="932" spans="2:14" x14ac:dyDescent="0.3">
      <c r="B932" s="1"/>
      <c r="G932" s="16"/>
      <c r="J932" s="40">
        <f t="shared" si="56"/>
        <v>0</v>
      </c>
      <c r="K932" s="45" cm="1">
        <f t="array" ref="K932">IF(50&gt;H932,IF(I932="Nej",H932,(1-J932)*H932),IF(200&gt;H932,IF(I932="Nej",MAX(0,H932-75),MAX(0,MIN(H932-50,H932*(1-J932)))),IF(I932="Nej",MIN(IF(B932="Sjö",200,IF(B932="Flyg",500,X))*(1-J932),MAX(0,H932-75)),MIN(IF(B932="Sjö",200,IF(B932="Flyg",500,X))*(1-J932),MAX(0,H932-50)))))</f>
        <v>0</v>
      </c>
      <c r="L932" s="46">
        <f t="shared" si="57"/>
        <v>0</v>
      </c>
      <c r="M932" s="37" t="str">
        <f t="shared" si="58"/>
        <v/>
      </c>
      <c r="N932" s="38" t="str">
        <f t="shared" si="59"/>
        <v/>
      </c>
    </row>
    <row r="933" spans="2:14" x14ac:dyDescent="0.3">
      <c r="B933" s="1"/>
      <c r="G933" s="16"/>
      <c r="J933" s="40">
        <f t="shared" si="56"/>
        <v>0</v>
      </c>
      <c r="K933" s="45" cm="1">
        <f t="array" ref="K933">IF(50&gt;H933,IF(I933="Nej",H933,(1-J933)*H933),IF(200&gt;H933,IF(I933="Nej",MAX(0,H933-75),MAX(0,MIN(H933-50,H933*(1-J933)))),IF(I933="Nej",MIN(IF(B933="Sjö",200,IF(B933="Flyg",500,X))*(1-J933),MAX(0,H933-75)),MIN(IF(B933="Sjö",200,IF(B933="Flyg",500,X))*(1-J933),MAX(0,H933-50)))))</f>
        <v>0</v>
      </c>
      <c r="L933" s="46">
        <f t="shared" si="57"/>
        <v>0</v>
      </c>
      <c r="M933" s="37" t="str">
        <f t="shared" si="58"/>
        <v/>
      </c>
      <c r="N933" s="38" t="str">
        <f t="shared" si="59"/>
        <v/>
      </c>
    </row>
    <row r="934" spans="2:14" x14ac:dyDescent="0.3">
      <c r="B934" s="1"/>
      <c r="G934" s="16"/>
      <c r="J934" s="40">
        <f t="shared" si="56"/>
        <v>0</v>
      </c>
      <c r="K934" s="45" cm="1">
        <f t="array" ref="K934">IF(50&gt;H934,IF(I934="Nej",H934,(1-J934)*H934),IF(200&gt;H934,IF(I934="Nej",MAX(0,H934-75),MAX(0,MIN(H934-50,H934*(1-J934)))),IF(I934="Nej",MIN(IF(B934="Sjö",200,IF(B934="Flyg",500,X))*(1-J934),MAX(0,H934-75)),MIN(IF(B934="Sjö",200,IF(B934="Flyg",500,X))*(1-J934),MAX(0,H934-50)))))</f>
        <v>0</v>
      </c>
      <c r="L934" s="46">
        <f t="shared" si="57"/>
        <v>0</v>
      </c>
      <c r="M934" s="37" t="str">
        <f t="shared" si="58"/>
        <v/>
      </c>
      <c r="N934" s="38" t="str">
        <f t="shared" si="59"/>
        <v/>
      </c>
    </row>
    <row r="935" spans="2:14" x14ac:dyDescent="0.3">
      <c r="B935" s="1"/>
      <c r="G935" s="16"/>
      <c r="J935" s="40">
        <f t="shared" si="56"/>
        <v>0</v>
      </c>
      <c r="K935" s="45" cm="1">
        <f t="array" ref="K935">IF(50&gt;H935,IF(I935="Nej",H935,(1-J935)*H935),IF(200&gt;H935,IF(I935="Nej",MAX(0,H935-75),MAX(0,MIN(H935-50,H935*(1-J935)))),IF(I935="Nej",MIN(IF(B935="Sjö",200,IF(B935="Flyg",500,X))*(1-J935),MAX(0,H935-75)),MIN(IF(B935="Sjö",200,IF(B935="Flyg",500,X))*(1-J935),MAX(0,H935-50)))))</f>
        <v>0</v>
      </c>
      <c r="L935" s="46">
        <f t="shared" si="57"/>
        <v>0</v>
      </c>
      <c r="M935" s="37" t="str">
        <f t="shared" si="58"/>
        <v/>
      </c>
      <c r="N935" s="38" t="str">
        <f t="shared" si="59"/>
        <v/>
      </c>
    </row>
    <row r="936" spans="2:14" x14ac:dyDescent="0.3">
      <c r="B936" s="1"/>
      <c r="G936" s="16"/>
      <c r="J936" s="40">
        <f t="shared" si="56"/>
        <v>0</v>
      </c>
      <c r="K936" s="45" cm="1">
        <f t="array" ref="K936">IF(50&gt;H936,IF(I936="Nej",H936,(1-J936)*H936),IF(200&gt;H936,IF(I936="Nej",MAX(0,H936-75),MAX(0,MIN(H936-50,H936*(1-J936)))),IF(I936="Nej",MIN(IF(B936="Sjö",200,IF(B936="Flyg",500,X))*(1-J936),MAX(0,H936-75)),MIN(IF(B936="Sjö",200,IF(B936="Flyg",500,X))*(1-J936),MAX(0,H936-50)))))</f>
        <v>0</v>
      </c>
      <c r="L936" s="46">
        <f t="shared" si="57"/>
        <v>0</v>
      </c>
      <c r="M936" s="37" t="str">
        <f t="shared" si="58"/>
        <v/>
      </c>
      <c r="N936" s="38" t="str">
        <f t="shared" si="59"/>
        <v/>
      </c>
    </row>
    <row r="937" spans="2:14" x14ac:dyDescent="0.3">
      <c r="B937" s="1"/>
      <c r="G937" s="16"/>
      <c r="J937" s="40">
        <f t="shared" si="56"/>
        <v>0</v>
      </c>
      <c r="K937" s="45" cm="1">
        <f t="array" ref="K937">IF(50&gt;H937,IF(I937="Nej",H937,(1-J937)*H937),IF(200&gt;H937,IF(I937="Nej",MAX(0,H937-75),MAX(0,MIN(H937-50,H937*(1-J937)))),IF(I937="Nej",MIN(IF(B937="Sjö",200,IF(B937="Flyg",500,X))*(1-J937),MAX(0,H937-75)),MIN(IF(B937="Sjö",200,IF(B937="Flyg",500,X))*(1-J937),MAX(0,H937-50)))))</f>
        <v>0</v>
      </c>
      <c r="L937" s="46">
        <f t="shared" si="57"/>
        <v>0</v>
      </c>
      <c r="M937" s="37" t="str">
        <f t="shared" si="58"/>
        <v/>
      </c>
      <c r="N937" s="38" t="str">
        <f t="shared" si="59"/>
        <v/>
      </c>
    </row>
    <row r="938" spans="2:14" x14ac:dyDescent="0.3">
      <c r="B938" s="1"/>
      <c r="G938" s="16"/>
      <c r="J938" s="40">
        <f t="shared" si="56"/>
        <v>0</v>
      </c>
      <c r="K938" s="45" cm="1">
        <f t="array" ref="K938">IF(50&gt;H938,IF(I938="Nej",H938,(1-J938)*H938),IF(200&gt;H938,IF(I938="Nej",MAX(0,H938-75),MAX(0,MIN(H938-50,H938*(1-J938)))),IF(I938="Nej",MIN(IF(B938="Sjö",200,IF(B938="Flyg",500,X))*(1-J938),MAX(0,H938-75)),MIN(IF(B938="Sjö",200,IF(B938="Flyg",500,X))*(1-J938),MAX(0,H938-50)))))</f>
        <v>0</v>
      </c>
      <c r="L938" s="46">
        <f t="shared" si="57"/>
        <v>0</v>
      </c>
      <c r="M938" s="37" t="str">
        <f t="shared" si="58"/>
        <v/>
      </c>
      <c r="N938" s="38" t="str">
        <f t="shared" si="59"/>
        <v/>
      </c>
    </row>
    <row r="939" spans="2:14" x14ac:dyDescent="0.3">
      <c r="B939" s="1"/>
      <c r="G939" s="16"/>
      <c r="J939" s="40">
        <f t="shared" si="56"/>
        <v>0</v>
      </c>
      <c r="K939" s="45" cm="1">
        <f t="array" ref="K939">IF(50&gt;H939,IF(I939="Nej",H939,(1-J939)*H939),IF(200&gt;H939,IF(I939="Nej",MAX(0,H939-75),MAX(0,MIN(H939-50,H939*(1-J939)))),IF(I939="Nej",MIN(IF(B939="Sjö",200,IF(B939="Flyg",500,X))*(1-J939),MAX(0,H939-75)),MIN(IF(B939="Sjö",200,IF(B939="Flyg",500,X))*(1-J939),MAX(0,H939-50)))))</f>
        <v>0</v>
      </c>
      <c r="L939" s="46">
        <f t="shared" si="57"/>
        <v>0</v>
      </c>
      <c r="M939" s="37" t="str">
        <f t="shared" si="58"/>
        <v/>
      </c>
      <c r="N939" s="38" t="str">
        <f t="shared" si="59"/>
        <v/>
      </c>
    </row>
    <row r="940" spans="2:14" x14ac:dyDescent="0.3">
      <c r="B940" s="1"/>
      <c r="G940" s="16"/>
      <c r="J940" s="40">
        <f t="shared" si="56"/>
        <v>0</v>
      </c>
      <c r="K940" s="45" cm="1">
        <f t="array" ref="K940">IF(50&gt;H940,IF(I940="Nej",H940,(1-J940)*H940),IF(200&gt;H940,IF(I940="Nej",MAX(0,H940-75),MAX(0,MIN(H940-50,H940*(1-J940)))),IF(I940="Nej",MIN(IF(B940="Sjö",200,IF(B940="Flyg",500,X))*(1-J940),MAX(0,H940-75)),MIN(IF(B940="Sjö",200,IF(B940="Flyg",500,X))*(1-J940),MAX(0,H940-50)))))</f>
        <v>0</v>
      </c>
      <c r="L940" s="46">
        <f t="shared" si="57"/>
        <v>0</v>
      </c>
      <c r="M940" s="37" t="str">
        <f t="shared" si="58"/>
        <v/>
      </c>
      <c r="N940" s="38" t="str">
        <f t="shared" si="59"/>
        <v/>
      </c>
    </row>
    <row r="941" spans="2:14" x14ac:dyDescent="0.3">
      <c r="B941" s="1"/>
      <c r="G941" s="16"/>
      <c r="J941" s="40">
        <f t="shared" si="56"/>
        <v>0</v>
      </c>
      <c r="K941" s="45" cm="1">
        <f t="array" ref="K941">IF(50&gt;H941,IF(I941="Nej",H941,(1-J941)*H941),IF(200&gt;H941,IF(I941="Nej",MAX(0,H941-75),MAX(0,MIN(H941-50,H941*(1-J941)))),IF(I941="Nej",MIN(IF(B941="Sjö",200,IF(B941="Flyg",500,X))*(1-J941),MAX(0,H941-75)),MIN(IF(B941="Sjö",200,IF(B941="Flyg",500,X))*(1-J941),MAX(0,H941-50)))))</f>
        <v>0</v>
      </c>
      <c r="L941" s="46">
        <f t="shared" si="57"/>
        <v>0</v>
      </c>
      <c r="M941" s="37" t="str">
        <f t="shared" si="58"/>
        <v/>
      </c>
      <c r="N941" s="38" t="str">
        <f t="shared" si="59"/>
        <v/>
      </c>
    </row>
    <row r="942" spans="2:14" x14ac:dyDescent="0.3">
      <c r="B942" s="1"/>
      <c r="G942" s="16"/>
      <c r="J942" s="40">
        <f t="shared" si="56"/>
        <v>0</v>
      </c>
      <c r="K942" s="45" cm="1">
        <f t="array" ref="K942">IF(50&gt;H942,IF(I942="Nej",H942,(1-J942)*H942),IF(200&gt;H942,IF(I942="Nej",MAX(0,H942-75),MAX(0,MIN(H942-50,H942*(1-J942)))),IF(I942="Nej",MIN(IF(B942="Sjö",200,IF(B942="Flyg",500,X))*(1-J942),MAX(0,H942-75)),MIN(IF(B942="Sjö",200,IF(B942="Flyg",500,X))*(1-J942),MAX(0,H942-50)))))</f>
        <v>0</v>
      </c>
      <c r="L942" s="46">
        <f t="shared" si="57"/>
        <v>0</v>
      </c>
      <c r="M942" s="37" t="str">
        <f t="shared" si="58"/>
        <v/>
      </c>
      <c r="N942" s="38" t="str">
        <f t="shared" si="59"/>
        <v/>
      </c>
    </row>
    <row r="943" spans="2:14" x14ac:dyDescent="0.3">
      <c r="B943" s="1"/>
      <c r="G943" s="16"/>
      <c r="J943" s="40">
        <f t="shared" si="56"/>
        <v>0</v>
      </c>
      <c r="K943" s="45" cm="1">
        <f t="array" ref="K943">IF(50&gt;H943,IF(I943="Nej",H943,(1-J943)*H943),IF(200&gt;H943,IF(I943="Nej",MAX(0,H943-75),MAX(0,MIN(H943-50,H943*(1-J943)))),IF(I943="Nej",MIN(IF(B943="Sjö",200,IF(B943="Flyg",500,X))*(1-J943),MAX(0,H943-75)),MIN(IF(B943="Sjö",200,IF(B943="Flyg",500,X))*(1-J943),MAX(0,H943-50)))))</f>
        <v>0</v>
      </c>
      <c r="L943" s="46">
        <f t="shared" si="57"/>
        <v>0</v>
      </c>
      <c r="M943" s="37" t="str">
        <f t="shared" si="58"/>
        <v/>
      </c>
      <c r="N943" s="38" t="str">
        <f t="shared" si="59"/>
        <v/>
      </c>
    </row>
    <row r="944" spans="2:14" x14ac:dyDescent="0.3">
      <c r="B944" s="1"/>
      <c r="G944" s="16"/>
      <c r="J944" s="40">
        <f t="shared" si="56"/>
        <v>0</v>
      </c>
      <c r="K944" s="45" cm="1">
        <f t="array" ref="K944">IF(50&gt;H944,IF(I944="Nej",H944,(1-J944)*H944),IF(200&gt;H944,IF(I944="Nej",MAX(0,H944-75),MAX(0,MIN(H944-50,H944*(1-J944)))),IF(I944="Nej",MIN(IF(B944="Sjö",200,IF(B944="Flyg",500,X))*(1-J944),MAX(0,H944-75)),MIN(IF(B944="Sjö",200,IF(B944="Flyg",500,X))*(1-J944),MAX(0,H944-50)))))</f>
        <v>0</v>
      </c>
      <c r="L944" s="46">
        <f t="shared" si="57"/>
        <v>0</v>
      </c>
      <c r="M944" s="37" t="str">
        <f t="shared" si="58"/>
        <v/>
      </c>
      <c r="N944" s="38" t="str">
        <f t="shared" si="59"/>
        <v/>
      </c>
    </row>
    <row r="945" spans="2:14" x14ac:dyDescent="0.3">
      <c r="B945" s="1"/>
      <c r="G945" s="16"/>
      <c r="J945" s="40">
        <f t="shared" si="56"/>
        <v>0</v>
      </c>
      <c r="K945" s="45" cm="1">
        <f t="array" ref="K945">IF(50&gt;H945,IF(I945="Nej",H945,(1-J945)*H945),IF(200&gt;H945,IF(I945="Nej",MAX(0,H945-75),MAX(0,MIN(H945-50,H945*(1-J945)))),IF(I945="Nej",MIN(IF(B945="Sjö",200,IF(B945="Flyg",500,X))*(1-J945),MAX(0,H945-75)),MIN(IF(B945="Sjö",200,IF(B945="Flyg",500,X))*(1-J945),MAX(0,H945-50)))))</f>
        <v>0</v>
      </c>
      <c r="L945" s="46">
        <f t="shared" si="57"/>
        <v>0</v>
      </c>
      <c r="M945" s="37" t="str">
        <f t="shared" si="58"/>
        <v/>
      </c>
      <c r="N945" s="38" t="str">
        <f t="shared" si="59"/>
        <v/>
      </c>
    </row>
    <row r="946" spans="2:14" x14ac:dyDescent="0.3">
      <c r="B946" s="1"/>
      <c r="G946" s="16"/>
      <c r="J946" s="40">
        <f t="shared" si="56"/>
        <v>0</v>
      </c>
      <c r="K946" s="45" cm="1">
        <f t="array" ref="K946">IF(50&gt;H946,IF(I946="Nej",H946,(1-J946)*H946),IF(200&gt;H946,IF(I946="Nej",MAX(0,H946-75),MAX(0,MIN(H946-50,H946*(1-J946)))),IF(I946="Nej",MIN(IF(B946="Sjö",200,IF(B946="Flyg",500,X))*(1-J946),MAX(0,H946-75)),MIN(IF(B946="Sjö",200,IF(B946="Flyg",500,X))*(1-J946),MAX(0,H946-50)))))</f>
        <v>0</v>
      </c>
      <c r="L946" s="46">
        <f t="shared" si="57"/>
        <v>0</v>
      </c>
      <c r="M946" s="37" t="str">
        <f t="shared" si="58"/>
        <v/>
      </c>
      <c r="N946" s="38" t="str">
        <f t="shared" si="59"/>
        <v/>
      </c>
    </row>
    <row r="947" spans="2:14" x14ac:dyDescent="0.3">
      <c r="B947" s="1"/>
      <c r="G947" s="16"/>
      <c r="J947" s="40">
        <f t="shared" si="56"/>
        <v>0</v>
      </c>
      <c r="K947" s="45" cm="1">
        <f t="array" ref="K947">IF(50&gt;H947,IF(I947="Nej",H947,(1-J947)*H947),IF(200&gt;H947,IF(I947="Nej",MAX(0,H947-75),MAX(0,MIN(H947-50,H947*(1-J947)))),IF(I947="Nej",MIN(IF(B947="Sjö",200,IF(B947="Flyg",500,X))*(1-J947),MAX(0,H947-75)),MIN(IF(B947="Sjö",200,IF(B947="Flyg",500,X))*(1-J947),MAX(0,H947-50)))))</f>
        <v>0</v>
      </c>
      <c r="L947" s="46">
        <f t="shared" si="57"/>
        <v>0</v>
      </c>
      <c r="M947" s="37" t="str">
        <f t="shared" si="58"/>
        <v/>
      </c>
      <c r="N947" s="38" t="str">
        <f t="shared" si="59"/>
        <v/>
      </c>
    </row>
    <row r="948" spans="2:14" x14ac:dyDescent="0.3">
      <c r="B948" s="1"/>
      <c r="G948" s="16"/>
      <c r="J948" s="40">
        <f t="shared" si="56"/>
        <v>0</v>
      </c>
      <c r="K948" s="45" cm="1">
        <f t="array" ref="K948">IF(50&gt;H948,IF(I948="Nej",H948,(1-J948)*H948),IF(200&gt;H948,IF(I948="Nej",MAX(0,H948-75),MAX(0,MIN(H948-50,H948*(1-J948)))),IF(I948="Nej",MIN(IF(B948="Sjö",200,IF(B948="Flyg",500,X))*(1-J948),MAX(0,H948-75)),MIN(IF(B948="Sjö",200,IF(B948="Flyg",500,X))*(1-J948),MAX(0,H948-50)))))</f>
        <v>0</v>
      </c>
      <c r="L948" s="46">
        <f t="shared" si="57"/>
        <v>0</v>
      </c>
      <c r="M948" s="37" t="str">
        <f t="shared" si="58"/>
        <v/>
      </c>
      <c r="N948" s="38" t="str">
        <f t="shared" si="59"/>
        <v/>
      </c>
    </row>
    <row r="949" spans="2:14" x14ac:dyDescent="0.3">
      <c r="B949" s="1"/>
      <c r="G949" s="16"/>
      <c r="J949" s="40">
        <f t="shared" si="56"/>
        <v>0</v>
      </c>
      <c r="K949" s="45" cm="1">
        <f t="array" ref="K949">IF(50&gt;H949,IF(I949="Nej",H949,(1-J949)*H949),IF(200&gt;H949,IF(I949="Nej",MAX(0,H949-75),MAX(0,MIN(H949-50,H949*(1-J949)))),IF(I949="Nej",MIN(IF(B949="Sjö",200,IF(B949="Flyg",500,X))*(1-J949),MAX(0,H949-75)),MIN(IF(B949="Sjö",200,IF(B949="Flyg",500,X))*(1-J949),MAX(0,H949-50)))))</f>
        <v>0</v>
      </c>
      <c r="L949" s="46">
        <f t="shared" si="57"/>
        <v>0</v>
      </c>
      <c r="M949" s="37" t="str">
        <f t="shared" si="58"/>
        <v/>
      </c>
      <c r="N949" s="38" t="str">
        <f t="shared" si="59"/>
        <v/>
      </c>
    </row>
    <row r="950" spans="2:14" x14ac:dyDescent="0.3">
      <c r="B950" s="1"/>
      <c r="G950" s="16"/>
      <c r="J950" s="40">
        <f t="shared" si="56"/>
        <v>0</v>
      </c>
      <c r="K950" s="45" cm="1">
        <f t="array" ref="K950">IF(50&gt;H950,IF(I950="Nej",H950,(1-J950)*H950),IF(200&gt;H950,IF(I950="Nej",MAX(0,H950-75),MAX(0,MIN(H950-50,H950*(1-J950)))),IF(I950="Nej",MIN(IF(B950="Sjö",200,IF(B950="Flyg",500,X))*(1-J950),MAX(0,H950-75)),MIN(IF(B950="Sjö",200,IF(B950="Flyg",500,X))*(1-J950),MAX(0,H950-50)))))</f>
        <v>0</v>
      </c>
      <c r="L950" s="46">
        <f t="shared" si="57"/>
        <v>0</v>
      </c>
      <c r="M950" s="37" t="str">
        <f t="shared" si="58"/>
        <v/>
      </c>
      <c r="N950" s="38" t="str">
        <f t="shared" si="59"/>
        <v/>
      </c>
    </row>
    <row r="951" spans="2:14" x14ac:dyDescent="0.3">
      <c r="B951" s="1"/>
      <c r="G951" s="16"/>
      <c r="J951" s="40">
        <f t="shared" si="56"/>
        <v>0</v>
      </c>
      <c r="K951" s="45" cm="1">
        <f t="array" ref="K951">IF(50&gt;H951,IF(I951="Nej",H951,(1-J951)*H951),IF(200&gt;H951,IF(I951="Nej",MAX(0,H951-75),MAX(0,MIN(H951-50,H951*(1-J951)))),IF(I951="Nej",MIN(IF(B951="Sjö",200,IF(B951="Flyg",500,X))*(1-J951),MAX(0,H951-75)),MIN(IF(B951="Sjö",200,IF(B951="Flyg",500,X))*(1-J951),MAX(0,H951-50)))))</f>
        <v>0</v>
      </c>
      <c r="L951" s="46">
        <f t="shared" si="57"/>
        <v>0</v>
      </c>
      <c r="M951" s="37" t="str">
        <f t="shared" si="58"/>
        <v/>
      </c>
      <c r="N951" s="38" t="str">
        <f t="shared" si="59"/>
        <v/>
      </c>
    </row>
    <row r="952" spans="2:14" x14ac:dyDescent="0.3">
      <c r="B952" s="1"/>
      <c r="G952" s="16"/>
      <c r="J952" s="40">
        <f t="shared" si="56"/>
        <v>0</v>
      </c>
      <c r="K952" s="45" cm="1">
        <f t="array" ref="K952">IF(50&gt;H952,IF(I952="Nej",H952,(1-J952)*H952),IF(200&gt;H952,IF(I952="Nej",MAX(0,H952-75),MAX(0,MIN(H952-50,H952*(1-J952)))),IF(I952="Nej",MIN(IF(B952="Sjö",200,IF(B952="Flyg",500,X))*(1-J952),MAX(0,H952-75)),MIN(IF(B952="Sjö",200,IF(B952="Flyg",500,X))*(1-J952),MAX(0,H952-50)))))</f>
        <v>0</v>
      </c>
      <c r="L952" s="46">
        <f t="shared" si="57"/>
        <v>0</v>
      </c>
      <c r="M952" s="37" t="str">
        <f t="shared" si="58"/>
        <v/>
      </c>
      <c r="N952" s="38" t="str">
        <f t="shared" si="59"/>
        <v/>
      </c>
    </row>
    <row r="953" spans="2:14" x14ac:dyDescent="0.3">
      <c r="B953" s="1"/>
      <c r="G953" s="16"/>
      <c r="J953" s="40">
        <f t="shared" si="56"/>
        <v>0</v>
      </c>
      <c r="K953" s="45" cm="1">
        <f t="array" ref="K953">IF(50&gt;H953,IF(I953="Nej",H953,(1-J953)*H953),IF(200&gt;H953,IF(I953="Nej",MAX(0,H953-75),MAX(0,MIN(H953-50,H953*(1-J953)))),IF(I953="Nej",MIN(IF(B953="Sjö",200,IF(B953="Flyg",500,X))*(1-J953),MAX(0,H953-75)),MIN(IF(B953="Sjö",200,IF(B953="Flyg",500,X))*(1-J953),MAX(0,H953-50)))))</f>
        <v>0</v>
      </c>
      <c r="L953" s="46">
        <f t="shared" si="57"/>
        <v>0</v>
      </c>
      <c r="M953" s="37" t="str">
        <f t="shared" si="58"/>
        <v/>
      </c>
      <c r="N953" s="38" t="str">
        <f t="shared" si="59"/>
        <v/>
      </c>
    </row>
    <row r="954" spans="2:14" x14ac:dyDescent="0.3">
      <c r="B954" s="1"/>
      <c r="G954" s="16"/>
      <c r="J954" s="40">
        <f t="shared" si="56"/>
        <v>0</v>
      </c>
      <c r="K954" s="45" cm="1">
        <f t="array" ref="K954">IF(50&gt;H954,IF(I954="Nej",H954,(1-J954)*H954),IF(200&gt;H954,IF(I954="Nej",MAX(0,H954-75),MAX(0,MIN(H954-50,H954*(1-J954)))),IF(I954="Nej",MIN(IF(B954="Sjö",200,IF(B954="Flyg",500,X))*(1-J954),MAX(0,H954-75)),MIN(IF(B954="Sjö",200,IF(B954="Flyg",500,X))*(1-J954),MAX(0,H954-50)))))</f>
        <v>0</v>
      </c>
      <c r="L954" s="46">
        <f t="shared" si="57"/>
        <v>0</v>
      </c>
      <c r="M954" s="37" t="str">
        <f t="shared" si="58"/>
        <v/>
      </c>
      <c r="N954" s="38" t="str">
        <f t="shared" si="59"/>
        <v/>
      </c>
    </row>
    <row r="955" spans="2:14" x14ac:dyDescent="0.3">
      <c r="B955" s="1"/>
      <c r="G955" s="16"/>
      <c r="J955" s="40">
        <f t="shared" si="56"/>
        <v>0</v>
      </c>
      <c r="K955" s="45" cm="1">
        <f t="array" ref="K955">IF(50&gt;H955,IF(I955="Nej",H955,(1-J955)*H955),IF(200&gt;H955,IF(I955="Nej",MAX(0,H955-75),MAX(0,MIN(H955-50,H955*(1-J955)))),IF(I955="Nej",MIN(IF(B955="Sjö",200,IF(B955="Flyg",500,X))*(1-J955),MAX(0,H955-75)),MIN(IF(B955="Sjö",200,IF(B955="Flyg",500,X))*(1-J955),MAX(0,H955-50)))))</f>
        <v>0</v>
      </c>
      <c r="L955" s="46">
        <f t="shared" si="57"/>
        <v>0</v>
      </c>
      <c r="M955" s="37" t="str">
        <f t="shared" si="58"/>
        <v/>
      </c>
      <c r="N955" s="38" t="str">
        <f t="shared" si="59"/>
        <v/>
      </c>
    </row>
    <row r="956" spans="2:14" x14ac:dyDescent="0.3">
      <c r="B956" s="1"/>
      <c r="G956" s="16"/>
      <c r="J956" s="40">
        <f t="shared" si="56"/>
        <v>0</v>
      </c>
      <c r="K956" s="45" cm="1">
        <f t="array" ref="K956">IF(50&gt;H956,IF(I956="Nej",H956,(1-J956)*H956),IF(200&gt;H956,IF(I956="Nej",MAX(0,H956-75),MAX(0,MIN(H956-50,H956*(1-J956)))),IF(I956="Nej",MIN(IF(B956="Sjö",200,IF(B956="Flyg",500,X))*(1-J956),MAX(0,H956-75)),MIN(IF(B956="Sjö",200,IF(B956="Flyg",500,X))*(1-J956),MAX(0,H956-50)))))</f>
        <v>0</v>
      </c>
      <c r="L956" s="46">
        <f t="shared" si="57"/>
        <v>0</v>
      </c>
      <c r="M956" s="37" t="str">
        <f t="shared" si="58"/>
        <v/>
      </c>
      <c r="N956" s="38" t="str">
        <f t="shared" si="59"/>
        <v/>
      </c>
    </row>
    <row r="957" spans="2:14" x14ac:dyDescent="0.3">
      <c r="B957" s="1"/>
      <c r="G957" s="16"/>
      <c r="J957" s="40">
        <f t="shared" si="56"/>
        <v>0</v>
      </c>
      <c r="K957" s="45" cm="1">
        <f t="array" ref="K957">IF(50&gt;H957,IF(I957="Nej",H957,(1-J957)*H957),IF(200&gt;H957,IF(I957="Nej",MAX(0,H957-75),MAX(0,MIN(H957-50,H957*(1-J957)))),IF(I957="Nej",MIN(IF(B957="Sjö",200,IF(B957="Flyg",500,X))*(1-J957),MAX(0,H957-75)),MIN(IF(B957="Sjö",200,IF(B957="Flyg",500,X))*(1-J957),MAX(0,H957-50)))))</f>
        <v>0</v>
      </c>
      <c r="L957" s="46">
        <f t="shared" si="57"/>
        <v>0</v>
      </c>
      <c r="M957" s="37" t="str">
        <f t="shared" si="58"/>
        <v/>
      </c>
      <c r="N957" s="38" t="str">
        <f t="shared" si="59"/>
        <v/>
      </c>
    </row>
    <row r="958" spans="2:14" x14ac:dyDescent="0.3">
      <c r="B958" s="1"/>
      <c r="G958" s="16"/>
      <c r="J958" s="40">
        <f t="shared" si="56"/>
        <v>0</v>
      </c>
      <c r="K958" s="45" cm="1">
        <f t="array" ref="K958">IF(50&gt;H958,IF(I958="Nej",H958,(1-J958)*H958),IF(200&gt;H958,IF(I958="Nej",MAX(0,H958-75),MAX(0,MIN(H958-50,H958*(1-J958)))),IF(I958="Nej",MIN(IF(B958="Sjö",200,IF(B958="Flyg",500,X))*(1-J958),MAX(0,H958-75)),MIN(IF(B958="Sjö",200,IF(B958="Flyg",500,X))*(1-J958),MAX(0,H958-50)))))</f>
        <v>0</v>
      </c>
      <c r="L958" s="46">
        <f t="shared" si="57"/>
        <v>0</v>
      </c>
      <c r="M958" s="37" t="str">
        <f t="shared" si="58"/>
        <v/>
      </c>
      <c r="N958" s="38" t="str">
        <f t="shared" si="59"/>
        <v/>
      </c>
    </row>
    <row r="959" spans="2:14" x14ac:dyDescent="0.3">
      <c r="B959" s="1"/>
      <c r="G959" s="16"/>
      <c r="J959" s="40">
        <f t="shared" si="56"/>
        <v>0</v>
      </c>
      <c r="K959" s="45" cm="1">
        <f t="array" ref="K959">IF(50&gt;H959,IF(I959="Nej",H959,(1-J959)*H959),IF(200&gt;H959,IF(I959="Nej",MAX(0,H959-75),MAX(0,MIN(H959-50,H959*(1-J959)))),IF(I959="Nej",MIN(IF(B959="Sjö",200,IF(B959="Flyg",500,X))*(1-J959),MAX(0,H959-75)),MIN(IF(B959="Sjö",200,IF(B959="Flyg",500,X))*(1-J959),MAX(0,H959-50)))))</f>
        <v>0</v>
      </c>
      <c r="L959" s="46">
        <f t="shared" si="57"/>
        <v>0</v>
      </c>
      <c r="M959" s="37" t="str">
        <f t="shared" si="58"/>
        <v/>
      </c>
      <c r="N959" s="38" t="str">
        <f t="shared" si="59"/>
        <v/>
      </c>
    </row>
    <row r="960" spans="2:14" x14ac:dyDescent="0.3">
      <c r="B960" s="1"/>
      <c r="G960" s="16"/>
      <c r="J960" s="40">
        <f t="shared" si="56"/>
        <v>0</v>
      </c>
      <c r="K960" s="45" cm="1">
        <f t="array" ref="K960">IF(50&gt;H960,IF(I960="Nej",H960,(1-J960)*H960),IF(200&gt;H960,IF(I960="Nej",MAX(0,H960-75),MAX(0,MIN(H960-50,H960*(1-J960)))),IF(I960="Nej",MIN(IF(B960="Sjö",200,IF(B960="Flyg",500,X))*(1-J960),MAX(0,H960-75)),MIN(IF(B960="Sjö",200,IF(B960="Flyg",500,X))*(1-J960),MAX(0,H960-50)))))</f>
        <v>0</v>
      </c>
      <c r="L960" s="46">
        <f t="shared" si="57"/>
        <v>0</v>
      </c>
      <c r="M960" s="37" t="str">
        <f t="shared" si="58"/>
        <v/>
      </c>
      <c r="N960" s="38" t="str">
        <f t="shared" si="59"/>
        <v/>
      </c>
    </row>
    <row r="961" spans="2:14" x14ac:dyDescent="0.3">
      <c r="B961" s="1"/>
      <c r="G961" s="16"/>
      <c r="J961" s="40">
        <f t="shared" si="56"/>
        <v>0</v>
      </c>
      <c r="K961" s="45" cm="1">
        <f t="array" ref="K961">IF(50&gt;H961,IF(I961="Nej",H961,(1-J961)*H961),IF(200&gt;H961,IF(I961="Nej",MAX(0,H961-75),MAX(0,MIN(H961-50,H961*(1-J961)))),IF(I961="Nej",MIN(IF(B961="Sjö",200,IF(B961="Flyg",500,X))*(1-J961),MAX(0,H961-75)),MIN(IF(B961="Sjö",200,IF(B961="Flyg",500,X))*(1-J961),MAX(0,H961-50)))))</f>
        <v>0</v>
      </c>
      <c r="L961" s="46">
        <f t="shared" si="57"/>
        <v>0</v>
      </c>
      <c r="M961" s="37" t="str">
        <f t="shared" si="58"/>
        <v/>
      </c>
      <c r="N961" s="38" t="str">
        <f t="shared" si="59"/>
        <v/>
      </c>
    </row>
    <row r="962" spans="2:14" x14ac:dyDescent="0.3">
      <c r="B962" s="1"/>
      <c r="G962" s="16"/>
      <c r="J962" s="40">
        <f t="shared" si="56"/>
        <v>0</v>
      </c>
      <c r="K962" s="45" cm="1">
        <f t="array" ref="K962">IF(50&gt;H962,IF(I962="Nej",H962,(1-J962)*H962),IF(200&gt;H962,IF(I962="Nej",MAX(0,H962-75),MAX(0,MIN(H962-50,H962*(1-J962)))),IF(I962="Nej",MIN(IF(B962="Sjö",200,IF(B962="Flyg",500,X))*(1-J962),MAX(0,H962-75)),MIN(IF(B962="Sjö",200,IF(B962="Flyg",500,X))*(1-J962),MAX(0,H962-50)))))</f>
        <v>0</v>
      </c>
      <c r="L962" s="46">
        <f t="shared" si="57"/>
        <v>0</v>
      </c>
      <c r="M962" s="37" t="str">
        <f t="shared" si="58"/>
        <v/>
      </c>
      <c r="N962" s="38" t="str">
        <f t="shared" si="59"/>
        <v/>
      </c>
    </row>
    <row r="963" spans="2:14" x14ac:dyDescent="0.3">
      <c r="B963" s="1"/>
      <c r="G963" s="16"/>
      <c r="J963" s="40">
        <f t="shared" si="56"/>
        <v>0</v>
      </c>
      <c r="K963" s="45" cm="1">
        <f t="array" ref="K963">IF(50&gt;H963,IF(I963="Nej",H963,(1-J963)*H963),IF(200&gt;H963,IF(I963="Nej",MAX(0,H963-75),MAX(0,MIN(H963-50,H963*(1-J963)))),IF(I963="Nej",MIN(IF(B963="Sjö",200,IF(B963="Flyg",500,X))*(1-J963),MAX(0,H963-75)),MIN(IF(B963="Sjö",200,IF(B963="Flyg",500,X))*(1-J963),MAX(0,H963-50)))))</f>
        <v>0</v>
      </c>
      <c r="L963" s="46">
        <f t="shared" si="57"/>
        <v>0</v>
      </c>
      <c r="M963" s="37" t="str">
        <f t="shared" si="58"/>
        <v/>
      </c>
      <c r="N963" s="38" t="str">
        <f t="shared" si="59"/>
        <v/>
      </c>
    </row>
    <row r="964" spans="2:14" x14ac:dyDescent="0.3">
      <c r="B964" s="1"/>
      <c r="G964" s="16"/>
      <c r="J964" s="40">
        <f t="shared" si="56"/>
        <v>0</v>
      </c>
      <c r="K964" s="45" cm="1">
        <f t="array" ref="K964">IF(50&gt;H964,IF(I964="Nej",H964,(1-J964)*H964),IF(200&gt;H964,IF(I964="Nej",MAX(0,H964-75),MAX(0,MIN(H964-50,H964*(1-J964)))),IF(I964="Nej",MIN(IF(B964="Sjö",200,IF(B964="Flyg",500,X))*(1-J964),MAX(0,H964-75)),MIN(IF(B964="Sjö",200,IF(B964="Flyg",500,X))*(1-J964),MAX(0,H964-50)))))</f>
        <v>0</v>
      </c>
      <c r="L964" s="46">
        <f t="shared" si="57"/>
        <v>0</v>
      </c>
      <c r="M964" s="37" t="str">
        <f t="shared" si="58"/>
        <v/>
      </c>
      <c r="N964" s="38" t="str">
        <f t="shared" si="59"/>
        <v/>
      </c>
    </row>
    <row r="965" spans="2:14" x14ac:dyDescent="0.3">
      <c r="B965" s="1"/>
      <c r="G965" s="16"/>
      <c r="J965" s="40">
        <f t="shared" si="56"/>
        <v>0</v>
      </c>
      <c r="K965" s="45" cm="1">
        <f t="array" ref="K965">IF(50&gt;H965,IF(I965="Nej",H965,(1-J965)*H965),IF(200&gt;H965,IF(I965="Nej",MAX(0,H965-75),MAX(0,MIN(H965-50,H965*(1-J965)))),IF(I965="Nej",MIN(IF(B965="Sjö",200,IF(B965="Flyg",500,X))*(1-J965),MAX(0,H965-75)),MIN(IF(B965="Sjö",200,IF(B965="Flyg",500,X))*(1-J965),MAX(0,H965-50)))))</f>
        <v>0</v>
      </c>
      <c r="L965" s="46">
        <f t="shared" si="57"/>
        <v>0</v>
      </c>
      <c r="M965" s="37" t="str">
        <f t="shared" si="58"/>
        <v/>
      </c>
      <c r="N965" s="38" t="str">
        <f t="shared" si="59"/>
        <v/>
      </c>
    </row>
    <row r="966" spans="2:14" x14ac:dyDescent="0.3">
      <c r="B966" s="1"/>
      <c r="G966" s="16"/>
      <c r="J966" s="40">
        <f t="shared" si="56"/>
        <v>0</v>
      </c>
      <c r="K966" s="45" cm="1">
        <f t="array" ref="K966">IF(50&gt;H966,IF(I966="Nej",H966,(1-J966)*H966),IF(200&gt;H966,IF(I966="Nej",MAX(0,H966-75),MAX(0,MIN(H966-50,H966*(1-J966)))),IF(I966="Nej",MIN(IF(B966="Sjö",200,IF(B966="Flyg",500,X))*(1-J966),MAX(0,H966-75)),MIN(IF(B966="Sjö",200,IF(B966="Flyg",500,X))*(1-J966),MAX(0,H966-50)))))</f>
        <v>0</v>
      </c>
      <c r="L966" s="46">
        <f t="shared" si="57"/>
        <v>0</v>
      </c>
      <c r="M966" s="37" t="str">
        <f t="shared" si="58"/>
        <v/>
      </c>
      <c r="N966" s="38" t="str">
        <f t="shared" si="59"/>
        <v/>
      </c>
    </row>
    <row r="967" spans="2:14" x14ac:dyDescent="0.3">
      <c r="B967" s="1"/>
      <c r="G967" s="16"/>
      <c r="J967" s="40">
        <f t="shared" si="56"/>
        <v>0</v>
      </c>
      <c r="K967" s="45" cm="1">
        <f t="array" ref="K967">IF(50&gt;H967,IF(I967="Nej",H967,(1-J967)*H967),IF(200&gt;H967,IF(I967="Nej",MAX(0,H967-75),MAX(0,MIN(H967-50,H967*(1-J967)))),IF(I967="Nej",MIN(IF(B967="Sjö",200,IF(B967="Flyg",500,X))*(1-J967),MAX(0,H967-75)),MIN(IF(B967="Sjö",200,IF(B967="Flyg",500,X))*(1-J967),MAX(0,H967-50)))))</f>
        <v>0</v>
      </c>
      <c r="L967" s="46">
        <f t="shared" si="57"/>
        <v>0</v>
      </c>
      <c r="M967" s="37" t="str">
        <f t="shared" si="58"/>
        <v/>
      </c>
      <c r="N967" s="38" t="str">
        <f t="shared" si="59"/>
        <v/>
      </c>
    </row>
    <row r="968" spans="2:14" x14ac:dyDescent="0.3">
      <c r="B968" s="1"/>
      <c r="G968" s="16"/>
      <c r="J968" s="40">
        <f t="shared" ref="J968:J991" si="60">MAX(0,IF(I968="Ja",1-H968/G968,0))</f>
        <v>0</v>
      </c>
      <c r="K968" s="45" cm="1">
        <f t="array" ref="K968">IF(50&gt;H968,IF(I968="Nej",H968,(1-J968)*H968),IF(200&gt;H968,IF(I968="Nej",MAX(0,H968-75),MAX(0,MIN(H968-50,H968*(1-J968)))),IF(I968="Nej",MIN(IF(B968="Sjö",200,IF(B968="Flyg",500,X))*(1-J968),MAX(0,H968-75)),MIN(IF(B968="Sjö",200,IF(B968="Flyg",500,X))*(1-J968),MAX(0,H968-50)))))</f>
        <v>0</v>
      </c>
      <c r="L968" s="46">
        <f t="shared" ref="L968:L991" si="61">H968-K968</f>
        <v>0</v>
      </c>
      <c r="M968" s="37" t="str">
        <f t="shared" ref="M968:M991" si="62">IF(H968="","",IF(B968="Sjö","",IF(B968="Flyg","","Obs. Fyll i ´Sjö´ eller ´Flyg´")))</f>
        <v/>
      </c>
      <c r="N968" s="38" t="str">
        <f t="shared" ref="N968:N991" si="63">IF(I968="Ja",IF(G968="","Obs: Fyll i Biljettpris utan rabatt, vid Särskild rabatt",""),"")</f>
        <v/>
      </c>
    </row>
    <row r="969" spans="2:14" x14ac:dyDescent="0.3">
      <c r="B969" s="1"/>
      <c r="G969" s="16"/>
      <c r="J969" s="40">
        <f t="shared" si="60"/>
        <v>0</v>
      </c>
      <c r="K969" s="45" cm="1">
        <f t="array" ref="K969">IF(50&gt;H969,IF(I969="Nej",H969,(1-J969)*H969),IF(200&gt;H969,IF(I969="Nej",MAX(0,H969-75),MAX(0,MIN(H969-50,H969*(1-J969)))),IF(I969="Nej",MIN(IF(B969="Sjö",200,IF(B969="Flyg",500,X))*(1-J969),MAX(0,H969-75)),MIN(IF(B969="Sjö",200,IF(B969="Flyg",500,X))*(1-J969),MAX(0,H969-50)))))</f>
        <v>0</v>
      </c>
      <c r="L969" s="46">
        <f t="shared" si="61"/>
        <v>0</v>
      </c>
      <c r="M969" s="37" t="str">
        <f t="shared" si="62"/>
        <v/>
      </c>
      <c r="N969" s="38" t="str">
        <f t="shared" si="63"/>
        <v/>
      </c>
    </row>
    <row r="970" spans="2:14" x14ac:dyDescent="0.3">
      <c r="B970" s="1"/>
      <c r="G970" s="16"/>
      <c r="J970" s="40">
        <f t="shared" si="60"/>
        <v>0</v>
      </c>
      <c r="K970" s="45" cm="1">
        <f t="array" ref="K970">IF(50&gt;H970,IF(I970="Nej",H970,(1-J970)*H970),IF(200&gt;H970,IF(I970="Nej",MAX(0,H970-75),MAX(0,MIN(H970-50,H970*(1-J970)))),IF(I970="Nej",MIN(IF(B970="Sjö",200,IF(B970="Flyg",500,X))*(1-J970),MAX(0,H970-75)),MIN(IF(B970="Sjö",200,IF(B970="Flyg",500,X))*(1-J970),MAX(0,H970-50)))))</f>
        <v>0</v>
      </c>
      <c r="L970" s="46">
        <f t="shared" si="61"/>
        <v>0</v>
      </c>
      <c r="M970" s="37" t="str">
        <f t="shared" si="62"/>
        <v/>
      </c>
      <c r="N970" s="38" t="str">
        <f t="shared" si="63"/>
        <v/>
      </c>
    </row>
    <row r="971" spans="2:14" x14ac:dyDescent="0.3">
      <c r="B971" s="1"/>
      <c r="G971" s="16"/>
      <c r="J971" s="40">
        <f t="shared" si="60"/>
        <v>0</v>
      </c>
      <c r="K971" s="45" cm="1">
        <f t="array" ref="K971">IF(50&gt;H971,IF(I971="Nej",H971,(1-J971)*H971),IF(200&gt;H971,IF(I971="Nej",MAX(0,H971-75),MAX(0,MIN(H971-50,H971*(1-J971)))),IF(I971="Nej",MIN(IF(B971="Sjö",200,IF(B971="Flyg",500,X))*(1-J971),MAX(0,H971-75)),MIN(IF(B971="Sjö",200,IF(B971="Flyg",500,X))*(1-J971),MAX(0,H971-50)))))</f>
        <v>0</v>
      </c>
      <c r="L971" s="46">
        <f t="shared" si="61"/>
        <v>0</v>
      </c>
      <c r="M971" s="37" t="str">
        <f t="shared" si="62"/>
        <v/>
      </c>
      <c r="N971" s="38" t="str">
        <f t="shared" si="63"/>
        <v/>
      </c>
    </row>
    <row r="972" spans="2:14" x14ac:dyDescent="0.3">
      <c r="B972" s="1"/>
      <c r="G972" s="16"/>
      <c r="J972" s="40">
        <f t="shared" si="60"/>
        <v>0</v>
      </c>
      <c r="K972" s="45" cm="1">
        <f t="array" ref="K972">IF(50&gt;H972,IF(I972="Nej",H972,(1-J972)*H972),IF(200&gt;H972,IF(I972="Nej",MAX(0,H972-75),MAX(0,MIN(H972-50,H972*(1-J972)))),IF(I972="Nej",MIN(IF(B972="Sjö",200,IF(B972="Flyg",500,X))*(1-J972),MAX(0,H972-75)),MIN(IF(B972="Sjö",200,IF(B972="Flyg",500,X))*(1-J972),MAX(0,H972-50)))))</f>
        <v>0</v>
      </c>
      <c r="L972" s="46">
        <f t="shared" si="61"/>
        <v>0</v>
      </c>
      <c r="M972" s="37" t="str">
        <f t="shared" si="62"/>
        <v/>
      </c>
      <c r="N972" s="38" t="str">
        <f t="shared" si="63"/>
        <v/>
      </c>
    </row>
    <row r="973" spans="2:14" x14ac:dyDescent="0.3">
      <c r="B973" s="1"/>
      <c r="G973" s="16"/>
      <c r="J973" s="40">
        <f t="shared" si="60"/>
        <v>0</v>
      </c>
      <c r="K973" s="45" cm="1">
        <f t="array" ref="K973">IF(50&gt;H973,IF(I973="Nej",H973,(1-J973)*H973),IF(200&gt;H973,IF(I973="Nej",MAX(0,H973-75),MAX(0,MIN(H973-50,H973*(1-J973)))),IF(I973="Nej",MIN(IF(B973="Sjö",200,IF(B973="Flyg",500,X))*(1-J973),MAX(0,H973-75)),MIN(IF(B973="Sjö",200,IF(B973="Flyg",500,X))*(1-J973),MAX(0,H973-50)))))</f>
        <v>0</v>
      </c>
      <c r="L973" s="46">
        <f t="shared" si="61"/>
        <v>0</v>
      </c>
      <c r="M973" s="37" t="str">
        <f t="shared" si="62"/>
        <v/>
      </c>
      <c r="N973" s="38" t="str">
        <f t="shared" si="63"/>
        <v/>
      </c>
    </row>
    <row r="974" spans="2:14" x14ac:dyDescent="0.3">
      <c r="B974" s="1"/>
      <c r="G974" s="16"/>
      <c r="J974" s="40">
        <f t="shared" si="60"/>
        <v>0</v>
      </c>
      <c r="K974" s="45" cm="1">
        <f t="array" ref="K974">IF(50&gt;H974,IF(I974="Nej",H974,(1-J974)*H974),IF(200&gt;H974,IF(I974="Nej",MAX(0,H974-75),MAX(0,MIN(H974-50,H974*(1-J974)))),IF(I974="Nej",MIN(IF(B974="Sjö",200,IF(B974="Flyg",500,X))*(1-J974),MAX(0,H974-75)),MIN(IF(B974="Sjö",200,IF(B974="Flyg",500,X))*(1-J974),MAX(0,H974-50)))))</f>
        <v>0</v>
      </c>
      <c r="L974" s="46">
        <f t="shared" si="61"/>
        <v>0</v>
      </c>
      <c r="M974" s="37" t="str">
        <f t="shared" si="62"/>
        <v/>
      </c>
      <c r="N974" s="38" t="str">
        <f t="shared" si="63"/>
        <v/>
      </c>
    </row>
    <row r="975" spans="2:14" x14ac:dyDescent="0.3">
      <c r="B975" s="1"/>
      <c r="G975" s="16"/>
      <c r="J975" s="40">
        <f t="shared" si="60"/>
        <v>0</v>
      </c>
      <c r="K975" s="45" cm="1">
        <f t="array" ref="K975">IF(50&gt;H975,IF(I975="Nej",H975,(1-J975)*H975),IF(200&gt;H975,IF(I975="Nej",MAX(0,H975-75),MAX(0,MIN(H975-50,H975*(1-J975)))),IF(I975="Nej",MIN(IF(B975="Sjö",200,IF(B975="Flyg",500,X))*(1-J975),MAX(0,H975-75)),MIN(IF(B975="Sjö",200,IF(B975="Flyg",500,X))*(1-J975),MAX(0,H975-50)))))</f>
        <v>0</v>
      </c>
      <c r="L975" s="46">
        <f t="shared" si="61"/>
        <v>0</v>
      </c>
      <c r="M975" s="37" t="str">
        <f t="shared" si="62"/>
        <v/>
      </c>
      <c r="N975" s="38" t="str">
        <f t="shared" si="63"/>
        <v/>
      </c>
    </row>
    <row r="976" spans="2:14" x14ac:dyDescent="0.3">
      <c r="B976" s="1"/>
      <c r="G976" s="16"/>
      <c r="J976" s="40">
        <f t="shared" si="60"/>
        <v>0</v>
      </c>
      <c r="K976" s="45" cm="1">
        <f t="array" ref="K976">IF(50&gt;H976,IF(I976="Nej",H976,(1-J976)*H976),IF(200&gt;H976,IF(I976="Nej",MAX(0,H976-75),MAX(0,MIN(H976-50,H976*(1-J976)))),IF(I976="Nej",MIN(IF(B976="Sjö",200,IF(B976="Flyg",500,X))*(1-J976),MAX(0,H976-75)),MIN(IF(B976="Sjö",200,IF(B976="Flyg",500,X))*(1-J976),MAX(0,H976-50)))))</f>
        <v>0</v>
      </c>
      <c r="L976" s="46">
        <f t="shared" si="61"/>
        <v>0</v>
      </c>
      <c r="M976" s="37" t="str">
        <f t="shared" si="62"/>
        <v/>
      </c>
      <c r="N976" s="38" t="str">
        <f t="shared" si="63"/>
        <v/>
      </c>
    </row>
    <row r="977" spans="2:14" x14ac:dyDescent="0.3">
      <c r="B977" s="1"/>
      <c r="G977" s="16"/>
      <c r="J977" s="40">
        <f t="shared" si="60"/>
        <v>0</v>
      </c>
      <c r="K977" s="45" cm="1">
        <f t="array" ref="K977">IF(50&gt;H977,IF(I977="Nej",H977,(1-J977)*H977),IF(200&gt;H977,IF(I977="Nej",MAX(0,H977-75),MAX(0,MIN(H977-50,H977*(1-J977)))),IF(I977="Nej",MIN(IF(B977="Sjö",200,IF(B977="Flyg",500,X))*(1-J977),MAX(0,H977-75)),MIN(IF(B977="Sjö",200,IF(B977="Flyg",500,X))*(1-J977),MAX(0,H977-50)))))</f>
        <v>0</v>
      </c>
      <c r="L977" s="46">
        <f t="shared" si="61"/>
        <v>0</v>
      </c>
      <c r="M977" s="37" t="str">
        <f t="shared" si="62"/>
        <v/>
      </c>
      <c r="N977" s="38" t="str">
        <f t="shared" si="63"/>
        <v/>
      </c>
    </row>
    <row r="978" spans="2:14" x14ac:dyDescent="0.3">
      <c r="B978" s="1"/>
      <c r="G978" s="16"/>
      <c r="J978" s="40">
        <f t="shared" si="60"/>
        <v>0</v>
      </c>
      <c r="K978" s="45" cm="1">
        <f t="array" ref="K978">IF(50&gt;H978,IF(I978="Nej",H978,(1-J978)*H978),IF(200&gt;H978,IF(I978="Nej",MAX(0,H978-75),MAX(0,MIN(H978-50,H978*(1-J978)))),IF(I978="Nej",MIN(IF(B978="Sjö",200,IF(B978="Flyg",500,X))*(1-J978),MAX(0,H978-75)),MIN(IF(B978="Sjö",200,IF(B978="Flyg",500,X))*(1-J978),MAX(0,H978-50)))))</f>
        <v>0</v>
      </c>
      <c r="L978" s="46">
        <f t="shared" si="61"/>
        <v>0</v>
      </c>
      <c r="M978" s="37" t="str">
        <f t="shared" si="62"/>
        <v/>
      </c>
      <c r="N978" s="38" t="str">
        <f t="shared" si="63"/>
        <v/>
      </c>
    </row>
    <row r="979" spans="2:14" x14ac:dyDescent="0.3">
      <c r="B979" s="1"/>
      <c r="G979" s="16"/>
      <c r="J979" s="40">
        <f t="shared" si="60"/>
        <v>0</v>
      </c>
      <c r="K979" s="45" cm="1">
        <f t="array" ref="K979">IF(50&gt;H979,IF(I979="Nej",H979,(1-J979)*H979),IF(200&gt;H979,IF(I979="Nej",MAX(0,H979-75),MAX(0,MIN(H979-50,H979*(1-J979)))),IF(I979="Nej",MIN(IF(B979="Sjö",200,IF(B979="Flyg",500,X))*(1-J979),MAX(0,H979-75)),MIN(IF(B979="Sjö",200,IF(B979="Flyg",500,X))*(1-J979),MAX(0,H979-50)))))</f>
        <v>0</v>
      </c>
      <c r="L979" s="46">
        <f t="shared" si="61"/>
        <v>0</v>
      </c>
      <c r="M979" s="37" t="str">
        <f t="shared" si="62"/>
        <v/>
      </c>
      <c r="N979" s="38" t="str">
        <f t="shared" si="63"/>
        <v/>
      </c>
    </row>
    <row r="980" spans="2:14" x14ac:dyDescent="0.3">
      <c r="B980" s="1"/>
      <c r="G980" s="16"/>
      <c r="J980" s="40">
        <f t="shared" si="60"/>
        <v>0</v>
      </c>
      <c r="K980" s="45" cm="1">
        <f t="array" ref="K980">IF(50&gt;H980,IF(I980="Nej",H980,(1-J980)*H980),IF(200&gt;H980,IF(I980="Nej",MAX(0,H980-75),MAX(0,MIN(H980-50,H980*(1-J980)))),IF(I980="Nej",MIN(IF(B980="Sjö",200,IF(B980="Flyg",500,X))*(1-J980),MAX(0,H980-75)),MIN(IF(B980="Sjö",200,IF(B980="Flyg",500,X))*(1-J980),MAX(0,H980-50)))))</f>
        <v>0</v>
      </c>
      <c r="L980" s="46">
        <f t="shared" si="61"/>
        <v>0</v>
      </c>
      <c r="M980" s="37" t="str">
        <f t="shared" si="62"/>
        <v/>
      </c>
      <c r="N980" s="38" t="str">
        <f t="shared" si="63"/>
        <v/>
      </c>
    </row>
    <row r="981" spans="2:14" x14ac:dyDescent="0.3">
      <c r="B981" s="1"/>
      <c r="G981" s="16"/>
      <c r="J981" s="40">
        <f t="shared" si="60"/>
        <v>0</v>
      </c>
      <c r="K981" s="45" cm="1">
        <f t="array" ref="K981">IF(50&gt;H981,IF(I981="Nej",H981,(1-J981)*H981),IF(200&gt;H981,IF(I981="Nej",MAX(0,H981-75),MAX(0,MIN(H981-50,H981*(1-J981)))),IF(I981="Nej",MIN(IF(B981="Sjö",200,IF(B981="Flyg",500,X))*(1-J981),MAX(0,H981-75)),MIN(IF(B981="Sjö",200,IF(B981="Flyg",500,X))*(1-J981),MAX(0,H981-50)))))</f>
        <v>0</v>
      </c>
      <c r="L981" s="46">
        <f t="shared" si="61"/>
        <v>0</v>
      </c>
      <c r="M981" s="37" t="str">
        <f t="shared" si="62"/>
        <v/>
      </c>
      <c r="N981" s="38" t="str">
        <f t="shared" si="63"/>
        <v/>
      </c>
    </row>
    <row r="982" spans="2:14" x14ac:dyDescent="0.3">
      <c r="B982" s="1"/>
      <c r="G982" s="16"/>
      <c r="J982" s="40">
        <f t="shared" si="60"/>
        <v>0</v>
      </c>
      <c r="K982" s="45" cm="1">
        <f t="array" ref="K982">IF(50&gt;H982,IF(I982="Nej",H982,(1-J982)*H982),IF(200&gt;H982,IF(I982="Nej",MAX(0,H982-75),MAX(0,MIN(H982-50,H982*(1-J982)))),IF(I982="Nej",MIN(IF(B982="Sjö",200,IF(B982="Flyg",500,X))*(1-J982),MAX(0,H982-75)),MIN(IF(B982="Sjö",200,IF(B982="Flyg",500,X))*(1-J982),MAX(0,H982-50)))))</f>
        <v>0</v>
      </c>
      <c r="L982" s="46">
        <f t="shared" si="61"/>
        <v>0</v>
      </c>
      <c r="M982" s="37" t="str">
        <f t="shared" si="62"/>
        <v/>
      </c>
      <c r="N982" s="38" t="str">
        <f t="shared" si="63"/>
        <v/>
      </c>
    </row>
    <row r="983" spans="2:14" x14ac:dyDescent="0.3">
      <c r="B983" s="1"/>
      <c r="G983" s="16"/>
      <c r="J983" s="40">
        <f t="shared" si="60"/>
        <v>0</v>
      </c>
      <c r="K983" s="45" cm="1">
        <f t="array" ref="K983">IF(50&gt;H983,IF(I983="Nej",H983,(1-J983)*H983),IF(200&gt;H983,IF(I983="Nej",MAX(0,H983-75),MAX(0,MIN(H983-50,H983*(1-J983)))),IF(I983="Nej",MIN(IF(B983="Sjö",200,IF(B983="Flyg",500,X))*(1-J983),MAX(0,H983-75)),MIN(IF(B983="Sjö",200,IF(B983="Flyg",500,X))*(1-J983),MAX(0,H983-50)))))</f>
        <v>0</v>
      </c>
      <c r="L983" s="46">
        <f t="shared" si="61"/>
        <v>0</v>
      </c>
      <c r="M983" s="37" t="str">
        <f t="shared" si="62"/>
        <v/>
      </c>
      <c r="N983" s="38" t="str">
        <f t="shared" si="63"/>
        <v/>
      </c>
    </row>
    <row r="984" spans="2:14" x14ac:dyDescent="0.3">
      <c r="B984" s="1"/>
      <c r="G984" s="16"/>
      <c r="J984" s="40">
        <f t="shared" si="60"/>
        <v>0</v>
      </c>
      <c r="K984" s="45" cm="1">
        <f t="array" ref="K984">IF(50&gt;H984,IF(I984="Nej",H984,(1-J984)*H984),IF(200&gt;H984,IF(I984="Nej",MAX(0,H984-75),MAX(0,MIN(H984-50,H984*(1-J984)))),IF(I984="Nej",MIN(IF(B984="Sjö",200,IF(B984="Flyg",500,X))*(1-J984),MAX(0,H984-75)),MIN(IF(B984="Sjö",200,IF(B984="Flyg",500,X))*(1-J984),MAX(0,H984-50)))))</f>
        <v>0</v>
      </c>
      <c r="L984" s="46">
        <f t="shared" si="61"/>
        <v>0</v>
      </c>
      <c r="M984" s="37" t="str">
        <f t="shared" si="62"/>
        <v/>
      </c>
      <c r="N984" s="38" t="str">
        <f t="shared" si="63"/>
        <v/>
      </c>
    </row>
    <row r="985" spans="2:14" x14ac:dyDescent="0.3">
      <c r="B985" s="1"/>
      <c r="G985" s="16"/>
      <c r="J985" s="40">
        <f t="shared" si="60"/>
        <v>0</v>
      </c>
      <c r="K985" s="45" cm="1">
        <f t="array" ref="K985">IF(50&gt;H985,IF(I985="Nej",H985,(1-J985)*H985),IF(200&gt;H985,IF(I985="Nej",MAX(0,H985-75),MAX(0,MIN(H985-50,H985*(1-J985)))),IF(I985="Nej",MIN(IF(B985="Sjö",200,IF(B985="Flyg",500,X))*(1-J985),MAX(0,H985-75)),MIN(IF(B985="Sjö",200,IF(B985="Flyg",500,X))*(1-J985),MAX(0,H985-50)))))</f>
        <v>0</v>
      </c>
      <c r="L985" s="46">
        <f t="shared" si="61"/>
        <v>0</v>
      </c>
      <c r="M985" s="37" t="str">
        <f t="shared" si="62"/>
        <v/>
      </c>
      <c r="N985" s="38" t="str">
        <f t="shared" si="63"/>
        <v/>
      </c>
    </row>
    <row r="986" spans="2:14" x14ac:dyDescent="0.3">
      <c r="B986" s="1"/>
      <c r="G986" s="16"/>
      <c r="J986" s="40">
        <f t="shared" si="60"/>
        <v>0</v>
      </c>
      <c r="K986" s="45" cm="1">
        <f t="array" ref="K986">IF(50&gt;H986,IF(I986="Nej",H986,(1-J986)*H986),IF(200&gt;H986,IF(I986="Nej",MAX(0,H986-75),MAX(0,MIN(H986-50,H986*(1-J986)))),IF(I986="Nej",MIN(IF(B986="Sjö",200,IF(B986="Flyg",500,X))*(1-J986),MAX(0,H986-75)),MIN(IF(B986="Sjö",200,IF(B986="Flyg",500,X))*(1-J986),MAX(0,H986-50)))))</f>
        <v>0</v>
      </c>
      <c r="L986" s="46">
        <f t="shared" si="61"/>
        <v>0</v>
      </c>
      <c r="M986" s="37" t="str">
        <f t="shared" si="62"/>
        <v/>
      </c>
      <c r="N986" s="38" t="str">
        <f t="shared" si="63"/>
        <v/>
      </c>
    </row>
    <row r="987" spans="2:14" x14ac:dyDescent="0.3">
      <c r="B987" s="1"/>
      <c r="G987" s="16"/>
      <c r="J987" s="40">
        <f t="shared" si="60"/>
        <v>0</v>
      </c>
      <c r="K987" s="45" cm="1">
        <f t="array" ref="K987">IF(50&gt;H987,IF(I987="Nej",H987,(1-J987)*H987),IF(200&gt;H987,IF(I987="Nej",MAX(0,H987-75),MAX(0,MIN(H987-50,H987*(1-J987)))),IF(I987="Nej",MIN(IF(B987="Sjö",200,IF(B987="Flyg",500,X))*(1-J987),MAX(0,H987-75)),MIN(IF(B987="Sjö",200,IF(B987="Flyg",500,X))*(1-J987),MAX(0,H987-50)))))</f>
        <v>0</v>
      </c>
      <c r="L987" s="46">
        <f t="shared" si="61"/>
        <v>0</v>
      </c>
      <c r="M987" s="37" t="str">
        <f t="shared" si="62"/>
        <v/>
      </c>
      <c r="N987" s="38" t="str">
        <f t="shared" si="63"/>
        <v/>
      </c>
    </row>
    <row r="988" spans="2:14" x14ac:dyDescent="0.3">
      <c r="B988" s="1"/>
      <c r="G988" s="16"/>
      <c r="J988" s="40">
        <f t="shared" si="60"/>
        <v>0</v>
      </c>
      <c r="K988" s="45" cm="1">
        <f t="array" ref="K988">IF(50&gt;H988,IF(I988="Nej",H988,(1-J988)*H988),IF(200&gt;H988,IF(I988="Nej",MAX(0,H988-75),MAX(0,MIN(H988-50,H988*(1-J988)))),IF(I988="Nej",MIN(IF(B988="Sjö",200,IF(B988="Flyg",500,X))*(1-J988),MAX(0,H988-75)),MIN(IF(B988="Sjö",200,IF(B988="Flyg",500,X))*(1-J988),MAX(0,H988-50)))))</f>
        <v>0</v>
      </c>
      <c r="L988" s="46">
        <f t="shared" si="61"/>
        <v>0</v>
      </c>
      <c r="M988" s="37" t="str">
        <f t="shared" si="62"/>
        <v/>
      </c>
      <c r="N988" s="38" t="str">
        <f t="shared" si="63"/>
        <v/>
      </c>
    </row>
    <row r="989" spans="2:14" x14ac:dyDescent="0.3">
      <c r="B989" s="1"/>
      <c r="G989" s="16"/>
      <c r="J989" s="40">
        <f t="shared" si="60"/>
        <v>0</v>
      </c>
      <c r="K989" s="45" cm="1">
        <f t="array" ref="K989">IF(50&gt;H989,IF(I989="Nej",H989,(1-J989)*H989),IF(200&gt;H989,IF(I989="Nej",MAX(0,H989-75),MAX(0,MIN(H989-50,H989*(1-J989)))),IF(I989="Nej",MIN(IF(B989="Sjö",200,IF(B989="Flyg",500,X))*(1-J989),MAX(0,H989-75)),MIN(IF(B989="Sjö",200,IF(B989="Flyg",500,X))*(1-J989),MAX(0,H989-50)))))</f>
        <v>0</v>
      </c>
      <c r="L989" s="46">
        <f t="shared" si="61"/>
        <v>0</v>
      </c>
      <c r="M989" s="37" t="str">
        <f t="shared" si="62"/>
        <v/>
      </c>
      <c r="N989" s="38" t="str">
        <f t="shared" si="63"/>
        <v/>
      </c>
    </row>
    <row r="990" spans="2:14" x14ac:dyDescent="0.3">
      <c r="B990" s="1"/>
      <c r="G990" s="16"/>
      <c r="J990" s="40">
        <f t="shared" si="60"/>
        <v>0</v>
      </c>
      <c r="K990" s="45" cm="1">
        <f t="array" ref="K990">IF(50&gt;H990,IF(I990="Nej",H990,(1-J990)*H990),IF(200&gt;H990,IF(I990="Nej",MAX(0,H990-75),MAX(0,MIN(H990-50,H990*(1-J990)))),IF(I990="Nej",MIN(IF(B990="Sjö",200,IF(B990="Flyg",500,X))*(1-J990),MAX(0,H990-75)),MIN(IF(B990="Sjö",200,IF(B990="Flyg",500,X))*(1-J990),MAX(0,H990-50)))))</f>
        <v>0</v>
      </c>
      <c r="L990" s="46">
        <f t="shared" si="61"/>
        <v>0</v>
      </c>
      <c r="M990" s="37" t="str">
        <f t="shared" si="62"/>
        <v/>
      </c>
      <c r="N990" s="38" t="str">
        <f t="shared" si="63"/>
        <v/>
      </c>
    </row>
    <row r="991" spans="2:14" ht="13.5" thickBot="1" x14ac:dyDescent="0.35">
      <c r="B991" s="11"/>
      <c r="C991" s="12"/>
      <c r="D991" s="12"/>
      <c r="E991" s="12"/>
      <c r="F991" s="12"/>
      <c r="G991" s="19"/>
      <c r="H991" s="18"/>
      <c r="I991" s="24"/>
      <c r="J991" s="41">
        <f t="shared" si="60"/>
        <v>0</v>
      </c>
      <c r="K991" s="47" cm="1">
        <f t="array" ref="K991">IF(50&gt;H991,IF(I991="Nej",H991,(1-J991)*H991),IF(200&gt;H991,IF(I991="Nej",MAX(0,H991-75),MAX(0,MIN(H991-50,H991*(1-J991)))),IF(I991="Nej",MIN(IF(B991="Sjö",200,IF(B991="Flyg",500,X))*(1-J991),MAX(0,H991-75)),MIN(IF(B991="Sjö",200,IF(B991="Flyg",500,X))*(1-J991),MAX(0,H991-50)))))</f>
        <v>0</v>
      </c>
      <c r="L991" s="48">
        <f t="shared" si="61"/>
        <v>0</v>
      </c>
      <c r="M991" s="37" t="str">
        <f t="shared" si="62"/>
        <v/>
      </c>
      <c r="N991" s="38" t="str">
        <f t="shared" si="63"/>
        <v/>
      </c>
    </row>
    <row r="992" spans="2:14" x14ac:dyDescent="0.3">
      <c r="J992" s="33"/>
      <c r="K992" s="16"/>
    </row>
    <row r="993" spans="10:11" x14ac:dyDescent="0.3">
      <c r="J993" s="33"/>
      <c r="K993" s="16"/>
    </row>
    <row r="994" spans="10:11" x14ac:dyDescent="0.3">
      <c r="J994" s="33"/>
      <c r="K994" s="16"/>
    </row>
    <row r="995" spans="10:11" x14ac:dyDescent="0.3">
      <c r="J995" s="33"/>
      <c r="K995" s="16"/>
    </row>
    <row r="996" spans="10:11" x14ac:dyDescent="0.3">
      <c r="J996" s="33"/>
      <c r="K996" s="16"/>
    </row>
    <row r="997" spans="10:11" x14ac:dyDescent="0.3">
      <c r="J997" s="33"/>
      <c r="K997" s="16"/>
    </row>
    <row r="998" spans="10:11" x14ac:dyDescent="0.3">
      <c r="J998" s="33"/>
      <c r="K998" s="16"/>
    </row>
    <row r="999" spans="10:11" x14ac:dyDescent="0.3">
      <c r="J999" s="33"/>
      <c r="K999" s="16"/>
    </row>
    <row r="1000" spans="10:11" x14ac:dyDescent="0.3">
      <c r="J1000" s="33"/>
      <c r="K1000" s="16"/>
    </row>
    <row r="1001" spans="10:11" x14ac:dyDescent="0.3">
      <c r="J1001" s="33"/>
      <c r="K1001" s="16"/>
    </row>
    <row r="1002" spans="10:11" x14ac:dyDescent="0.3">
      <c r="J1002" s="33"/>
      <c r="K1002" s="16"/>
    </row>
    <row r="1003" spans="10:11" x14ac:dyDescent="0.3">
      <c r="J1003" s="33"/>
      <c r="K1003" s="16"/>
    </row>
    <row r="1004" spans="10:11" x14ac:dyDescent="0.3">
      <c r="J1004" s="33"/>
      <c r="K1004" s="16"/>
    </row>
    <row r="1005" spans="10:11" x14ac:dyDescent="0.3">
      <c r="J1005" s="33"/>
      <c r="K1005" s="16"/>
    </row>
    <row r="1006" spans="10:11" x14ac:dyDescent="0.3">
      <c r="J1006" s="33"/>
      <c r="K1006" s="16"/>
    </row>
    <row r="1007" spans="10:11" x14ac:dyDescent="0.3">
      <c r="J1007" s="33"/>
      <c r="K1007" s="16"/>
    </row>
    <row r="1008" spans="10:11" x14ac:dyDescent="0.3">
      <c r="J1008" s="33"/>
      <c r="K1008" s="16"/>
    </row>
    <row r="1009" spans="10:11" x14ac:dyDescent="0.3">
      <c r="J1009" s="33"/>
      <c r="K1009" s="16"/>
    </row>
    <row r="1010" spans="10:11" x14ac:dyDescent="0.3">
      <c r="J1010" s="33"/>
      <c r="K1010" s="16"/>
    </row>
    <row r="1011" spans="10:11" x14ac:dyDescent="0.3">
      <c r="J1011" s="33"/>
      <c r="K1011" s="16"/>
    </row>
    <row r="1012" spans="10:11" x14ac:dyDescent="0.3">
      <c r="J1012" s="33"/>
      <c r="K1012" s="16"/>
    </row>
    <row r="1013" spans="10:11" x14ac:dyDescent="0.3">
      <c r="J1013" s="33"/>
      <c r="K1013" s="16"/>
    </row>
    <row r="1014" spans="10:11" x14ac:dyDescent="0.3">
      <c r="J1014" s="33"/>
      <c r="K1014" s="16"/>
    </row>
    <row r="1015" spans="10:11" x14ac:dyDescent="0.3">
      <c r="J1015" s="33"/>
      <c r="K1015" s="16"/>
    </row>
    <row r="1016" spans="10:11" x14ac:dyDescent="0.3">
      <c r="J1016" s="33"/>
      <c r="K1016" s="16"/>
    </row>
    <row r="1017" spans="10:11" x14ac:dyDescent="0.3">
      <c r="J1017" s="33"/>
      <c r="K1017" s="16"/>
    </row>
    <row r="1018" spans="10:11" x14ac:dyDescent="0.3">
      <c r="J1018" s="33"/>
      <c r="K1018" s="16"/>
    </row>
    <row r="1019" spans="10:11" x14ac:dyDescent="0.3">
      <c r="J1019" s="33"/>
      <c r="K1019" s="16"/>
    </row>
    <row r="1020" spans="10:11" x14ac:dyDescent="0.3">
      <c r="J1020" s="33"/>
      <c r="K1020" s="16"/>
    </row>
    <row r="1021" spans="10:11" x14ac:dyDescent="0.3">
      <c r="J1021" s="33"/>
      <c r="K1021" s="16"/>
    </row>
    <row r="1022" spans="10:11" x14ac:dyDescent="0.3">
      <c r="J1022" s="33"/>
      <c r="K1022" s="16"/>
    </row>
    <row r="1023" spans="10:11" x14ac:dyDescent="0.3">
      <c r="J1023" s="33"/>
      <c r="K1023" s="16"/>
    </row>
    <row r="1024" spans="10:11" x14ac:dyDescent="0.3">
      <c r="J1024" s="33"/>
      <c r="K1024" s="16"/>
    </row>
    <row r="1025" spans="10:11" x14ac:dyDescent="0.3">
      <c r="J1025" s="33"/>
      <c r="K1025" s="16"/>
    </row>
    <row r="1026" spans="10:11" x14ac:dyDescent="0.3">
      <c r="J1026" s="33"/>
      <c r="K1026" s="16"/>
    </row>
    <row r="1027" spans="10:11" x14ac:dyDescent="0.3">
      <c r="J1027" s="33"/>
      <c r="K1027" s="16"/>
    </row>
    <row r="1028" spans="10:11" x14ac:dyDescent="0.3">
      <c r="J1028" s="33"/>
      <c r="K1028" s="16"/>
    </row>
    <row r="1029" spans="10:11" x14ac:dyDescent="0.3">
      <c r="J1029" s="33"/>
      <c r="K1029" s="16"/>
    </row>
    <row r="1030" spans="10:11" x14ac:dyDescent="0.3">
      <c r="J1030" s="33"/>
      <c r="K1030" s="16"/>
    </row>
    <row r="1031" spans="10:11" x14ac:dyDescent="0.3">
      <c r="J1031" s="33"/>
      <c r="K1031" s="16"/>
    </row>
    <row r="1032" spans="10:11" x14ac:dyDescent="0.3">
      <c r="J1032" s="33"/>
      <c r="K1032" s="16"/>
    </row>
    <row r="1033" spans="10:11" x14ac:dyDescent="0.3">
      <c r="J1033" s="33"/>
      <c r="K1033" s="16"/>
    </row>
    <row r="1034" spans="10:11" x14ac:dyDescent="0.3">
      <c r="J1034" s="33"/>
      <c r="K1034" s="16"/>
    </row>
    <row r="1035" spans="10:11" x14ac:dyDescent="0.3">
      <c r="J1035" s="33"/>
      <c r="K1035" s="16"/>
    </row>
    <row r="1036" spans="10:11" x14ac:dyDescent="0.3">
      <c r="J1036" s="33"/>
      <c r="K1036" s="16"/>
    </row>
    <row r="1037" spans="10:11" x14ac:dyDescent="0.3">
      <c r="J1037" s="33"/>
      <c r="K1037" s="16"/>
    </row>
    <row r="1038" spans="10:11" x14ac:dyDescent="0.3">
      <c r="J1038" s="33"/>
      <c r="K1038" s="16"/>
    </row>
    <row r="1039" spans="10:11" x14ac:dyDescent="0.3">
      <c r="J1039" s="33"/>
      <c r="K1039" s="16"/>
    </row>
    <row r="1040" spans="10:11" x14ac:dyDescent="0.3">
      <c r="J1040" s="33"/>
      <c r="K1040" s="16"/>
    </row>
    <row r="1041" spans="10:11" x14ac:dyDescent="0.3">
      <c r="J1041" s="33"/>
      <c r="K1041" s="16"/>
    </row>
    <row r="1042" spans="10:11" x14ac:dyDescent="0.3">
      <c r="J1042" s="33"/>
      <c r="K1042" s="16"/>
    </row>
    <row r="1043" spans="10:11" x14ac:dyDescent="0.3">
      <c r="J1043" s="33"/>
      <c r="K1043" s="16"/>
    </row>
    <row r="1044" spans="10:11" x14ac:dyDescent="0.3">
      <c r="J1044" s="33"/>
      <c r="K1044" s="16"/>
    </row>
    <row r="1045" spans="10:11" x14ac:dyDescent="0.3">
      <c r="J1045" s="33"/>
      <c r="K1045" s="16"/>
    </row>
    <row r="1046" spans="10:11" x14ac:dyDescent="0.3">
      <c r="J1046" s="33"/>
      <c r="K1046" s="16"/>
    </row>
    <row r="1047" spans="10:11" x14ac:dyDescent="0.3">
      <c r="J1047" s="33"/>
      <c r="K1047" s="16"/>
    </row>
    <row r="1048" spans="10:11" x14ac:dyDescent="0.3">
      <c r="J1048" s="33"/>
      <c r="K1048" s="16"/>
    </row>
    <row r="1049" spans="10:11" x14ac:dyDescent="0.3">
      <c r="J1049" s="33"/>
      <c r="K1049" s="16"/>
    </row>
    <row r="1050" spans="10:11" x14ac:dyDescent="0.3">
      <c r="J1050" s="33"/>
      <c r="K1050" s="16"/>
    </row>
    <row r="1051" spans="10:11" x14ac:dyDescent="0.3">
      <c r="J1051" s="33"/>
      <c r="K1051" s="16"/>
    </row>
    <row r="1052" spans="10:11" x14ac:dyDescent="0.3">
      <c r="J1052" s="33"/>
      <c r="K1052" s="16"/>
    </row>
    <row r="1053" spans="10:11" x14ac:dyDescent="0.3">
      <c r="J1053" s="33"/>
      <c r="K1053" s="16"/>
    </row>
    <row r="1054" spans="10:11" x14ac:dyDescent="0.3">
      <c r="J1054" s="33"/>
      <c r="K1054" s="16"/>
    </row>
    <row r="1055" spans="10:11" x14ac:dyDescent="0.3">
      <c r="J1055" s="33"/>
      <c r="K1055" s="16"/>
    </row>
    <row r="1056" spans="10:11" x14ac:dyDescent="0.3">
      <c r="J1056" s="33"/>
      <c r="K1056" s="16"/>
    </row>
    <row r="1057" spans="10:11" x14ac:dyDescent="0.3">
      <c r="J1057" s="33"/>
      <c r="K1057" s="16"/>
    </row>
    <row r="1058" spans="10:11" x14ac:dyDescent="0.3">
      <c r="J1058" s="33"/>
      <c r="K1058" s="16"/>
    </row>
    <row r="1059" spans="10:11" x14ac:dyDescent="0.3">
      <c r="J1059" s="33"/>
      <c r="K1059" s="16"/>
    </row>
    <row r="1060" spans="10:11" x14ac:dyDescent="0.3">
      <c r="J1060" s="33"/>
      <c r="K1060" s="16"/>
    </row>
    <row r="1061" spans="10:11" x14ac:dyDescent="0.3">
      <c r="J1061" s="33"/>
      <c r="K1061" s="16"/>
    </row>
    <row r="1062" spans="10:11" x14ac:dyDescent="0.3">
      <c r="J1062" s="33"/>
      <c r="K1062" s="16"/>
    </row>
    <row r="1063" spans="10:11" x14ac:dyDescent="0.3">
      <c r="J1063" s="33"/>
      <c r="K1063" s="16"/>
    </row>
    <row r="1064" spans="10:11" x14ac:dyDescent="0.3">
      <c r="J1064" s="33"/>
      <c r="K1064" s="16"/>
    </row>
    <row r="1065" spans="10:11" x14ac:dyDescent="0.3">
      <c r="J1065" s="33"/>
      <c r="K1065" s="16"/>
    </row>
    <row r="1066" spans="10:11" x14ac:dyDescent="0.3">
      <c r="J1066" s="33"/>
      <c r="K1066" s="16"/>
    </row>
    <row r="1067" spans="10:11" x14ac:dyDescent="0.3">
      <c r="J1067" s="33"/>
      <c r="K1067" s="16"/>
    </row>
    <row r="1068" spans="10:11" x14ac:dyDescent="0.3">
      <c r="J1068" s="33"/>
      <c r="K1068" s="16"/>
    </row>
    <row r="1069" spans="10:11" x14ac:dyDescent="0.3">
      <c r="J1069" s="33"/>
      <c r="K1069" s="16"/>
    </row>
    <row r="1070" spans="10:11" x14ac:dyDescent="0.3">
      <c r="J1070" s="33"/>
      <c r="K1070" s="16"/>
    </row>
    <row r="1071" spans="10:11" x14ac:dyDescent="0.3">
      <c r="J1071" s="33"/>
      <c r="K1071" s="16"/>
    </row>
    <row r="1072" spans="10:11" x14ac:dyDescent="0.3">
      <c r="J1072" s="33"/>
      <c r="K1072" s="16"/>
    </row>
    <row r="1073" spans="10:11" x14ac:dyDescent="0.3">
      <c r="J1073" s="33"/>
      <c r="K1073" s="16"/>
    </row>
    <row r="1074" spans="10:11" x14ac:dyDescent="0.3">
      <c r="J1074" s="33"/>
      <c r="K1074" s="16"/>
    </row>
    <row r="1075" spans="10:11" x14ac:dyDescent="0.3">
      <c r="J1075" s="33"/>
      <c r="K1075" s="16"/>
    </row>
    <row r="1076" spans="10:11" x14ac:dyDescent="0.3">
      <c r="J1076" s="33"/>
      <c r="K1076" s="16"/>
    </row>
    <row r="1077" spans="10:11" x14ac:dyDescent="0.3">
      <c r="J1077" s="33"/>
      <c r="K1077" s="16"/>
    </row>
    <row r="1078" spans="10:11" x14ac:dyDescent="0.3">
      <c r="J1078" s="33"/>
      <c r="K1078" s="16"/>
    </row>
    <row r="1079" spans="10:11" x14ac:dyDescent="0.3">
      <c r="J1079" s="33"/>
      <c r="K1079" s="16"/>
    </row>
    <row r="1080" spans="10:11" x14ac:dyDescent="0.3">
      <c r="J1080" s="33"/>
      <c r="K1080" s="16"/>
    </row>
    <row r="1081" spans="10:11" x14ac:dyDescent="0.3">
      <c r="J1081" s="33"/>
      <c r="K1081" s="16"/>
    </row>
    <row r="1082" spans="10:11" x14ac:dyDescent="0.3">
      <c r="J1082" s="33"/>
      <c r="K1082" s="16"/>
    </row>
    <row r="1083" spans="10:11" x14ac:dyDescent="0.3">
      <c r="J1083" s="33"/>
      <c r="K1083" s="16"/>
    </row>
    <row r="1084" spans="10:11" x14ac:dyDescent="0.3">
      <c r="J1084" s="33"/>
      <c r="K1084" s="16"/>
    </row>
    <row r="1085" spans="10:11" x14ac:dyDescent="0.3">
      <c r="J1085" s="33"/>
      <c r="K1085" s="16"/>
    </row>
    <row r="1086" spans="10:11" x14ac:dyDescent="0.3">
      <c r="J1086" s="33"/>
      <c r="K1086" s="16"/>
    </row>
    <row r="1087" spans="10:11" x14ac:dyDescent="0.3">
      <c r="J1087" s="33"/>
      <c r="K1087" s="16"/>
    </row>
    <row r="1088" spans="10:11" x14ac:dyDescent="0.3">
      <c r="J1088" s="33"/>
      <c r="K1088" s="16"/>
    </row>
    <row r="1089" spans="10:11" x14ac:dyDescent="0.3">
      <c r="J1089" s="33"/>
      <c r="K1089" s="16"/>
    </row>
    <row r="1090" spans="10:11" x14ac:dyDescent="0.3">
      <c r="J1090" s="33"/>
      <c r="K1090" s="16"/>
    </row>
    <row r="1091" spans="10:11" x14ac:dyDescent="0.3">
      <c r="J1091" s="33"/>
      <c r="K1091" s="16"/>
    </row>
    <row r="1092" spans="10:11" x14ac:dyDescent="0.3">
      <c r="J1092" s="33"/>
      <c r="K1092" s="16"/>
    </row>
    <row r="1093" spans="10:11" x14ac:dyDescent="0.3">
      <c r="J1093" s="33"/>
      <c r="K1093" s="16"/>
    </row>
    <row r="1094" spans="10:11" x14ac:dyDescent="0.3">
      <c r="J1094" s="33"/>
      <c r="K1094" s="16"/>
    </row>
    <row r="1095" spans="10:11" x14ac:dyDescent="0.3">
      <c r="J1095" s="33"/>
      <c r="K1095" s="16"/>
    </row>
    <row r="1096" spans="10:11" x14ac:dyDescent="0.3">
      <c r="J1096" s="33"/>
      <c r="K1096" s="16"/>
    </row>
    <row r="1097" spans="10:11" x14ac:dyDescent="0.3">
      <c r="J1097" s="33"/>
      <c r="K1097" s="16"/>
    </row>
    <row r="1098" spans="10:11" x14ac:dyDescent="0.3">
      <c r="J1098" s="33"/>
      <c r="K1098" s="16"/>
    </row>
    <row r="1099" spans="10:11" x14ac:dyDescent="0.3">
      <c r="J1099" s="33"/>
      <c r="K1099" s="16"/>
    </row>
    <row r="1100" spans="10:11" x14ac:dyDescent="0.3">
      <c r="J1100" s="33"/>
      <c r="K1100" s="16"/>
    </row>
    <row r="1101" spans="10:11" x14ac:dyDescent="0.3">
      <c r="J1101" s="33"/>
      <c r="K1101" s="16"/>
    </row>
    <row r="1102" spans="10:11" x14ac:dyDescent="0.3">
      <c r="J1102" s="33"/>
      <c r="K1102" s="16"/>
    </row>
    <row r="1103" spans="10:11" x14ac:dyDescent="0.3">
      <c r="J1103" s="33"/>
      <c r="K1103" s="16"/>
    </row>
    <row r="1104" spans="10:11" x14ac:dyDescent="0.3">
      <c r="J1104" s="33"/>
      <c r="K1104" s="16"/>
    </row>
    <row r="1105" spans="10:11" x14ac:dyDescent="0.3">
      <c r="J1105" s="33"/>
      <c r="K1105" s="16"/>
    </row>
    <row r="1106" spans="10:11" x14ac:dyDescent="0.3">
      <c r="J1106" s="33"/>
      <c r="K1106" s="16"/>
    </row>
    <row r="1107" spans="10:11" x14ac:dyDescent="0.3">
      <c r="J1107" s="33"/>
      <c r="K1107" s="16"/>
    </row>
    <row r="1108" spans="10:11" x14ac:dyDescent="0.3">
      <c r="J1108" s="33"/>
      <c r="K1108" s="16"/>
    </row>
    <row r="1109" spans="10:11" x14ac:dyDescent="0.3">
      <c r="J1109" s="33"/>
      <c r="K1109" s="16"/>
    </row>
    <row r="1110" spans="10:11" x14ac:dyDescent="0.3">
      <c r="J1110" s="33"/>
      <c r="K1110" s="16"/>
    </row>
    <row r="1111" spans="10:11" x14ac:dyDescent="0.3">
      <c r="J1111" s="33"/>
      <c r="K1111" s="16"/>
    </row>
    <row r="1112" spans="10:11" x14ac:dyDescent="0.3">
      <c r="J1112" s="33"/>
      <c r="K1112" s="16"/>
    </row>
    <row r="1113" spans="10:11" x14ac:dyDescent="0.3">
      <c r="J1113" s="33"/>
      <c r="K1113" s="16"/>
    </row>
    <row r="1114" spans="10:11" x14ac:dyDescent="0.3">
      <c r="J1114" s="33"/>
      <c r="K1114" s="16"/>
    </row>
    <row r="1115" spans="10:11" x14ac:dyDescent="0.3">
      <c r="J1115" s="33"/>
      <c r="K1115" s="16"/>
    </row>
    <row r="1116" spans="10:11" x14ac:dyDescent="0.3">
      <c r="J1116" s="33"/>
      <c r="K1116" s="16"/>
    </row>
    <row r="1117" spans="10:11" x14ac:dyDescent="0.3">
      <c r="J1117" s="33"/>
      <c r="K1117" s="16"/>
    </row>
    <row r="1118" spans="10:11" x14ac:dyDescent="0.3">
      <c r="J1118" s="33"/>
      <c r="K1118" s="16"/>
    </row>
    <row r="1119" spans="10:11" x14ac:dyDescent="0.3">
      <c r="J1119" s="33"/>
      <c r="K1119" s="16"/>
    </row>
    <row r="1120" spans="10:11" x14ac:dyDescent="0.3">
      <c r="J1120" s="33"/>
      <c r="K1120" s="16"/>
    </row>
    <row r="1121" spans="10:11" x14ac:dyDescent="0.3">
      <c r="J1121" s="33"/>
      <c r="K1121" s="16"/>
    </row>
    <row r="1122" spans="10:11" x14ac:dyDescent="0.3">
      <c r="J1122" s="33"/>
      <c r="K1122" s="16"/>
    </row>
    <row r="1123" spans="10:11" x14ac:dyDescent="0.3">
      <c r="J1123" s="33"/>
      <c r="K1123" s="16"/>
    </row>
    <row r="1124" spans="10:11" x14ac:dyDescent="0.3">
      <c r="J1124" s="33"/>
      <c r="K1124" s="16"/>
    </row>
    <row r="1125" spans="10:11" x14ac:dyDescent="0.3">
      <c r="J1125" s="33"/>
      <c r="K1125" s="16"/>
    </row>
    <row r="1126" spans="10:11" x14ac:dyDescent="0.3">
      <c r="J1126" s="33"/>
      <c r="K1126" s="16"/>
    </row>
    <row r="1127" spans="10:11" x14ac:dyDescent="0.3">
      <c r="J1127" s="33"/>
      <c r="K1127" s="16"/>
    </row>
    <row r="1128" spans="10:11" x14ac:dyDescent="0.3">
      <c r="J1128" s="33"/>
      <c r="K1128" s="16"/>
    </row>
    <row r="1129" spans="10:11" x14ac:dyDescent="0.3">
      <c r="J1129" s="33"/>
      <c r="K1129" s="16"/>
    </row>
    <row r="1130" spans="10:11" x14ac:dyDescent="0.3">
      <c r="J1130" s="33"/>
      <c r="K1130" s="16"/>
    </row>
    <row r="1131" spans="10:11" x14ac:dyDescent="0.3">
      <c r="J1131" s="33"/>
      <c r="K1131" s="16"/>
    </row>
    <row r="1132" spans="10:11" x14ac:dyDescent="0.3">
      <c r="J1132" s="33"/>
      <c r="K1132" s="16"/>
    </row>
    <row r="1133" spans="10:11" x14ac:dyDescent="0.3">
      <c r="J1133" s="33"/>
      <c r="K1133" s="16"/>
    </row>
    <row r="1134" spans="10:11" x14ac:dyDescent="0.3">
      <c r="J1134" s="33"/>
      <c r="K1134" s="16"/>
    </row>
    <row r="1135" spans="10:11" x14ac:dyDescent="0.3">
      <c r="J1135" s="33"/>
      <c r="K1135" s="16"/>
    </row>
    <row r="1136" spans="10:11" x14ac:dyDescent="0.3">
      <c r="J1136" s="33"/>
      <c r="K1136" s="16"/>
    </row>
    <row r="1137" spans="10:11" x14ac:dyDescent="0.3">
      <c r="J1137" s="33"/>
      <c r="K1137" s="16"/>
    </row>
    <row r="1138" spans="10:11" x14ac:dyDescent="0.3">
      <c r="J1138" s="33"/>
      <c r="K1138" s="16"/>
    </row>
    <row r="1139" spans="10:11" x14ac:dyDescent="0.3">
      <c r="J1139" s="33"/>
      <c r="K1139" s="16"/>
    </row>
    <row r="1140" spans="10:11" x14ac:dyDescent="0.3">
      <c r="J1140" s="33"/>
      <c r="K1140" s="16"/>
    </row>
    <row r="1141" spans="10:11" x14ac:dyDescent="0.3">
      <c r="J1141" s="33"/>
      <c r="K1141" s="16"/>
    </row>
    <row r="1142" spans="10:11" x14ac:dyDescent="0.3">
      <c r="J1142" s="33"/>
      <c r="K1142" s="16"/>
    </row>
    <row r="1143" spans="10:11" x14ac:dyDescent="0.3">
      <c r="J1143" s="33"/>
      <c r="K1143" s="16"/>
    </row>
    <row r="1144" spans="10:11" x14ac:dyDescent="0.3">
      <c r="J1144" s="33"/>
      <c r="K1144" s="16"/>
    </row>
    <row r="1145" spans="10:11" x14ac:dyDescent="0.3">
      <c r="J1145" s="33"/>
      <c r="K1145" s="16"/>
    </row>
    <row r="1146" spans="10:11" x14ac:dyDescent="0.3">
      <c r="J1146" s="33"/>
      <c r="K1146" s="16"/>
    </row>
    <row r="1147" spans="10:11" x14ac:dyDescent="0.3">
      <c r="J1147" s="33"/>
      <c r="K1147" s="16"/>
    </row>
    <row r="1148" spans="10:11" x14ac:dyDescent="0.3">
      <c r="J1148" s="33"/>
      <c r="K1148" s="16"/>
    </row>
    <row r="1149" spans="10:11" x14ac:dyDescent="0.3">
      <c r="J1149" s="33"/>
      <c r="K1149" s="16"/>
    </row>
    <row r="1150" spans="10:11" x14ac:dyDescent="0.3">
      <c r="J1150" s="33"/>
      <c r="K1150" s="16"/>
    </row>
    <row r="1151" spans="10:11" x14ac:dyDescent="0.3">
      <c r="J1151" s="33"/>
      <c r="K1151" s="16"/>
    </row>
    <row r="1152" spans="10:11" x14ac:dyDescent="0.3">
      <c r="J1152" s="33"/>
      <c r="K1152" s="16"/>
    </row>
    <row r="1153" spans="10:11" x14ac:dyDescent="0.3">
      <c r="J1153" s="33"/>
      <c r="K1153" s="16"/>
    </row>
    <row r="1154" spans="10:11" x14ac:dyDescent="0.3">
      <c r="J1154" s="33"/>
      <c r="K1154" s="16"/>
    </row>
    <row r="1155" spans="10:11" x14ac:dyDescent="0.3">
      <c r="J1155" s="33"/>
      <c r="K1155" s="16"/>
    </row>
    <row r="1156" spans="10:11" x14ac:dyDescent="0.3">
      <c r="J1156" s="33"/>
      <c r="K1156" s="16"/>
    </row>
    <row r="1157" spans="10:11" x14ac:dyDescent="0.3">
      <c r="J1157" s="33"/>
      <c r="K1157" s="16"/>
    </row>
    <row r="1158" spans="10:11" x14ac:dyDescent="0.3">
      <c r="J1158" s="33"/>
      <c r="K1158" s="16"/>
    </row>
    <row r="1159" spans="10:11" x14ac:dyDescent="0.3">
      <c r="J1159" s="33"/>
      <c r="K1159" s="16"/>
    </row>
    <row r="1160" spans="10:11" x14ac:dyDescent="0.3">
      <c r="J1160" s="33"/>
      <c r="K1160" s="16"/>
    </row>
    <row r="1161" spans="10:11" x14ac:dyDescent="0.3">
      <c r="J1161" s="33"/>
      <c r="K1161" s="16"/>
    </row>
    <row r="1162" spans="10:11" x14ac:dyDescent="0.3">
      <c r="J1162" s="33"/>
      <c r="K1162" s="16"/>
    </row>
    <row r="1163" spans="10:11" x14ac:dyDescent="0.3">
      <c r="J1163" s="33"/>
      <c r="K1163" s="16"/>
    </row>
    <row r="1164" spans="10:11" x14ac:dyDescent="0.3">
      <c r="J1164" s="33"/>
      <c r="K1164" s="16"/>
    </row>
    <row r="1165" spans="10:11" x14ac:dyDescent="0.3">
      <c r="J1165" s="33"/>
      <c r="K1165" s="16"/>
    </row>
    <row r="1166" spans="10:11" x14ac:dyDescent="0.3">
      <c r="J1166" s="33"/>
      <c r="K1166" s="16"/>
    </row>
    <row r="1167" spans="10:11" x14ac:dyDescent="0.3">
      <c r="J1167" s="33"/>
      <c r="K1167" s="16"/>
    </row>
    <row r="1168" spans="10:11" x14ac:dyDescent="0.3">
      <c r="J1168" s="33"/>
      <c r="K1168" s="16"/>
    </row>
    <row r="1169" spans="10:11" x14ac:dyDescent="0.3">
      <c r="J1169" s="33"/>
      <c r="K1169" s="16"/>
    </row>
    <row r="1170" spans="10:11" x14ac:dyDescent="0.3">
      <c r="J1170" s="33"/>
      <c r="K1170" s="16"/>
    </row>
    <row r="1171" spans="10:11" x14ac:dyDescent="0.3">
      <c r="J1171" s="33"/>
      <c r="K1171" s="16"/>
    </row>
    <row r="1172" spans="10:11" x14ac:dyDescent="0.3">
      <c r="J1172" s="33"/>
      <c r="K1172" s="16"/>
    </row>
    <row r="1173" spans="10:11" x14ac:dyDescent="0.3">
      <c r="J1173" s="33"/>
      <c r="K1173" s="16"/>
    </row>
    <row r="1174" spans="10:11" x14ac:dyDescent="0.3">
      <c r="J1174" s="33"/>
      <c r="K1174" s="16"/>
    </row>
    <row r="1175" spans="10:11" x14ac:dyDescent="0.3">
      <c r="J1175" s="33"/>
      <c r="K1175" s="16"/>
    </row>
    <row r="1176" spans="10:11" x14ac:dyDescent="0.3">
      <c r="J1176" s="33"/>
      <c r="K1176" s="16"/>
    </row>
    <row r="1177" spans="10:11" x14ac:dyDescent="0.3">
      <c r="J1177" s="33"/>
      <c r="K1177" s="16"/>
    </row>
    <row r="1178" spans="10:11" x14ac:dyDescent="0.3">
      <c r="J1178" s="33"/>
      <c r="K1178" s="16"/>
    </row>
    <row r="1179" spans="10:11" x14ac:dyDescent="0.3">
      <c r="J1179" s="33"/>
      <c r="K1179" s="16"/>
    </row>
    <row r="1180" spans="10:11" x14ac:dyDescent="0.3">
      <c r="J1180" s="33"/>
      <c r="K1180" s="16"/>
    </row>
    <row r="1181" spans="10:11" x14ac:dyDescent="0.3">
      <c r="J1181" s="33"/>
      <c r="K1181" s="16"/>
    </row>
    <row r="1182" spans="10:11" x14ac:dyDescent="0.3">
      <c r="J1182" s="33"/>
      <c r="K1182" s="16"/>
    </row>
    <row r="1183" spans="10:11" x14ac:dyDescent="0.3">
      <c r="J1183" s="33"/>
      <c r="K1183" s="16"/>
    </row>
    <row r="1184" spans="10:11" x14ac:dyDescent="0.3">
      <c r="J1184" s="33"/>
      <c r="K1184" s="16"/>
    </row>
    <row r="1185" spans="10:11" x14ac:dyDescent="0.3">
      <c r="J1185" s="33"/>
      <c r="K1185" s="16"/>
    </row>
    <row r="1186" spans="10:11" x14ac:dyDescent="0.3">
      <c r="J1186" s="33"/>
      <c r="K1186" s="16"/>
    </row>
    <row r="1187" spans="10:11" x14ac:dyDescent="0.3">
      <c r="J1187" s="33"/>
      <c r="K1187" s="16"/>
    </row>
    <row r="1188" spans="10:11" x14ac:dyDescent="0.3">
      <c r="J1188" s="33"/>
      <c r="K1188" s="16"/>
    </row>
    <row r="1189" spans="10:11" x14ac:dyDescent="0.3">
      <c r="J1189" s="33"/>
      <c r="K1189" s="16"/>
    </row>
    <row r="1190" spans="10:11" x14ac:dyDescent="0.3">
      <c r="J1190" s="33"/>
      <c r="K1190" s="16"/>
    </row>
    <row r="1191" spans="10:11" x14ac:dyDescent="0.3">
      <c r="J1191" s="33"/>
      <c r="K1191" s="16"/>
    </row>
    <row r="1192" spans="10:11" x14ac:dyDescent="0.3">
      <c r="J1192" s="33"/>
      <c r="K1192" s="16"/>
    </row>
    <row r="1193" spans="10:11" x14ac:dyDescent="0.3">
      <c r="J1193" s="33"/>
      <c r="K1193" s="16"/>
    </row>
    <row r="1194" spans="10:11" x14ac:dyDescent="0.3">
      <c r="J1194" s="33"/>
      <c r="K1194" s="16"/>
    </row>
    <row r="1195" spans="10:11" x14ac:dyDescent="0.3">
      <c r="J1195" s="33"/>
      <c r="K1195" s="16"/>
    </row>
    <row r="1196" spans="10:11" x14ac:dyDescent="0.3">
      <c r="J1196" s="33"/>
      <c r="K1196" s="16"/>
    </row>
    <row r="1197" spans="10:11" x14ac:dyDescent="0.3">
      <c r="J1197" s="33"/>
      <c r="K1197" s="16"/>
    </row>
    <row r="1198" spans="10:11" x14ac:dyDescent="0.3">
      <c r="J1198" s="33"/>
      <c r="K1198" s="16"/>
    </row>
    <row r="1199" spans="10:11" x14ac:dyDescent="0.3">
      <c r="J1199" s="33"/>
      <c r="K1199" s="16"/>
    </row>
    <row r="1200" spans="10:11" x14ac:dyDescent="0.3">
      <c r="J1200" s="33"/>
      <c r="K1200" s="16"/>
    </row>
    <row r="1201" spans="10:11" x14ac:dyDescent="0.3">
      <c r="J1201" s="33"/>
      <c r="K1201" s="16"/>
    </row>
    <row r="1202" spans="10:11" x14ac:dyDescent="0.3">
      <c r="J1202" s="33"/>
      <c r="K1202" s="16"/>
    </row>
    <row r="1203" spans="10:11" x14ac:dyDescent="0.3">
      <c r="J1203" s="33"/>
      <c r="K1203" s="16"/>
    </row>
    <row r="1204" spans="10:11" x14ac:dyDescent="0.3">
      <c r="J1204" s="33"/>
      <c r="K1204" s="16"/>
    </row>
    <row r="1205" spans="10:11" x14ac:dyDescent="0.3">
      <c r="J1205" s="33"/>
      <c r="K1205" s="16"/>
    </row>
    <row r="1206" spans="10:11" x14ac:dyDescent="0.3">
      <c r="J1206" s="33"/>
      <c r="K1206" s="16"/>
    </row>
    <row r="1207" spans="10:11" x14ac:dyDescent="0.3">
      <c r="J1207" s="33"/>
      <c r="K1207" s="16"/>
    </row>
    <row r="1208" spans="10:11" x14ac:dyDescent="0.3">
      <c r="J1208" s="33"/>
      <c r="K1208" s="16"/>
    </row>
    <row r="1209" spans="10:11" x14ac:dyDescent="0.3">
      <c r="J1209" s="33"/>
      <c r="K1209" s="16"/>
    </row>
    <row r="1210" spans="10:11" x14ac:dyDescent="0.3">
      <c r="J1210" s="33"/>
      <c r="K1210" s="16"/>
    </row>
    <row r="1211" spans="10:11" x14ac:dyDescent="0.3">
      <c r="J1211" s="33"/>
      <c r="K1211" s="16"/>
    </row>
    <row r="1212" spans="10:11" x14ac:dyDescent="0.3">
      <c r="J1212" s="33"/>
      <c r="K1212" s="16"/>
    </row>
    <row r="1213" spans="10:11" x14ac:dyDescent="0.3">
      <c r="J1213" s="33"/>
      <c r="K1213" s="16"/>
    </row>
    <row r="1214" spans="10:11" x14ac:dyDescent="0.3">
      <c r="J1214" s="33"/>
      <c r="K1214" s="16"/>
    </row>
    <row r="1215" spans="10:11" x14ac:dyDescent="0.3">
      <c r="J1215" s="33"/>
      <c r="K1215" s="16"/>
    </row>
    <row r="1216" spans="10:11" x14ac:dyDescent="0.3">
      <c r="J1216" s="33"/>
      <c r="K1216" s="16"/>
    </row>
    <row r="1217" spans="10:11" x14ac:dyDescent="0.3">
      <c r="J1217" s="33"/>
      <c r="K1217" s="16"/>
    </row>
    <row r="1218" spans="10:11" x14ac:dyDescent="0.3">
      <c r="J1218" s="33"/>
      <c r="K1218" s="16"/>
    </row>
    <row r="1219" spans="10:11" x14ac:dyDescent="0.3">
      <c r="J1219" s="33"/>
      <c r="K1219" s="16"/>
    </row>
    <row r="1220" spans="10:11" x14ac:dyDescent="0.3">
      <c r="J1220" s="33"/>
      <c r="K1220" s="16"/>
    </row>
    <row r="1221" spans="10:11" x14ac:dyDescent="0.3">
      <c r="J1221" s="33"/>
      <c r="K1221" s="16"/>
    </row>
    <row r="1222" spans="10:11" x14ac:dyDescent="0.3">
      <c r="J1222" s="33"/>
      <c r="K1222" s="16"/>
    </row>
    <row r="1223" spans="10:11" x14ac:dyDescent="0.3">
      <c r="J1223" s="33"/>
      <c r="K1223" s="16"/>
    </row>
    <row r="1224" spans="10:11" x14ac:dyDescent="0.3">
      <c r="J1224" s="33"/>
      <c r="K1224" s="16"/>
    </row>
    <row r="1225" spans="10:11" x14ac:dyDescent="0.3">
      <c r="J1225" s="33"/>
      <c r="K1225" s="16"/>
    </row>
    <row r="1226" spans="10:11" x14ac:dyDescent="0.3">
      <c r="J1226" s="33"/>
      <c r="K1226" s="16"/>
    </row>
    <row r="1227" spans="10:11" x14ac:dyDescent="0.3">
      <c r="J1227" s="33"/>
      <c r="K1227" s="16"/>
    </row>
    <row r="1228" spans="10:11" x14ac:dyDescent="0.3">
      <c r="J1228" s="33"/>
      <c r="K1228" s="16"/>
    </row>
    <row r="1229" spans="10:11" x14ac:dyDescent="0.3">
      <c r="J1229" s="33"/>
      <c r="K1229" s="16"/>
    </row>
    <row r="1230" spans="10:11" x14ac:dyDescent="0.3">
      <c r="J1230" s="33"/>
      <c r="K1230" s="16"/>
    </row>
    <row r="1231" spans="10:11" x14ac:dyDescent="0.3">
      <c r="J1231" s="33"/>
      <c r="K1231" s="16"/>
    </row>
    <row r="1232" spans="10:11" x14ac:dyDescent="0.3">
      <c r="J1232" s="33"/>
      <c r="K1232" s="16"/>
    </row>
    <row r="1233" spans="10:11" x14ac:dyDescent="0.3">
      <c r="J1233" s="33"/>
      <c r="K1233" s="16"/>
    </row>
    <row r="1234" spans="10:11" x14ac:dyDescent="0.3">
      <c r="J1234" s="33"/>
      <c r="K1234" s="16"/>
    </row>
    <row r="1235" spans="10:11" x14ac:dyDescent="0.3">
      <c r="J1235" s="33"/>
      <c r="K1235" s="16"/>
    </row>
    <row r="1236" spans="10:11" x14ac:dyDescent="0.3">
      <c r="J1236" s="33"/>
      <c r="K1236" s="16"/>
    </row>
    <row r="1237" spans="10:11" x14ac:dyDescent="0.3">
      <c r="J1237" s="33"/>
      <c r="K1237" s="16"/>
    </row>
    <row r="1238" spans="10:11" x14ac:dyDescent="0.3">
      <c r="J1238" s="33"/>
      <c r="K1238" s="16"/>
    </row>
    <row r="1239" spans="10:11" x14ac:dyDescent="0.3">
      <c r="J1239" s="33"/>
      <c r="K1239" s="16"/>
    </row>
    <row r="1240" spans="10:11" x14ac:dyDescent="0.3">
      <c r="J1240" s="33"/>
      <c r="K1240" s="16"/>
    </row>
    <row r="1241" spans="10:11" x14ac:dyDescent="0.3">
      <c r="J1241" s="33"/>
      <c r="K1241" s="16"/>
    </row>
    <row r="1242" spans="10:11" x14ac:dyDescent="0.3">
      <c r="J1242" s="33"/>
      <c r="K1242" s="16"/>
    </row>
    <row r="1243" spans="10:11" x14ac:dyDescent="0.3">
      <c r="J1243" s="33"/>
      <c r="K1243" s="16"/>
    </row>
    <row r="1244" spans="10:11" x14ac:dyDescent="0.3">
      <c r="J1244" s="33"/>
      <c r="K1244" s="16"/>
    </row>
    <row r="1245" spans="10:11" x14ac:dyDescent="0.3">
      <c r="J1245" s="33"/>
      <c r="K1245" s="16"/>
    </row>
    <row r="1246" spans="10:11" x14ac:dyDescent="0.3">
      <c r="J1246" s="33"/>
      <c r="K1246" s="16"/>
    </row>
    <row r="1247" spans="10:11" x14ac:dyDescent="0.3">
      <c r="J1247" s="33"/>
      <c r="K1247" s="16"/>
    </row>
    <row r="1248" spans="10:11" x14ac:dyDescent="0.3">
      <c r="J1248" s="33"/>
      <c r="K1248" s="16"/>
    </row>
    <row r="1249" spans="10:11" x14ac:dyDescent="0.3">
      <c r="J1249" s="33"/>
      <c r="K1249" s="16"/>
    </row>
    <row r="1250" spans="10:11" x14ac:dyDescent="0.3">
      <c r="J1250" s="33"/>
      <c r="K1250" s="16"/>
    </row>
    <row r="1251" spans="10:11" x14ac:dyDescent="0.3">
      <c r="J1251" s="33"/>
      <c r="K1251" s="16"/>
    </row>
    <row r="1252" spans="10:11" x14ac:dyDescent="0.3">
      <c r="J1252" s="33"/>
      <c r="K1252" s="16"/>
    </row>
    <row r="1253" spans="10:11" x14ac:dyDescent="0.3">
      <c r="J1253" s="33"/>
      <c r="K1253" s="16"/>
    </row>
    <row r="1254" spans="10:11" x14ac:dyDescent="0.3">
      <c r="J1254" s="33"/>
      <c r="K1254" s="16"/>
    </row>
    <row r="1255" spans="10:11" x14ac:dyDescent="0.3">
      <c r="J1255" s="33"/>
      <c r="K1255" s="16"/>
    </row>
    <row r="1256" spans="10:11" x14ac:dyDescent="0.3">
      <c r="J1256" s="33"/>
      <c r="K1256" s="16"/>
    </row>
    <row r="1257" spans="10:11" x14ac:dyDescent="0.3">
      <c r="J1257" s="33"/>
      <c r="K1257" s="16"/>
    </row>
    <row r="1258" spans="10:11" x14ac:dyDescent="0.3">
      <c r="J1258" s="33"/>
      <c r="K1258" s="16"/>
    </row>
    <row r="1259" spans="10:11" x14ac:dyDescent="0.3">
      <c r="J1259" s="33"/>
      <c r="K1259" s="16"/>
    </row>
    <row r="1260" spans="10:11" x14ac:dyDescent="0.3">
      <c r="J1260" s="33"/>
      <c r="K1260" s="16"/>
    </row>
    <row r="1261" spans="10:11" x14ac:dyDescent="0.3">
      <c r="J1261" s="33"/>
      <c r="K1261" s="16"/>
    </row>
    <row r="1262" spans="10:11" x14ac:dyDescent="0.3">
      <c r="J1262" s="33"/>
      <c r="K1262" s="16"/>
    </row>
    <row r="1263" spans="10:11" x14ac:dyDescent="0.3">
      <c r="J1263" s="33"/>
      <c r="K1263" s="16"/>
    </row>
    <row r="1264" spans="10:11" x14ac:dyDescent="0.3">
      <c r="J1264" s="33"/>
      <c r="K1264" s="16"/>
    </row>
    <row r="1265" spans="10:11" x14ac:dyDescent="0.3">
      <c r="J1265" s="33"/>
      <c r="K1265" s="16"/>
    </row>
    <row r="1266" spans="10:11" x14ac:dyDescent="0.3">
      <c r="J1266" s="33"/>
      <c r="K1266" s="16"/>
    </row>
    <row r="1267" spans="10:11" x14ac:dyDescent="0.3">
      <c r="J1267" s="33"/>
      <c r="K1267" s="16"/>
    </row>
    <row r="1268" spans="10:11" x14ac:dyDescent="0.3">
      <c r="J1268" s="33"/>
      <c r="K1268" s="16"/>
    </row>
    <row r="1269" spans="10:11" x14ac:dyDescent="0.3">
      <c r="J1269" s="33"/>
      <c r="K1269" s="16"/>
    </row>
    <row r="1270" spans="10:11" x14ac:dyDescent="0.3">
      <c r="J1270" s="33"/>
      <c r="K1270" s="16"/>
    </row>
    <row r="1271" spans="10:11" x14ac:dyDescent="0.3">
      <c r="J1271" s="33"/>
      <c r="K1271" s="16"/>
    </row>
    <row r="1272" spans="10:11" x14ac:dyDescent="0.3">
      <c r="J1272" s="33"/>
      <c r="K1272" s="16"/>
    </row>
    <row r="1273" spans="10:11" x14ac:dyDescent="0.3">
      <c r="J1273" s="33"/>
      <c r="K1273" s="16"/>
    </row>
    <row r="1274" spans="10:11" x14ac:dyDescent="0.3">
      <c r="J1274" s="33"/>
      <c r="K1274" s="16"/>
    </row>
    <row r="1275" spans="10:11" x14ac:dyDescent="0.3">
      <c r="J1275" s="33"/>
      <c r="K1275" s="16"/>
    </row>
    <row r="1276" spans="10:11" x14ac:dyDescent="0.3">
      <c r="J1276" s="33"/>
      <c r="K1276" s="16"/>
    </row>
    <row r="1277" spans="10:11" x14ac:dyDescent="0.3">
      <c r="J1277" s="33"/>
      <c r="K1277" s="16"/>
    </row>
    <row r="1278" spans="10:11" x14ac:dyDescent="0.3">
      <c r="J1278" s="33"/>
      <c r="K1278" s="16"/>
    </row>
    <row r="1279" spans="10:11" x14ac:dyDescent="0.3">
      <c r="J1279" s="33"/>
      <c r="K1279" s="16"/>
    </row>
    <row r="1280" spans="10:11" x14ac:dyDescent="0.3">
      <c r="J1280" s="33"/>
      <c r="K1280" s="16"/>
    </row>
    <row r="1281" spans="10:11" x14ac:dyDescent="0.3">
      <c r="J1281" s="33"/>
      <c r="K1281" s="16"/>
    </row>
    <row r="1282" spans="10:11" x14ac:dyDescent="0.3">
      <c r="J1282" s="33"/>
      <c r="K1282" s="16"/>
    </row>
    <row r="1283" spans="10:11" x14ac:dyDescent="0.3">
      <c r="J1283" s="33"/>
      <c r="K1283" s="16"/>
    </row>
    <row r="1284" spans="10:11" x14ac:dyDescent="0.3">
      <c r="J1284" s="33"/>
      <c r="K1284" s="16"/>
    </row>
    <row r="1285" spans="10:11" x14ac:dyDescent="0.3">
      <c r="J1285" s="33"/>
      <c r="K1285" s="16"/>
    </row>
    <row r="1286" spans="10:11" x14ac:dyDescent="0.3">
      <c r="J1286" s="33"/>
      <c r="K1286" s="16"/>
    </row>
    <row r="1287" spans="10:11" x14ac:dyDescent="0.3">
      <c r="J1287" s="33"/>
      <c r="K1287" s="16"/>
    </row>
    <row r="1288" spans="10:11" x14ac:dyDescent="0.3">
      <c r="J1288" s="33"/>
      <c r="K1288" s="16"/>
    </row>
    <row r="1289" spans="10:11" x14ac:dyDescent="0.3">
      <c r="J1289" s="33"/>
      <c r="K1289" s="16"/>
    </row>
    <row r="1290" spans="10:11" x14ac:dyDescent="0.3">
      <c r="J1290" s="33"/>
      <c r="K1290" s="16"/>
    </row>
    <row r="1291" spans="10:11" x14ac:dyDescent="0.3">
      <c r="J1291" s="33"/>
      <c r="K1291" s="16"/>
    </row>
    <row r="1292" spans="10:11" x14ac:dyDescent="0.3">
      <c r="J1292" s="33"/>
      <c r="K1292" s="16"/>
    </row>
    <row r="1293" spans="10:11" x14ac:dyDescent="0.3">
      <c r="J1293" s="33"/>
      <c r="K1293" s="16"/>
    </row>
    <row r="1294" spans="10:11" x14ac:dyDescent="0.3">
      <c r="J1294" s="33"/>
      <c r="K1294" s="16"/>
    </row>
    <row r="1295" spans="10:11" x14ac:dyDescent="0.3">
      <c r="J1295" s="33"/>
      <c r="K1295" s="16"/>
    </row>
    <row r="1296" spans="10:11" x14ac:dyDescent="0.3">
      <c r="J1296" s="33"/>
      <c r="K1296" s="16"/>
    </row>
    <row r="1297" spans="10:11" x14ac:dyDescent="0.3">
      <c r="J1297" s="33"/>
      <c r="K1297" s="16"/>
    </row>
    <row r="1298" spans="10:11" x14ac:dyDescent="0.3">
      <c r="J1298" s="33"/>
      <c r="K1298" s="16"/>
    </row>
    <row r="1299" spans="10:11" x14ac:dyDescent="0.3">
      <c r="J1299" s="33"/>
      <c r="K1299" s="16"/>
    </row>
    <row r="1300" spans="10:11" x14ac:dyDescent="0.3">
      <c r="J1300" s="33"/>
      <c r="K1300" s="16"/>
    </row>
    <row r="1301" spans="10:11" x14ac:dyDescent="0.3">
      <c r="J1301" s="33"/>
      <c r="K1301" s="16"/>
    </row>
    <row r="1302" spans="10:11" x14ac:dyDescent="0.3">
      <c r="J1302" s="33"/>
      <c r="K1302" s="16"/>
    </row>
    <row r="1303" spans="10:11" x14ac:dyDescent="0.3">
      <c r="J1303" s="33"/>
      <c r="K1303" s="16"/>
    </row>
    <row r="1304" spans="10:11" x14ac:dyDescent="0.3">
      <c r="J1304" s="33"/>
      <c r="K1304" s="16"/>
    </row>
    <row r="1305" spans="10:11" x14ac:dyDescent="0.3">
      <c r="J1305" s="33"/>
      <c r="K1305" s="16"/>
    </row>
    <row r="1306" spans="10:11" x14ac:dyDescent="0.3">
      <c r="J1306" s="33"/>
      <c r="K1306" s="16"/>
    </row>
    <row r="1307" spans="10:11" x14ac:dyDescent="0.3">
      <c r="J1307" s="33"/>
      <c r="K1307" s="16"/>
    </row>
    <row r="1308" spans="10:11" x14ac:dyDescent="0.3">
      <c r="J1308" s="33"/>
      <c r="K1308" s="16"/>
    </row>
    <row r="1309" spans="10:11" x14ac:dyDescent="0.3">
      <c r="J1309" s="33"/>
      <c r="K1309" s="16"/>
    </row>
    <row r="1310" spans="10:11" x14ac:dyDescent="0.3">
      <c r="J1310" s="33"/>
      <c r="K1310" s="16"/>
    </row>
    <row r="1311" spans="10:11" x14ac:dyDescent="0.3">
      <c r="J1311" s="33"/>
      <c r="K1311" s="16"/>
    </row>
    <row r="1312" spans="10:11" x14ac:dyDescent="0.3">
      <c r="J1312" s="33"/>
      <c r="K1312" s="16"/>
    </row>
    <row r="1313" spans="10:11" x14ac:dyDescent="0.3">
      <c r="J1313" s="33"/>
      <c r="K1313" s="16"/>
    </row>
    <row r="1314" spans="10:11" x14ac:dyDescent="0.3">
      <c r="J1314" s="33"/>
      <c r="K1314" s="16"/>
    </row>
    <row r="1315" spans="10:11" x14ac:dyDescent="0.3">
      <c r="J1315" s="33"/>
      <c r="K1315" s="16"/>
    </row>
    <row r="1316" spans="10:11" x14ac:dyDescent="0.3">
      <c r="J1316" s="33"/>
      <c r="K1316" s="16"/>
    </row>
    <row r="1317" spans="10:11" x14ac:dyDescent="0.3">
      <c r="J1317" s="33"/>
      <c r="K1317" s="16"/>
    </row>
    <row r="1318" spans="10:11" x14ac:dyDescent="0.3">
      <c r="J1318" s="33"/>
      <c r="K1318" s="16"/>
    </row>
    <row r="1319" spans="10:11" x14ac:dyDescent="0.3">
      <c r="J1319" s="33"/>
      <c r="K1319" s="16"/>
    </row>
    <row r="1320" spans="10:11" x14ac:dyDescent="0.3">
      <c r="J1320" s="33"/>
      <c r="K1320" s="16"/>
    </row>
    <row r="1321" spans="10:11" x14ac:dyDescent="0.3">
      <c r="J1321" s="33"/>
      <c r="K1321" s="16"/>
    </row>
    <row r="1322" spans="10:11" x14ac:dyDescent="0.3">
      <c r="J1322" s="33"/>
      <c r="K1322" s="16"/>
    </row>
    <row r="1323" spans="10:11" x14ac:dyDescent="0.3">
      <c r="J1323" s="33"/>
      <c r="K1323" s="16"/>
    </row>
    <row r="1324" spans="10:11" x14ac:dyDescent="0.3">
      <c r="J1324" s="33"/>
      <c r="K1324" s="16"/>
    </row>
    <row r="1325" spans="10:11" x14ac:dyDescent="0.3">
      <c r="J1325" s="33"/>
      <c r="K1325" s="16"/>
    </row>
    <row r="1326" spans="10:11" x14ac:dyDescent="0.3">
      <c r="J1326" s="33"/>
      <c r="K1326" s="16"/>
    </row>
    <row r="1327" spans="10:11" x14ac:dyDescent="0.3">
      <c r="J1327" s="33"/>
      <c r="K1327" s="16"/>
    </row>
    <row r="1328" spans="10:11" x14ac:dyDescent="0.3">
      <c r="J1328" s="33"/>
      <c r="K1328" s="16"/>
    </row>
    <row r="1329" spans="10:11" x14ac:dyDescent="0.3">
      <c r="J1329" s="33"/>
      <c r="K1329" s="16"/>
    </row>
    <row r="1330" spans="10:11" x14ac:dyDescent="0.3">
      <c r="J1330" s="33"/>
      <c r="K1330" s="16"/>
    </row>
    <row r="1331" spans="10:11" x14ac:dyDescent="0.3">
      <c r="J1331" s="33"/>
      <c r="K1331" s="16"/>
    </row>
    <row r="1332" spans="10:11" x14ac:dyDescent="0.3">
      <c r="J1332" s="33"/>
      <c r="K1332" s="16"/>
    </row>
    <row r="1333" spans="10:11" x14ac:dyDescent="0.3">
      <c r="J1333" s="33"/>
      <c r="K1333" s="16"/>
    </row>
    <row r="1334" spans="10:11" x14ac:dyDescent="0.3">
      <c r="J1334" s="33"/>
      <c r="K1334" s="16"/>
    </row>
    <row r="1335" spans="10:11" x14ac:dyDescent="0.3">
      <c r="J1335" s="33"/>
      <c r="K1335" s="16"/>
    </row>
    <row r="1336" spans="10:11" x14ac:dyDescent="0.3">
      <c r="J1336" s="33"/>
      <c r="K1336" s="16"/>
    </row>
    <row r="1337" spans="10:11" x14ac:dyDescent="0.3">
      <c r="J1337" s="33"/>
      <c r="K1337" s="16"/>
    </row>
    <row r="1338" spans="10:11" x14ac:dyDescent="0.3">
      <c r="J1338" s="33"/>
      <c r="K1338" s="16"/>
    </row>
    <row r="1339" spans="10:11" x14ac:dyDescent="0.3">
      <c r="J1339" s="33"/>
      <c r="K1339" s="16"/>
    </row>
    <row r="1340" spans="10:11" x14ac:dyDescent="0.3">
      <c r="J1340" s="33"/>
      <c r="K1340" s="16"/>
    </row>
    <row r="1341" spans="10:11" x14ac:dyDescent="0.3">
      <c r="J1341" s="33"/>
      <c r="K1341" s="16"/>
    </row>
    <row r="1342" spans="10:11" x14ac:dyDescent="0.3">
      <c r="J1342" s="33"/>
      <c r="K1342" s="16"/>
    </row>
    <row r="1343" spans="10:11" x14ac:dyDescent="0.3">
      <c r="J1343" s="33"/>
      <c r="K1343" s="16"/>
    </row>
    <row r="1344" spans="10:11" x14ac:dyDescent="0.3">
      <c r="J1344" s="33"/>
      <c r="K1344" s="16"/>
    </row>
    <row r="1345" spans="10:11" x14ac:dyDescent="0.3">
      <c r="J1345" s="33"/>
      <c r="K1345" s="16"/>
    </row>
    <row r="1346" spans="10:11" x14ac:dyDescent="0.3">
      <c r="J1346" s="33"/>
      <c r="K1346" s="16"/>
    </row>
    <row r="1347" spans="10:11" x14ac:dyDescent="0.3">
      <c r="J1347" s="33"/>
      <c r="K1347" s="16"/>
    </row>
    <row r="1348" spans="10:11" x14ac:dyDescent="0.3">
      <c r="J1348" s="33"/>
      <c r="K1348" s="16"/>
    </row>
    <row r="1349" spans="10:11" x14ac:dyDescent="0.3">
      <c r="J1349" s="33"/>
      <c r="K1349" s="16"/>
    </row>
    <row r="1350" spans="10:11" x14ac:dyDescent="0.3">
      <c r="J1350" s="33"/>
      <c r="K1350" s="16"/>
    </row>
    <row r="1351" spans="10:11" x14ac:dyDescent="0.3">
      <c r="J1351" s="33"/>
      <c r="K1351" s="16"/>
    </row>
    <row r="1352" spans="10:11" x14ac:dyDescent="0.3">
      <c r="J1352" s="33"/>
      <c r="K1352" s="16"/>
    </row>
    <row r="1353" spans="10:11" x14ac:dyDescent="0.3">
      <c r="J1353" s="33"/>
      <c r="K1353" s="16"/>
    </row>
    <row r="1354" spans="10:11" x14ac:dyDescent="0.3">
      <c r="J1354" s="33"/>
      <c r="K1354" s="16"/>
    </row>
    <row r="1355" spans="10:11" x14ac:dyDescent="0.3">
      <c r="J1355" s="33"/>
      <c r="K1355" s="16"/>
    </row>
    <row r="1356" spans="10:11" x14ac:dyDescent="0.3">
      <c r="J1356" s="33"/>
      <c r="K1356" s="16"/>
    </row>
    <row r="1357" spans="10:11" x14ac:dyDescent="0.3">
      <c r="J1357" s="33"/>
      <c r="K1357" s="16"/>
    </row>
    <row r="1358" spans="10:11" x14ac:dyDescent="0.3">
      <c r="J1358" s="33"/>
      <c r="K1358" s="16"/>
    </row>
    <row r="1359" spans="10:11" x14ac:dyDescent="0.3">
      <c r="J1359" s="33"/>
      <c r="K1359" s="16"/>
    </row>
    <row r="1360" spans="10:11" x14ac:dyDescent="0.3">
      <c r="J1360" s="33"/>
      <c r="K1360" s="16"/>
    </row>
    <row r="1361" spans="10:11" x14ac:dyDescent="0.3">
      <c r="J1361" s="33"/>
      <c r="K1361" s="16"/>
    </row>
    <row r="1362" spans="10:11" x14ac:dyDescent="0.3">
      <c r="J1362" s="33"/>
      <c r="K1362" s="16"/>
    </row>
    <row r="1363" spans="10:11" x14ac:dyDescent="0.3">
      <c r="J1363" s="33"/>
      <c r="K1363" s="16"/>
    </row>
    <row r="1364" spans="10:11" x14ac:dyDescent="0.3">
      <c r="J1364" s="33"/>
      <c r="K1364" s="16"/>
    </row>
    <row r="1365" spans="10:11" x14ac:dyDescent="0.3">
      <c r="J1365" s="33"/>
      <c r="K1365" s="16"/>
    </row>
    <row r="1366" spans="10:11" x14ac:dyDescent="0.3">
      <c r="J1366" s="33"/>
      <c r="K1366" s="16"/>
    </row>
    <row r="1367" spans="10:11" x14ac:dyDescent="0.3">
      <c r="J1367" s="33"/>
      <c r="K1367" s="16"/>
    </row>
    <row r="1368" spans="10:11" x14ac:dyDescent="0.3">
      <c r="J1368" s="33"/>
      <c r="K1368" s="16"/>
    </row>
    <row r="1369" spans="10:11" x14ac:dyDescent="0.3">
      <c r="J1369" s="33"/>
      <c r="K1369" s="16"/>
    </row>
    <row r="1370" spans="10:11" x14ac:dyDescent="0.3">
      <c r="J1370" s="33"/>
      <c r="K1370" s="16"/>
    </row>
    <row r="1371" spans="10:11" x14ac:dyDescent="0.3">
      <c r="J1371" s="33"/>
      <c r="K1371" s="16"/>
    </row>
    <row r="1372" spans="10:11" x14ac:dyDescent="0.3">
      <c r="J1372" s="33"/>
      <c r="K1372" s="16"/>
    </row>
    <row r="1373" spans="10:11" x14ac:dyDescent="0.3">
      <c r="J1373" s="33"/>
      <c r="K1373" s="16"/>
    </row>
    <row r="1374" spans="10:11" x14ac:dyDescent="0.3">
      <c r="J1374" s="33"/>
      <c r="K1374" s="16"/>
    </row>
    <row r="1375" spans="10:11" x14ac:dyDescent="0.3">
      <c r="J1375" s="33"/>
      <c r="K1375" s="16"/>
    </row>
    <row r="1376" spans="10:11" x14ac:dyDescent="0.3">
      <c r="J1376" s="33"/>
      <c r="K1376" s="16"/>
    </row>
    <row r="1377" spans="10:11" x14ac:dyDescent="0.3">
      <c r="J1377" s="33"/>
      <c r="K1377" s="16"/>
    </row>
    <row r="1378" spans="10:11" x14ac:dyDescent="0.3">
      <c r="J1378" s="33"/>
      <c r="K1378" s="16"/>
    </row>
    <row r="1379" spans="10:11" x14ac:dyDescent="0.3">
      <c r="J1379" s="33"/>
      <c r="K1379" s="16"/>
    </row>
    <row r="1380" spans="10:11" x14ac:dyDescent="0.3">
      <c r="J1380" s="33"/>
      <c r="K1380" s="16"/>
    </row>
    <row r="1381" spans="10:11" x14ac:dyDescent="0.3">
      <c r="J1381" s="33"/>
      <c r="K1381" s="16"/>
    </row>
    <row r="1382" spans="10:11" x14ac:dyDescent="0.3">
      <c r="J1382" s="33"/>
      <c r="K1382" s="16"/>
    </row>
    <row r="1383" spans="10:11" x14ac:dyDescent="0.3">
      <c r="J1383" s="33"/>
      <c r="K1383" s="16"/>
    </row>
    <row r="1384" spans="10:11" x14ac:dyDescent="0.3">
      <c r="J1384" s="33"/>
      <c r="K1384" s="16"/>
    </row>
    <row r="1385" spans="10:11" x14ac:dyDescent="0.3">
      <c r="J1385" s="33"/>
      <c r="K1385" s="16"/>
    </row>
    <row r="1386" spans="10:11" x14ac:dyDescent="0.3">
      <c r="J1386" s="33"/>
      <c r="K1386" s="16"/>
    </row>
    <row r="1387" spans="10:11" x14ac:dyDescent="0.3">
      <c r="J1387" s="33"/>
      <c r="K1387" s="16"/>
    </row>
    <row r="1388" spans="10:11" x14ac:dyDescent="0.3">
      <c r="J1388" s="33"/>
      <c r="K1388" s="16"/>
    </row>
    <row r="1389" spans="10:11" x14ac:dyDescent="0.3">
      <c r="J1389" s="33"/>
      <c r="K1389" s="16"/>
    </row>
    <row r="1390" spans="10:11" x14ac:dyDescent="0.3">
      <c r="J1390" s="33"/>
      <c r="K1390" s="16"/>
    </row>
    <row r="1391" spans="10:11" x14ac:dyDescent="0.3">
      <c r="J1391" s="33"/>
      <c r="K1391" s="16"/>
    </row>
    <row r="1392" spans="10:11" x14ac:dyDescent="0.3">
      <c r="J1392" s="33"/>
      <c r="K1392" s="16"/>
    </row>
    <row r="1393" spans="10:11" x14ac:dyDescent="0.3">
      <c r="J1393" s="33"/>
      <c r="K1393" s="16"/>
    </row>
    <row r="1394" spans="10:11" x14ac:dyDescent="0.3">
      <c r="J1394" s="33"/>
      <c r="K1394" s="16"/>
    </row>
    <row r="1395" spans="10:11" x14ac:dyDescent="0.3">
      <c r="J1395" s="33"/>
      <c r="K1395" s="16"/>
    </row>
    <row r="1396" spans="10:11" x14ac:dyDescent="0.3">
      <c r="J1396" s="33"/>
      <c r="K1396" s="16"/>
    </row>
    <row r="1397" spans="10:11" x14ac:dyDescent="0.3">
      <c r="J1397" s="33"/>
      <c r="K1397" s="16"/>
    </row>
    <row r="1398" spans="10:11" x14ac:dyDescent="0.3">
      <c r="J1398" s="33"/>
      <c r="K1398" s="16"/>
    </row>
    <row r="1399" spans="10:11" x14ac:dyDescent="0.3">
      <c r="J1399" s="33"/>
      <c r="K1399" s="16"/>
    </row>
    <row r="1400" spans="10:11" x14ac:dyDescent="0.3">
      <c r="J1400" s="33"/>
      <c r="K1400" s="16"/>
    </row>
    <row r="1401" spans="10:11" x14ac:dyDescent="0.3">
      <c r="J1401" s="33"/>
      <c r="K1401" s="16"/>
    </row>
    <row r="1402" spans="10:11" x14ac:dyDescent="0.3">
      <c r="J1402" s="33"/>
      <c r="K1402" s="16"/>
    </row>
    <row r="1403" spans="10:11" x14ac:dyDescent="0.3">
      <c r="J1403" s="33"/>
      <c r="K1403" s="16"/>
    </row>
    <row r="1404" spans="10:11" x14ac:dyDescent="0.3">
      <c r="J1404" s="33"/>
      <c r="K1404" s="16"/>
    </row>
    <row r="1405" spans="10:11" x14ac:dyDescent="0.3">
      <c r="J1405" s="33"/>
      <c r="K1405" s="16"/>
    </row>
    <row r="1406" spans="10:11" x14ac:dyDescent="0.3">
      <c r="J1406" s="33"/>
      <c r="K1406" s="16"/>
    </row>
    <row r="1407" spans="10:11" x14ac:dyDescent="0.3">
      <c r="J1407" s="33"/>
      <c r="K1407" s="16"/>
    </row>
    <row r="1408" spans="10:11" x14ac:dyDescent="0.3">
      <c r="J1408" s="33"/>
      <c r="K1408" s="16"/>
    </row>
    <row r="1409" spans="10:11" x14ac:dyDescent="0.3">
      <c r="J1409" s="33"/>
      <c r="K1409" s="16"/>
    </row>
    <row r="1410" spans="10:11" x14ac:dyDescent="0.3">
      <c r="J1410" s="33"/>
      <c r="K1410" s="16"/>
    </row>
    <row r="1411" spans="10:11" x14ac:dyDescent="0.3">
      <c r="J1411" s="33"/>
      <c r="K1411" s="16"/>
    </row>
    <row r="1412" spans="10:11" x14ac:dyDescent="0.3">
      <c r="J1412" s="33"/>
      <c r="K1412" s="16"/>
    </row>
    <row r="1413" spans="10:11" x14ac:dyDescent="0.3">
      <c r="J1413" s="33"/>
      <c r="K1413" s="16"/>
    </row>
    <row r="1414" spans="10:11" x14ac:dyDescent="0.3">
      <c r="J1414" s="33"/>
      <c r="K1414" s="16"/>
    </row>
    <row r="1415" spans="10:11" x14ac:dyDescent="0.3">
      <c r="J1415" s="33"/>
      <c r="K1415" s="16"/>
    </row>
    <row r="1416" spans="10:11" x14ac:dyDescent="0.3">
      <c r="J1416" s="33"/>
      <c r="K1416" s="16"/>
    </row>
    <row r="1417" spans="10:11" x14ac:dyDescent="0.3">
      <c r="J1417" s="33"/>
      <c r="K1417" s="16"/>
    </row>
    <row r="1418" spans="10:11" x14ac:dyDescent="0.3">
      <c r="J1418" s="33"/>
      <c r="K1418" s="16"/>
    </row>
    <row r="1419" spans="10:11" x14ac:dyDescent="0.3">
      <c r="J1419" s="33"/>
      <c r="K1419" s="16"/>
    </row>
    <row r="1420" spans="10:11" x14ac:dyDescent="0.3">
      <c r="J1420" s="33"/>
      <c r="K1420" s="16"/>
    </row>
    <row r="1421" spans="10:11" x14ac:dyDescent="0.3">
      <c r="J1421" s="33"/>
      <c r="K1421" s="16"/>
    </row>
    <row r="1422" spans="10:11" x14ac:dyDescent="0.3">
      <c r="J1422" s="33"/>
      <c r="K1422" s="16"/>
    </row>
    <row r="1423" spans="10:11" x14ac:dyDescent="0.3">
      <c r="J1423" s="33"/>
      <c r="K1423" s="16"/>
    </row>
    <row r="1424" spans="10:11" x14ac:dyDescent="0.3">
      <c r="J1424" s="33"/>
      <c r="K1424" s="16"/>
    </row>
    <row r="1425" spans="10:11" x14ac:dyDescent="0.3">
      <c r="J1425" s="33"/>
      <c r="K1425" s="16"/>
    </row>
    <row r="1426" spans="10:11" x14ac:dyDescent="0.3">
      <c r="J1426" s="33"/>
      <c r="K1426" s="16"/>
    </row>
    <row r="1427" spans="10:11" x14ac:dyDescent="0.3">
      <c r="J1427" s="33"/>
      <c r="K1427" s="16"/>
    </row>
    <row r="1428" spans="10:11" x14ac:dyDescent="0.3">
      <c r="J1428" s="33"/>
      <c r="K1428" s="16"/>
    </row>
    <row r="1429" spans="10:11" x14ac:dyDescent="0.3">
      <c r="J1429" s="33"/>
      <c r="K1429" s="16"/>
    </row>
    <row r="1430" spans="10:11" x14ac:dyDescent="0.3">
      <c r="J1430" s="33"/>
      <c r="K1430" s="16"/>
    </row>
    <row r="1431" spans="10:11" x14ac:dyDescent="0.3">
      <c r="J1431" s="33"/>
      <c r="K1431" s="16"/>
    </row>
    <row r="1432" spans="10:11" x14ac:dyDescent="0.3">
      <c r="J1432" s="33"/>
      <c r="K1432" s="16"/>
    </row>
    <row r="1433" spans="10:11" x14ac:dyDescent="0.3">
      <c r="J1433" s="33"/>
      <c r="K1433" s="16"/>
    </row>
    <row r="1434" spans="10:11" x14ac:dyDescent="0.3">
      <c r="J1434" s="33"/>
      <c r="K1434" s="16"/>
    </row>
    <row r="1435" spans="10:11" x14ac:dyDescent="0.3">
      <c r="J1435" s="33"/>
      <c r="K1435" s="16"/>
    </row>
    <row r="1436" spans="10:11" x14ac:dyDescent="0.3">
      <c r="J1436" s="33"/>
      <c r="K1436" s="16"/>
    </row>
    <row r="1437" spans="10:11" x14ac:dyDescent="0.3">
      <c r="J1437" s="33"/>
      <c r="K1437" s="16"/>
    </row>
    <row r="1438" spans="10:11" x14ac:dyDescent="0.3">
      <c r="J1438" s="33"/>
      <c r="K1438" s="16"/>
    </row>
    <row r="1439" spans="10:11" x14ac:dyDescent="0.3">
      <c r="J1439" s="33"/>
      <c r="K1439" s="16"/>
    </row>
    <row r="1440" spans="10:11" x14ac:dyDescent="0.3">
      <c r="J1440" s="33"/>
      <c r="K1440" s="16"/>
    </row>
    <row r="1441" spans="10:11" x14ac:dyDescent="0.3">
      <c r="J1441" s="33"/>
      <c r="K1441" s="16"/>
    </row>
    <row r="1442" spans="10:11" x14ac:dyDescent="0.3">
      <c r="J1442" s="33"/>
      <c r="K1442" s="16"/>
    </row>
    <row r="1443" spans="10:11" x14ac:dyDescent="0.3">
      <c r="J1443" s="33"/>
      <c r="K1443" s="16"/>
    </row>
    <row r="1444" spans="10:11" x14ac:dyDescent="0.3">
      <c r="J1444" s="33"/>
      <c r="K1444" s="16"/>
    </row>
    <row r="1445" spans="10:11" x14ac:dyDescent="0.3">
      <c r="J1445" s="33"/>
      <c r="K1445" s="16"/>
    </row>
    <row r="1446" spans="10:11" x14ac:dyDescent="0.3">
      <c r="J1446" s="33"/>
      <c r="K1446" s="16"/>
    </row>
    <row r="1447" spans="10:11" x14ac:dyDescent="0.3">
      <c r="J1447" s="33"/>
      <c r="K1447" s="16"/>
    </row>
    <row r="1448" spans="10:11" x14ac:dyDescent="0.3">
      <c r="J1448" s="33"/>
      <c r="K1448" s="16"/>
    </row>
    <row r="1449" spans="10:11" x14ac:dyDescent="0.3">
      <c r="J1449" s="33"/>
      <c r="K1449" s="16"/>
    </row>
    <row r="1450" spans="10:11" x14ac:dyDescent="0.3">
      <c r="J1450" s="33"/>
      <c r="K1450" s="16"/>
    </row>
    <row r="1451" spans="10:11" x14ac:dyDescent="0.3">
      <c r="J1451" s="33"/>
      <c r="K1451" s="16"/>
    </row>
    <row r="1452" spans="10:11" x14ac:dyDescent="0.3">
      <c r="J1452" s="33"/>
      <c r="K1452" s="16"/>
    </row>
    <row r="1453" spans="10:11" x14ac:dyDescent="0.3">
      <c r="J1453" s="33"/>
      <c r="K1453" s="16"/>
    </row>
    <row r="1454" spans="10:11" x14ac:dyDescent="0.3">
      <c r="J1454" s="33"/>
      <c r="K1454" s="16"/>
    </row>
    <row r="1455" spans="10:11" x14ac:dyDescent="0.3">
      <c r="J1455" s="33"/>
      <c r="K1455" s="16"/>
    </row>
    <row r="1456" spans="10:11" x14ac:dyDescent="0.3">
      <c r="J1456" s="33"/>
      <c r="K1456" s="16"/>
    </row>
    <row r="1457" spans="10:11" x14ac:dyDescent="0.3">
      <c r="J1457" s="33"/>
      <c r="K1457" s="16"/>
    </row>
    <row r="1458" spans="10:11" x14ac:dyDescent="0.3">
      <c r="J1458" s="33"/>
      <c r="K1458" s="16"/>
    </row>
    <row r="1459" spans="10:11" x14ac:dyDescent="0.3">
      <c r="J1459" s="33"/>
      <c r="K1459" s="16"/>
    </row>
    <row r="1460" spans="10:11" x14ac:dyDescent="0.3">
      <c r="J1460" s="33"/>
      <c r="K1460" s="16"/>
    </row>
    <row r="1461" spans="10:11" x14ac:dyDescent="0.3">
      <c r="J1461" s="33"/>
      <c r="K1461" s="16"/>
    </row>
    <row r="1462" spans="10:11" x14ac:dyDescent="0.3">
      <c r="J1462" s="33"/>
      <c r="K1462" s="16"/>
    </row>
    <row r="1463" spans="10:11" x14ac:dyDescent="0.3">
      <c r="J1463" s="33"/>
      <c r="K1463" s="16"/>
    </row>
    <row r="1464" spans="10:11" x14ac:dyDescent="0.3">
      <c r="J1464" s="33"/>
      <c r="K1464" s="16"/>
    </row>
    <row r="1465" spans="10:11" x14ac:dyDescent="0.3">
      <c r="J1465" s="33"/>
      <c r="K1465" s="16"/>
    </row>
    <row r="1466" spans="10:11" x14ac:dyDescent="0.3">
      <c r="J1466" s="33"/>
      <c r="K1466" s="16"/>
    </row>
    <row r="1467" spans="10:11" x14ac:dyDescent="0.3">
      <c r="J1467" s="33"/>
      <c r="K1467" s="16"/>
    </row>
    <row r="1468" spans="10:11" x14ac:dyDescent="0.3">
      <c r="J1468" s="33"/>
      <c r="K1468" s="16"/>
    </row>
    <row r="1469" spans="10:11" x14ac:dyDescent="0.3">
      <c r="J1469" s="33"/>
      <c r="K1469" s="16"/>
    </row>
    <row r="1470" spans="10:11" x14ac:dyDescent="0.3">
      <c r="J1470" s="33"/>
      <c r="K1470" s="16"/>
    </row>
    <row r="1471" spans="10:11" x14ac:dyDescent="0.3">
      <c r="J1471" s="33"/>
      <c r="K1471" s="16"/>
    </row>
    <row r="1472" spans="10:11" x14ac:dyDescent="0.3">
      <c r="J1472" s="33"/>
      <c r="K1472" s="16"/>
    </row>
    <row r="1473" spans="10:11" x14ac:dyDescent="0.3">
      <c r="J1473" s="33"/>
      <c r="K1473" s="16"/>
    </row>
    <row r="1474" spans="10:11" x14ac:dyDescent="0.3">
      <c r="J1474" s="33"/>
      <c r="K1474" s="16"/>
    </row>
    <row r="1475" spans="10:11" x14ac:dyDescent="0.3">
      <c r="J1475" s="33"/>
      <c r="K1475" s="16"/>
    </row>
    <row r="1476" spans="10:11" x14ac:dyDescent="0.3">
      <c r="J1476" s="33"/>
      <c r="K1476" s="16"/>
    </row>
    <row r="1477" spans="10:11" x14ac:dyDescent="0.3">
      <c r="J1477" s="33"/>
      <c r="K1477" s="16"/>
    </row>
    <row r="1478" spans="10:11" x14ac:dyDescent="0.3">
      <c r="J1478" s="33"/>
      <c r="K1478" s="16"/>
    </row>
    <row r="1479" spans="10:11" x14ac:dyDescent="0.3">
      <c r="J1479" s="33"/>
      <c r="K1479" s="16"/>
    </row>
    <row r="1480" spans="10:11" x14ac:dyDescent="0.3">
      <c r="J1480" s="33"/>
      <c r="K1480" s="16"/>
    </row>
    <row r="1481" spans="10:11" x14ac:dyDescent="0.3">
      <c r="J1481" s="33"/>
      <c r="K1481" s="16"/>
    </row>
    <row r="1482" spans="10:11" x14ac:dyDescent="0.3">
      <c r="J1482" s="33"/>
      <c r="K1482" s="16"/>
    </row>
    <row r="1483" spans="10:11" x14ac:dyDescent="0.3">
      <c r="J1483" s="33"/>
      <c r="K1483" s="16"/>
    </row>
    <row r="1484" spans="10:11" x14ac:dyDescent="0.3">
      <c r="J1484" s="33"/>
      <c r="K1484" s="16"/>
    </row>
    <row r="1485" spans="10:11" x14ac:dyDescent="0.3">
      <c r="J1485" s="33"/>
      <c r="K1485" s="16"/>
    </row>
    <row r="1486" spans="10:11" x14ac:dyDescent="0.3">
      <c r="J1486" s="33"/>
      <c r="K1486" s="16"/>
    </row>
    <row r="1487" spans="10:11" x14ac:dyDescent="0.3">
      <c r="J1487" s="33"/>
      <c r="K1487" s="16"/>
    </row>
    <row r="1488" spans="10:11" x14ac:dyDescent="0.3">
      <c r="J1488" s="33"/>
      <c r="K1488" s="16"/>
    </row>
    <row r="1489" spans="10:11" x14ac:dyDescent="0.3">
      <c r="J1489" s="33"/>
      <c r="K1489" s="16"/>
    </row>
    <row r="1490" spans="10:11" x14ac:dyDescent="0.3">
      <c r="J1490" s="33"/>
      <c r="K1490" s="16"/>
    </row>
    <row r="1491" spans="10:11" x14ac:dyDescent="0.3">
      <c r="J1491" s="33"/>
      <c r="K1491" s="16"/>
    </row>
    <row r="1492" spans="10:11" x14ac:dyDescent="0.3">
      <c r="J1492" s="33"/>
      <c r="K1492" s="16"/>
    </row>
    <row r="1493" spans="10:11" x14ac:dyDescent="0.3">
      <c r="J1493" s="33"/>
      <c r="K1493" s="16"/>
    </row>
    <row r="1494" spans="10:11" x14ac:dyDescent="0.3">
      <c r="J1494" s="33"/>
      <c r="K1494" s="16"/>
    </row>
    <row r="1495" spans="10:11" x14ac:dyDescent="0.3">
      <c r="J1495" s="33"/>
      <c r="K1495" s="16"/>
    </row>
    <row r="1496" spans="10:11" x14ac:dyDescent="0.3">
      <c r="J1496" s="33"/>
      <c r="K1496" s="16"/>
    </row>
    <row r="1497" spans="10:11" x14ac:dyDescent="0.3">
      <c r="J1497" s="33"/>
      <c r="K1497" s="16"/>
    </row>
    <row r="1498" spans="10:11" x14ac:dyDescent="0.3">
      <c r="J1498" s="33"/>
      <c r="K1498" s="16"/>
    </row>
    <row r="1499" spans="10:11" x14ac:dyDescent="0.3">
      <c r="J1499" s="33"/>
      <c r="K1499" s="16"/>
    </row>
    <row r="1500" spans="10:11" x14ac:dyDescent="0.3">
      <c r="J1500" s="33"/>
      <c r="K1500" s="16"/>
    </row>
    <row r="1501" spans="10:11" x14ac:dyDescent="0.3">
      <c r="J1501" s="33"/>
      <c r="K1501" s="16"/>
    </row>
    <row r="1502" spans="10:11" x14ac:dyDescent="0.3">
      <c r="J1502" s="33"/>
      <c r="K1502" s="16"/>
    </row>
    <row r="1503" spans="10:11" x14ac:dyDescent="0.3">
      <c r="J1503" s="33"/>
      <c r="K1503" s="16"/>
    </row>
    <row r="1504" spans="10:11" x14ac:dyDescent="0.3">
      <c r="J1504" s="33"/>
      <c r="K1504" s="16"/>
    </row>
    <row r="1505" spans="10:11" x14ac:dyDescent="0.3">
      <c r="J1505" s="33"/>
      <c r="K1505" s="16"/>
    </row>
    <row r="1506" spans="10:11" x14ac:dyDescent="0.3">
      <c r="J1506" s="33"/>
      <c r="K1506" s="16"/>
    </row>
    <row r="1507" spans="10:11" x14ac:dyDescent="0.3">
      <c r="J1507" s="33"/>
      <c r="K1507" s="16"/>
    </row>
    <row r="1508" spans="10:11" x14ac:dyDescent="0.3">
      <c r="J1508" s="33"/>
      <c r="K1508" s="16"/>
    </row>
    <row r="1509" spans="10:11" x14ac:dyDescent="0.3">
      <c r="J1509" s="33"/>
      <c r="K1509" s="16"/>
    </row>
    <row r="1510" spans="10:11" x14ac:dyDescent="0.3">
      <c r="J1510" s="33"/>
      <c r="K1510" s="16"/>
    </row>
    <row r="1511" spans="10:11" x14ac:dyDescent="0.3">
      <c r="J1511" s="33"/>
      <c r="K1511" s="16"/>
    </row>
    <row r="1512" spans="10:11" x14ac:dyDescent="0.3">
      <c r="J1512" s="33"/>
      <c r="K1512" s="16"/>
    </row>
    <row r="1513" spans="10:11" x14ac:dyDescent="0.3">
      <c r="J1513" s="33"/>
      <c r="K1513" s="16"/>
    </row>
    <row r="1514" spans="10:11" x14ac:dyDescent="0.3">
      <c r="J1514" s="33"/>
      <c r="K1514" s="16"/>
    </row>
    <row r="1515" spans="10:11" x14ac:dyDescent="0.3">
      <c r="J1515" s="33"/>
      <c r="K1515" s="16"/>
    </row>
    <row r="1516" spans="10:11" x14ac:dyDescent="0.3">
      <c r="J1516" s="33"/>
      <c r="K1516" s="16"/>
    </row>
    <row r="1517" spans="10:11" x14ac:dyDescent="0.3">
      <c r="J1517" s="33"/>
      <c r="K1517" s="16"/>
    </row>
    <row r="1518" spans="10:11" x14ac:dyDescent="0.3">
      <c r="J1518" s="33"/>
      <c r="K1518" s="16"/>
    </row>
    <row r="1519" spans="10:11" x14ac:dyDescent="0.3">
      <c r="J1519" s="33"/>
      <c r="K1519" s="16"/>
    </row>
    <row r="1520" spans="10:11" x14ac:dyDescent="0.3">
      <c r="J1520" s="33"/>
      <c r="K1520" s="16"/>
    </row>
    <row r="1521" spans="10:11" x14ac:dyDescent="0.3">
      <c r="J1521" s="33"/>
      <c r="K1521" s="16"/>
    </row>
    <row r="1522" spans="10:11" x14ac:dyDescent="0.3">
      <c r="J1522" s="33"/>
      <c r="K1522" s="16"/>
    </row>
    <row r="1523" spans="10:11" x14ac:dyDescent="0.3">
      <c r="J1523" s="33"/>
      <c r="K1523" s="16"/>
    </row>
    <row r="1524" spans="10:11" x14ac:dyDescent="0.3">
      <c r="J1524" s="33"/>
      <c r="K1524" s="16"/>
    </row>
    <row r="1525" spans="10:11" x14ac:dyDescent="0.3">
      <c r="J1525" s="33"/>
      <c r="K1525" s="16"/>
    </row>
    <row r="1526" spans="10:11" x14ac:dyDescent="0.3">
      <c r="J1526" s="33"/>
      <c r="K1526" s="16"/>
    </row>
    <row r="1527" spans="10:11" x14ac:dyDescent="0.3">
      <c r="J1527" s="33"/>
      <c r="K1527" s="16"/>
    </row>
    <row r="1528" spans="10:11" x14ac:dyDescent="0.3">
      <c r="J1528" s="33"/>
      <c r="K1528" s="16"/>
    </row>
    <row r="1529" spans="10:11" x14ac:dyDescent="0.3">
      <c r="J1529" s="33"/>
      <c r="K1529" s="16"/>
    </row>
    <row r="1530" spans="10:11" x14ac:dyDescent="0.3">
      <c r="J1530" s="33"/>
      <c r="K1530" s="16"/>
    </row>
    <row r="1531" spans="10:11" x14ac:dyDescent="0.3">
      <c r="J1531" s="33"/>
      <c r="K1531" s="16"/>
    </row>
    <row r="1532" spans="10:11" x14ac:dyDescent="0.3">
      <c r="J1532" s="33"/>
      <c r="K1532" s="16"/>
    </row>
    <row r="1533" spans="10:11" x14ac:dyDescent="0.3">
      <c r="J1533" s="33"/>
      <c r="K1533" s="16"/>
    </row>
    <row r="1534" spans="10:11" x14ac:dyDescent="0.3">
      <c r="J1534" s="33"/>
      <c r="K1534" s="16"/>
    </row>
    <row r="1535" spans="10:11" x14ac:dyDescent="0.3">
      <c r="J1535" s="33"/>
      <c r="K1535" s="16"/>
    </row>
    <row r="1536" spans="10:11" x14ac:dyDescent="0.3">
      <c r="J1536" s="33"/>
      <c r="K1536" s="16"/>
    </row>
    <row r="1537" spans="10:11" x14ac:dyDescent="0.3">
      <c r="J1537" s="33"/>
      <c r="K1537" s="16"/>
    </row>
    <row r="1538" spans="10:11" x14ac:dyDescent="0.3">
      <c r="J1538" s="33"/>
      <c r="K1538" s="16"/>
    </row>
    <row r="1539" spans="10:11" x14ac:dyDescent="0.3">
      <c r="J1539" s="33"/>
      <c r="K1539" s="16"/>
    </row>
    <row r="1540" spans="10:11" x14ac:dyDescent="0.3">
      <c r="J1540" s="33"/>
      <c r="K1540" s="16"/>
    </row>
    <row r="1541" spans="10:11" x14ac:dyDescent="0.3">
      <c r="J1541" s="33"/>
      <c r="K1541" s="16"/>
    </row>
    <row r="1542" spans="10:11" x14ac:dyDescent="0.3">
      <c r="J1542" s="33"/>
      <c r="K1542" s="16"/>
    </row>
    <row r="1543" spans="10:11" x14ac:dyDescent="0.3">
      <c r="J1543" s="33"/>
      <c r="K1543" s="16"/>
    </row>
    <row r="1544" spans="10:11" x14ac:dyDescent="0.3">
      <c r="J1544" s="33"/>
      <c r="K1544" s="16"/>
    </row>
    <row r="1545" spans="10:11" x14ac:dyDescent="0.3">
      <c r="J1545" s="33"/>
      <c r="K1545" s="16"/>
    </row>
    <row r="1546" spans="10:11" x14ac:dyDescent="0.3">
      <c r="J1546" s="33"/>
      <c r="K1546" s="16"/>
    </row>
    <row r="1547" spans="10:11" x14ac:dyDescent="0.3">
      <c r="J1547" s="33"/>
      <c r="K1547" s="16"/>
    </row>
    <row r="1548" spans="10:11" x14ac:dyDescent="0.3">
      <c r="J1548" s="33"/>
      <c r="K1548" s="16"/>
    </row>
    <row r="1549" spans="10:11" x14ac:dyDescent="0.3">
      <c r="J1549" s="33"/>
      <c r="K1549" s="16"/>
    </row>
    <row r="1550" spans="10:11" x14ac:dyDescent="0.3">
      <c r="J1550" s="33"/>
      <c r="K1550" s="16"/>
    </row>
    <row r="1551" spans="10:11" x14ac:dyDescent="0.3">
      <c r="J1551" s="33"/>
      <c r="K1551" s="16"/>
    </row>
    <row r="1552" spans="10:11" x14ac:dyDescent="0.3">
      <c r="J1552" s="33"/>
      <c r="K1552" s="16"/>
    </row>
    <row r="1553" spans="10:11" x14ac:dyDescent="0.3">
      <c r="J1553" s="33"/>
      <c r="K1553" s="16"/>
    </row>
    <row r="1554" spans="10:11" x14ac:dyDescent="0.3">
      <c r="J1554" s="33"/>
      <c r="K1554" s="16"/>
    </row>
    <row r="1555" spans="10:11" x14ac:dyDescent="0.3">
      <c r="J1555" s="33"/>
      <c r="K1555" s="16"/>
    </row>
    <row r="1556" spans="10:11" x14ac:dyDescent="0.3">
      <c r="J1556" s="33"/>
      <c r="K1556" s="16"/>
    </row>
    <row r="1557" spans="10:11" x14ac:dyDescent="0.3">
      <c r="J1557" s="33"/>
      <c r="K1557" s="16"/>
    </row>
    <row r="1558" spans="10:11" x14ac:dyDescent="0.3">
      <c r="J1558" s="33"/>
      <c r="K1558" s="16"/>
    </row>
    <row r="1559" spans="10:11" x14ac:dyDescent="0.3">
      <c r="J1559" s="33"/>
      <c r="K1559" s="16"/>
    </row>
    <row r="1560" spans="10:11" x14ac:dyDescent="0.3">
      <c r="J1560" s="33"/>
      <c r="K1560" s="16"/>
    </row>
    <row r="1561" spans="10:11" x14ac:dyDescent="0.3">
      <c r="J1561" s="33"/>
      <c r="K1561" s="16"/>
    </row>
    <row r="1562" spans="10:11" x14ac:dyDescent="0.3">
      <c r="J1562" s="33"/>
      <c r="K1562" s="16"/>
    </row>
    <row r="1563" spans="10:11" x14ac:dyDescent="0.3">
      <c r="J1563" s="33"/>
      <c r="K1563" s="16"/>
    </row>
    <row r="1564" spans="10:11" x14ac:dyDescent="0.3">
      <c r="J1564" s="33"/>
      <c r="K1564" s="16"/>
    </row>
    <row r="1565" spans="10:11" x14ac:dyDescent="0.3">
      <c r="J1565" s="33"/>
      <c r="K1565" s="16"/>
    </row>
    <row r="1566" spans="10:11" x14ac:dyDescent="0.3">
      <c r="J1566" s="33"/>
      <c r="K1566" s="16"/>
    </row>
    <row r="1567" spans="10:11" x14ac:dyDescent="0.3">
      <c r="J1567" s="33"/>
      <c r="K1567" s="16"/>
    </row>
    <row r="1568" spans="10:11" x14ac:dyDescent="0.3">
      <c r="J1568" s="33"/>
      <c r="K1568" s="16"/>
    </row>
    <row r="1569" spans="10:11" x14ac:dyDescent="0.3">
      <c r="J1569" s="33"/>
      <c r="K1569" s="16"/>
    </row>
    <row r="1570" spans="10:11" x14ac:dyDescent="0.3">
      <c r="J1570" s="33"/>
      <c r="K1570" s="16"/>
    </row>
    <row r="1571" spans="10:11" x14ac:dyDescent="0.3">
      <c r="J1571" s="33"/>
      <c r="K1571" s="16"/>
    </row>
    <row r="1572" spans="10:11" x14ac:dyDescent="0.3">
      <c r="J1572" s="33"/>
      <c r="K1572" s="16"/>
    </row>
    <row r="1573" spans="10:11" x14ac:dyDescent="0.3">
      <c r="J1573" s="33"/>
      <c r="K1573" s="16"/>
    </row>
    <row r="1574" spans="10:11" x14ac:dyDescent="0.3">
      <c r="J1574" s="33"/>
      <c r="K1574" s="16"/>
    </row>
    <row r="1575" spans="10:11" x14ac:dyDescent="0.3">
      <c r="J1575" s="33"/>
      <c r="K1575" s="16"/>
    </row>
    <row r="1576" spans="10:11" x14ac:dyDescent="0.3">
      <c r="J1576" s="33"/>
      <c r="K1576" s="16"/>
    </row>
    <row r="1577" spans="10:11" x14ac:dyDescent="0.3">
      <c r="J1577" s="33"/>
      <c r="K1577" s="16"/>
    </row>
    <row r="1578" spans="10:11" x14ac:dyDescent="0.3">
      <c r="J1578" s="33"/>
      <c r="K1578" s="16"/>
    </row>
    <row r="1579" spans="10:11" x14ac:dyDescent="0.3">
      <c r="J1579" s="33"/>
      <c r="K1579" s="16"/>
    </row>
    <row r="1580" spans="10:11" x14ac:dyDescent="0.3">
      <c r="J1580" s="33"/>
      <c r="K1580" s="16"/>
    </row>
    <row r="1581" spans="10:11" x14ac:dyDescent="0.3">
      <c r="J1581" s="33"/>
      <c r="K1581" s="16"/>
    </row>
    <row r="1582" spans="10:11" x14ac:dyDescent="0.3">
      <c r="J1582" s="33"/>
      <c r="K1582" s="16"/>
    </row>
    <row r="1583" spans="10:11" x14ac:dyDescent="0.3">
      <c r="J1583" s="33"/>
      <c r="K1583" s="16"/>
    </row>
    <row r="1584" spans="10:11" x14ac:dyDescent="0.3">
      <c r="J1584" s="33"/>
      <c r="K1584" s="16"/>
    </row>
    <row r="1585" spans="10:11" x14ac:dyDescent="0.3">
      <c r="J1585" s="33"/>
      <c r="K1585" s="16"/>
    </row>
    <row r="1586" spans="10:11" x14ac:dyDescent="0.3">
      <c r="J1586" s="33"/>
      <c r="K1586" s="16"/>
    </row>
    <row r="1587" spans="10:11" x14ac:dyDescent="0.3">
      <c r="J1587" s="33"/>
      <c r="K1587" s="16"/>
    </row>
    <row r="1588" spans="10:11" x14ac:dyDescent="0.3">
      <c r="J1588" s="33"/>
      <c r="K1588" s="16"/>
    </row>
    <row r="1589" spans="10:11" x14ac:dyDescent="0.3">
      <c r="J1589" s="33"/>
      <c r="K1589" s="16"/>
    </row>
    <row r="1590" spans="10:11" x14ac:dyDescent="0.3">
      <c r="J1590" s="33"/>
      <c r="K1590" s="16"/>
    </row>
    <row r="1591" spans="10:11" x14ac:dyDescent="0.3">
      <c r="J1591" s="33"/>
      <c r="K1591" s="16"/>
    </row>
    <row r="1592" spans="10:11" x14ac:dyDescent="0.3">
      <c r="J1592" s="33"/>
      <c r="K1592" s="16"/>
    </row>
    <row r="1593" spans="10:11" x14ac:dyDescent="0.3">
      <c r="J1593" s="33"/>
      <c r="K1593" s="16"/>
    </row>
    <row r="1594" spans="10:11" x14ac:dyDescent="0.3">
      <c r="J1594" s="33"/>
      <c r="K1594" s="16"/>
    </row>
    <row r="1595" spans="10:11" x14ac:dyDescent="0.3">
      <c r="J1595" s="33"/>
      <c r="K1595" s="16"/>
    </row>
    <row r="1596" spans="10:11" x14ac:dyDescent="0.3">
      <c r="J1596" s="33"/>
      <c r="K1596" s="16"/>
    </row>
    <row r="1597" spans="10:11" x14ac:dyDescent="0.3">
      <c r="J1597" s="33"/>
      <c r="K1597" s="16"/>
    </row>
    <row r="1598" spans="10:11" x14ac:dyDescent="0.3">
      <c r="J1598" s="33"/>
      <c r="K1598" s="16"/>
    </row>
    <row r="1599" spans="10:11" x14ac:dyDescent="0.3">
      <c r="J1599" s="33"/>
      <c r="K1599" s="16"/>
    </row>
    <row r="1600" spans="10:11" x14ac:dyDescent="0.3">
      <c r="J1600" s="33"/>
      <c r="K1600" s="16"/>
    </row>
    <row r="1601" spans="10:11" x14ac:dyDescent="0.3">
      <c r="J1601" s="33"/>
      <c r="K1601" s="16"/>
    </row>
    <row r="1602" spans="10:11" x14ac:dyDescent="0.3">
      <c r="J1602" s="33"/>
      <c r="K1602" s="16"/>
    </row>
    <row r="1603" spans="10:11" x14ac:dyDescent="0.3">
      <c r="J1603" s="33"/>
      <c r="K1603" s="16"/>
    </row>
    <row r="1604" spans="10:11" x14ac:dyDescent="0.3">
      <c r="J1604" s="33"/>
      <c r="K1604" s="16"/>
    </row>
    <row r="1605" spans="10:11" x14ac:dyDescent="0.3">
      <c r="J1605" s="33"/>
      <c r="K1605" s="16"/>
    </row>
    <row r="1606" spans="10:11" x14ac:dyDescent="0.3">
      <c r="J1606" s="33"/>
      <c r="K1606" s="16"/>
    </row>
    <row r="1607" spans="10:11" x14ac:dyDescent="0.3">
      <c r="J1607" s="33"/>
      <c r="K1607" s="16"/>
    </row>
    <row r="1608" spans="10:11" x14ac:dyDescent="0.3">
      <c r="J1608" s="33"/>
      <c r="K1608" s="16"/>
    </row>
    <row r="1609" spans="10:11" x14ac:dyDescent="0.3">
      <c r="J1609" s="33"/>
      <c r="K1609" s="16"/>
    </row>
    <row r="1610" spans="10:11" x14ac:dyDescent="0.3">
      <c r="J1610" s="33"/>
      <c r="K1610" s="16"/>
    </row>
    <row r="1611" spans="10:11" x14ac:dyDescent="0.3">
      <c r="J1611" s="33"/>
      <c r="K1611" s="16"/>
    </row>
    <row r="1612" spans="10:11" x14ac:dyDescent="0.3">
      <c r="J1612" s="33"/>
      <c r="K1612" s="16"/>
    </row>
    <row r="1613" spans="10:11" x14ac:dyDescent="0.3">
      <c r="J1613" s="33"/>
      <c r="K1613" s="16"/>
    </row>
    <row r="1614" spans="10:11" x14ac:dyDescent="0.3">
      <c r="J1614" s="33"/>
      <c r="K1614" s="16"/>
    </row>
    <row r="1615" spans="10:11" x14ac:dyDescent="0.3">
      <c r="J1615" s="33"/>
      <c r="K1615" s="16"/>
    </row>
    <row r="1616" spans="10:11" x14ac:dyDescent="0.3">
      <c r="J1616" s="33"/>
      <c r="K1616" s="16"/>
    </row>
    <row r="1617" spans="10:11" x14ac:dyDescent="0.3">
      <c r="J1617" s="33"/>
      <c r="K1617" s="16"/>
    </row>
    <row r="1618" spans="10:11" x14ac:dyDescent="0.3">
      <c r="J1618" s="33"/>
      <c r="K1618" s="16"/>
    </row>
    <row r="1619" spans="10:11" x14ac:dyDescent="0.3">
      <c r="J1619" s="33"/>
      <c r="K1619" s="16"/>
    </row>
    <row r="1620" spans="10:11" x14ac:dyDescent="0.3">
      <c r="J1620" s="33"/>
      <c r="K1620" s="16"/>
    </row>
    <row r="1621" spans="10:11" x14ac:dyDescent="0.3">
      <c r="J1621" s="33"/>
      <c r="K1621" s="16"/>
    </row>
    <row r="1622" spans="10:11" x14ac:dyDescent="0.3">
      <c r="J1622" s="33"/>
      <c r="K1622" s="16"/>
    </row>
    <row r="1623" spans="10:11" x14ac:dyDescent="0.3">
      <c r="J1623" s="33"/>
      <c r="K1623" s="16"/>
    </row>
    <row r="1624" spans="10:11" x14ac:dyDescent="0.3">
      <c r="J1624" s="33"/>
      <c r="K1624" s="16"/>
    </row>
    <row r="1625" spans="10:11" x14ac:dyDescent="0.3">
      <c r="J1625" s="33"/>
      <c r="K1625" s="16"/>
    </row>
    <row r="1626" spans="10:11" x14ac:dyDescent="0.3">
      <c r="J1626" s="33"/>
      <c r="K1626" s="16"/>
    </row>
    <row r="1627" spans="10:11" x14ac:dyDescent="0.3">
      <c r="J1627" s="33"/>
      <c r="K1627" s="16"/>
    </row>
    <row r="1628" spans="10:11" x14ac:dyDescent="0.3">
      <c r="J1628" s="33"/>
      <c r="K1628" s="16"/>
    </row>
    <row r="1629" spans="10:11" x14ac:dyDescent="0.3">
      <c r="J1629" s="33"/>
      <c r="K1629" s="16"/>
    </row>
    <row r="1630" spans="10:11" x14ac:dyDescent="0.3">
      <c r="J1630" s="33"/>
      <c r="K1630" s="16"/>
    </row>
    <row r="1631" spans="10:11" x14ac:dyDescent="0.3">
      <c r="J1631" s="33"/>
      <c r="K1631" s="16"/>
    </row>
    <row r="1632" spans="10:11" x14ac:dyDescent="0.3">
      <c r="J1632" s="33"/>
      <c r="K1632" s="16"/>
    </row>
    <row r="1633" spans="10:11" x14ac:dyDescent="0.3">
      <c r="J1633" s="33"/>
      <c r="K1633" s="16"/>
    </row>
    <row r="1634" spans="10:11" x14ac:dyDescent="0.3">
      <c r="J1634" s="33"/>
      <c r="K1634" s="16"/>
    </row>
    <row r="1635" spans="10:11" x14ac:dyDescent="0.3">
      <c r="J1635" s="33"/>
      <c r="K1635" s="16"/>
    </row>
    <row r="1636" spans="10:11" x14ac:dyDescent="0.3">
      <c r="J1636" s="33"/>
      <c r="K1636" s="16"/>
    </row>
    <row r="1637" spans="10:11" x14ac:dyDescent="0.3">
      <c r="J1637" s="33"/>
      <c r="K1637" s="16"/>
    </row>
    <row r="1638" spans="10:11" x14ac:dyDescent="0.3">
      <c r="J1638" s="33"/>
      <c r="K1638" s="16"/>
    </row>
    <row r="1639" spans="10:11" x14ac:dyDescent="0.3">
      <c r="J1639" s="33"/>
      <c r="K1639" s="16"/>
    </row>
    <row r="1640" spans="10:11" x14ac:dyDescent="0.3">
      <c r="J1640" s="33"/>
      <c r="K1640" s="16"/>
    </row>
    <row r="1641" spans="10:11" x14ac:dyDescent="0.3">
      <c r="J1641" s="33"/>
      <c r="K1641" s="16"/>
    </row>
    <row r="1642" spans="10:11" x14ac:dyDescent="0.3">
      <c r="J1642" s="33"/>
      <c r="K1642" s="16"/>
    </row>
    <row r="1643" spans="10:11" x14ac:dyDescent="0.3">
      <c r="J1643" s="33"/>
      <c r="K1643" s="16"/>
    </row>
    <row r="1644" spans="10:11" x14ac:dyDescent="0.3">
      <c r="J1644" s="33"/>
      <c r="K1644" s="16"/>
    </row>
    <row r="1645" spans="10:11" x14ac:dyDescent="0.3">
      <c r="J1645" s="33"/>
      <c r="K1645" s="16"/>
    </row>
    <row r="1646" spans="10:11" x14ac:dyDescent="0.3">
      <c r="J1646" s="33"/>
      <c r="K1646" s="16"/>
    </row>
    <row r="1647" spans="10:11" x14ac:dyDescent="0.3">
      <c r="J1647" s="33"/>
      <c r="K1647" s="16"/>
    </row>
    <row r="1648" spans="10:11" x14ac:dyDescent="0.3">
      <c r="J1648" s="33"/>
      <c r="K1648" s="16"/>
    </row>
    <row r="1649" spans="10:11" x14ac:dyDescent="0.3">
      <c r="J1649" s="33"/>
      <c r="K1649" s="16"/>
    </row>
    <row r="1650" spans="10:11" x14ac:dyDescent="0.3">
      <c r="J1650" s="33"/>
      <c r="K1650" s="16"/>
    </row>
    <row r="1651" spans="10:11" x14ac:dyDescent="0.3">
      <c r="J1651" s="33"/>
      <c r="K1651" s="16"/>
    </row>
    <row r="1652" spans="10:11" x14ac:dyDescent="0.3">
      <c r="J1652" s="33"/>
      <c r="K1652" s="16"/>
    </row>
    <row r="1653" spans="10:11" x14ac:dyDescent="0.3">
      <c r="J1653" s="33"/>
      <c r="K1653" s="16"/>
    </row>
    <row r="1654" spans="10:11" x14ac:dyDescent="0.3">
      <c r="J1654" s="33"/>
      <c r="K1654" s="16"/>
    </row>
    <row r="1655" spans="10:11" x14ac:dyDescent="0.3">
      <c r="J1655" s="33"/>
      <c r="K1655" s="16"/>
    </row>
    <row r="1656" spans="10:11" x14ac:dyDescent="0.3">
      <c r="J1656" s="33"/>
      <c r="K1656" s="16"/>
    </row>
    <row r="1657" spans="10:11" x14ac:dyDescent="0.3">
      <c r="J1657" s="33"/>
      <c r="K1657" s="16"/>
    </row>
    <row r="1658" spans="10:11" x14ac:dyDescent="0.3">
      <c r="J1658" s="33"/>
      <c r="K1658" s="16"/>
    </row>
    <row r="1659" spans="10:11" x14ac:dyDescent="0.3">
      <c r="J1659" s="33"/>
      <c r="K1659" s="16"/>
    </row>
    <row r="1660" spans="10:11" x14ac:dyDescent="0.3">
      <c r="J1660" s="33"/>
      <c r="K1660" s="16"/>
    </row>
    <row r="1661" spans="10:11" x14ac:dyDescent="0.3">
      <c r="J1661" s="33"/>
      <c r="K1661" s="16"/>
    </row>
    <row r="1662" spans="10:11" x14ac:dyDescent="0.3">
      <c r="J1662" s="33"/>
      <c r="K1662" s="16"/>
    </row>
    <row r="1663" spans="10:11" x14ac:dyDescent="0.3">
      <c r="J1663" s="33"/>
      <c r="K1663" s="16"/>
    </row>
    <row r="1664" spans="10:11" x14ac:dyDescent="0.3">
      <c r="J1664" s="33"/>
      <c r="K1664" s="16"/>
    </row>
    <row r="1665" spans="10:11" x14ac:dyDescent="0.3">
      <c r="J1665" s="33"/>
      <c r="K1665" s="16"/>
    </row>
    <row r="1666" spans="10:11" x14ac:dyDescent="0.3">
      <c r="J1666" s="33"/>
      <c r="K1666" s="16"/>
    </row>
    <row r="1667" spans="10:11" x14ac:dyDescent="0.3">
      <c r="J1667" s="33"/>
      <c r="K1667" s="16"/>
    </row>
    <row r="1668" spans="10:11" x14ac:dyDescent="0.3">
      <c r="J1668" s="33"/>
      <c r="K1668" s="16"/>
    </row>
    <row r="1669" spans="10:11" x14ac:dyDescent="0.3">
      <c r="J1669" s="33"/>
      <c r="K1669" s="16"/>
    </row>
    <row r="1670" spans="10:11" x14ac:dyDescent="0.3">
      <c r="J1670" s="33"/>
      <c r="K1670" s="16"/>
    </row>
    <row r="1671" spans="10:11" x14ac:dyDescent="0.3">
      <c r="J1671" s="33"/>
      <c r="K1671" s="16"/>
    </row>
    <row r="1672" spans="10:11" x14ac:dyDescent="0.3">
      <c r="J1672" s="33"/>
      <c r="K1672" s="16"/>
    </row>
    <row r="1673" spans="10:11" x14ac:dyDescent="0.3">
      <c r="J1673" s="33"/>
      <c r="K1673" s="16"/>
    </row>
    <row r="1674" spans="10:11" x14ac:dyDescent="0.3">
      <c r="J1674" s="33"/>
      <c r="K1674" s="16"/>
    </row>
    <row r="1675" spans="10:11" x14ac:dyDescent="0.3">
      <c r="J1675" s="33"/>
      <c r="K1675" s="16"/>
    </row>
    <row r="1676" spans="10:11" x14ac:dyDescent="0.3">
      <c r="J1676" s="33"/>
      <c r="K1676" s="16"/>
    </row>
    <row r="1677" spans="10:11" x14ac:dyDescent="0.3">
      <c r="J1677" s="33"/>
      <c r="K1677" s="16"/>
    </row>
    <row r="1678" spans="10:11" x14ac:dyDescent="0.3">
      <c r="J1678" s="33"/>
      <c r="K1678" s="16"/>
    </row>
    <row r="1679" spans="10:11" x14ac:dyDescent="0.3">
      <c r="J1679" s="33"/>
      <c r="K1679" s="16"/>
    </row>
    <row r="1680" spans="10:11" x14ac:dyDescent="0.3">
      <c r="J1680" s="33"/>
      <c r="K1680" s="16"/>
    </row>
    <row r="1681" spans="10:11" x14ac:dyDescent="0.3">
      <c r="J1681" s="33"/>
      <c r="K1681" s="16"/>
    </row>
    <row r="1682" spans="10:11" x14ac:dyDescent="0.3">
      <c r="J1682" s="33"/>
      <c r="K1682" s="16"/>
    </row>
    <row r="1683" spans="10:11" x14ac:dyDescent="0.3">
      <c r="J1683" s="33"/>
      <c r="K1683" s="16"/>
    </row>
    <row r="1684" spans="10:11" x14ac:dyDescent="0.3">
      <c r="J1684" s="33"/>
      <c r="K1684" s="16"/>
    </row>
    <row r="1685" spans="10:11" x14ac:dyDescent="0.3">
      <c r="J1685" s="33"/>
      <c r="K1685" s="16"/>
    </row>
    <row r="1686" spans="10:11" x14ac:dyDescent="0.3">
      <c r="J1686" s="33"/>
      <c r="K1686" s="16"/>
    </row>
    <row r="1687" spans="10:11" x14ac:dyDescent="0.3">
      <c r="J1687" s="33"/>
      <c r="K1687" s="16"/>
    </row>
    <row r="1688" spans="10:11" x14ac:dyDescent="0.3">
      <c r="J1688" s="33"/>
      <c r="K1688" s="16"/>
    </row>
    <row r="1689" spans="10:11" x14ac:dyDescent="0.3">
      <c r="J1689" s="33"/>
      <c r="K1689" s="16"/>
    </row>
    <row r="1690" spans="10:11" x14ac:dyDescent="0.3">
      <c r="J1690" s="33"/>
      <c r="K1690" s="16"/>
    </row>
    <row r="1691" spans="10:11" x14ac:dyDescent="0.3">
      <c r="J1691" s="33"/>
      <c r="K1691" s="16"/>
    </row>
    <row r="1692" spans="10:11" x14ac:dyDescent="0.3">
      <c r="J1692" s="33"/>
      <c r="K1692" s="16"/>
    </row>
    <row r="1693" spans="10:11" x14ac:dyDescent="0.3">
      <c r="J1693" s="33"/>
      <c r="K1693" s="16"/>
    </row>
    <row r="1694" spans="10:11" x14ac:dyDescent="0.3">
      <c r="J1694" s="33"/>
      <c r="K1694" s="16"/>
    </row>
    <row r="1695" spans="10:11" x14ac:dyDescent="0.3">
      <c r="J1695" s="33"/>
      <c r="K1695" s="16"/>
    </row>
    <row r="1696" spans="10:11" x14ac:dyDescent="0.3">
      <c r="J1696" s="33"/>
      <c r="K1696" s="16"/>
    </row>
    <row r="1697" spans="10:11" x14ac:dyDescent="0.3">
      <c r="J1697" s="33"/>
      <c r="K1697" s="16"/>
    </row>
    <row r="1698" spans="10:11" x14ac:dyDescent="0.3">
      <c r="J1698" s="33"/>
      <c r="K1698" s="16"/>
    </row>
    <row r="1699" spans="10:11" x14ac:dyDescent="0.3">
      <c r="J1699" s="33"/>
      <c r="K1699" s="16"/>
    </row>
    <row r="1700" spans="10:11" x14ac:dyDescent="0.3">
      <c r="J1700" s="33"/>
      <c r="K1700" s="16"/>
    </row>
    <row r="1701" spans="10:11" x14ac:dyDescent="0.3">
      <c r="J1701" s="33"/>
      <c r="K1701" s="16"/>
    </row>
    <row r="1702" spans="10:11" x14ac:dyDescent="0.3">
      <c r="J1702" s="33"/>
      <c r="K1702" s="16"/>
    </row>
    <row r="1703" spans="10:11" x14ac:dyDescent="0.3">
      <c r="J1703" s="33"/>
      <c r="K1703" s="16"/>
    </row>
    <row r="1704" spans="10:11" x14ac:dyDescent="0.3">
      <c r="J1704" s="33"/>
      <c r="K1704" s="16"/>
    </row>
    <row r="1705" spans="10:11" x14ac:dyDescent="0.3">
      <c r="J1705" s="33"/>
      <c r="K1705" s="16"/>
    </row>
    <row r="1706" spans="10:11" x14ac:dyDescent="0.3">
      <c r="J1706" s="33"/>
      <c r="K1706" s="16"/>
    </row>
    <row r="1707" spans="10:11" x14ac:dyDescent="0.3">
      <c r="J1707" s="33"/>
      <c r="K1707" s="16"/>
    </row>
    <row r="1708" spans="10:11" x14ac:dyDescent="0.3">
      <c r="J1708" s="33"/>
      <c r="K1708" s="16"/>
    </row>
    <row r="1709" spans="10:11" x14ac:dyDescent="0.3">
      <c r="J1709" s="33"/>
      <c r="K1709" s="16"/>
    </row>
    <row r="1710" spans="10:11" x14ac:dyDescent="0.3">
      <c r="J1710" s="33"/>
      <c r="K1710" s="16"/>
    </row>
    <row r="1711" spans="10:11" x14ac:dyDescent="0.3">
      <c r="J1711" s="33"/>
      <c r="K1711" s="16"/>
    </row>
    <row r="1712" spans="10:11" x14ac:dyDescent="0.3">
      <c r="J1712" s="33"/>
      <c r="K1712" s="16"/>
    </row>
    <row r="1713" spans="10:11" x14ac:dyDescent="0.3">
      <c r="J1713" s="33"/>
      <c r="K1713" s="16"/>
    </row>
    <row r="1714" spans="10:11" x14ac:dyDescent="0.3">
      <c r="J1714" s="33"/>
      <c r="K1714" s="16"/>
    </row>
    <row r="1715" spans="10:11" x14ac:dyDescent="0.3">
      <c r="J1715" s="33"/>
      <c r="K1715" s="16"/>
    </row>
    <row r="1716" spans="10:11" x14ac:dyDescent="0.3">
      <c r="J1716" s="33"/>
      <c r="K1716" s="16"/>
    </row>
    <row r="1717" spans="10:11" x14ac:dyDescent="0.3">
      <c r="J1717" s="33"/>
      <c r="K1717" s="16"/>
    </row>
    <row r="1718" spans="10:11" x14ac:dyDescent="0.3">
      <c r="J1718" s="33"/>
      <c r="K1718" s="16"/>
    </row>
    <row r="1719" spans="10:11" x14ac:dyDescent="0.3">
      <c r="J1719" s="33"/>
      <c r="K1719" s="16"/>
    </row>
    <row r="1720" spans="10:11" x14ac:dyDescent="0.3">
      <c r="J1720" s="33"/>
      <c r="K1720" s="16"/>
    </row>
    <row r="1721" spans="10:11" x14ac:dyDescent="0.3">
      <c r="J1721" s="33"/>
      <c r="K1721" s="16"/>
    </row>
    <row r="1722" spans="10:11" x14ac:dyDescent="0.3">
      <c r="J1722" s="33"/>
      <c r="K1722" s="16"/>
    </row>
    <row r="1723" spans="10:11" x14ac:dyDescent="0.3">
      <c r="J1723" s="33"/>
      <c r="K1723" s="16"/>
    </row>
    <row r="1724" spans="10:11" x14ac:dyDescent="0.3">
      <c r="J1724" s="33"/>
      <c r="K1724" s="16"/>
    </row>
    <row r="1725" spans="10:11" x14ac:dyDescent="0.3">
      <c r="J1725" s="33"/>
      <c r="K1725" s="16"/>
    </row>
    <row r="1726" spans="10:11" x14ac:dyDescent="0.3">
      <c r="J1726" s="33"/>
      <c r="K1726" s="16"/>
    </row>
    <row r="1727" spans="10:11" x14ac:dyDescent="0.3">
      <c r="J1727" s="33"/>
      <c r="K1727" s="16"/>
    </row>
    <row r="1728" spans="10:11" x14ac:dyDescent="0.3">
      <c r="J1728" s="33"/>
      <c r="K1728" s="16"/>
    </row>
    <row r="1729" spans="10:11" x14ac:dyDescent="0.3">
      <c r="J1729" s="33"/>
      <c r="K1729" s="16"/>
    </row>
    <row r="1730" spans="10:11" x14ac:dyDescent="0.3">
      <c r="J1730" s="33"/>
      <c r="K1730" s="16"/>
    </row>
    <row r="1731" spans="10:11" x14ac:dyDescent="0.3">
      <c r="J1731" s="33"/>
      <c r="K1731" s="16"/>
    </row>
    <row r="1732" spans="10:11" x14ac:dyDescent="0.3">
      <c r="J1732" s="33"/>
      <c r="K1732" s="16"/>
    </row>
    <row r="1733" spans="10:11" x14ac:dyDescent="0.3">
      <c r="J1733" s="33"/>
      <c r="K1733" s="16"/>
    </row>
    <row r="1734" spans="10:11" x14ac:dyDescent="0.3">
      <c r="J1734" s="33"/>
      <c r="K1734" s="16"/>
    </row>
    <row r="1735" spans="10:11" x14ac:dyDescent="0.3">
      <c r="J1735" s="33"/>
      <c r="K1735" s="16"/>
    </row>
    <row r="1736" spans="10:11" x14ac:dyDescent="0.3">
      <c r="J1736" s="33"/>
      <c r="K1736" s="16"/>
    </row>
    <row r="1737" spans="10:11" x14ac:dyDescent="0.3">
      <c r="J1737" s="33"/>
      <c r="K1737" s="16"/>
    </row>
    <row r="1738" spans="10:11" x14ac:dyDescent="0.3">
      <c r="J1738" s="33"/>
      <c r="K1738" s="16"/>
    </row>
    <row r="1739" spans="10:11" x14ac:dyDescent="0.3">
      <c r="J1739" s="33"/>
      <c r="K1739" s="16"/>
    </row>
    <row r="1740" spans="10:11" x14ac:dyDescent="0.3">
      <c r="J1740" s="33"/>
      <c r="K1740" s="16"/>
    </row>
    <row r="1741" spans="10:11" x14ac:dyDescent="0.3">
      <c r="J1741" s="33"/>
      <c r="K1741" s="16"/>
    </row>
    <row r="1742" spans="10:11" x14ac:dyDescent="0.3">
      <c r="J1742" s="33"/>
      <c r="K1742" s="16"/>
    </row>
    <row r="1743" spans="10:11" x14ac:dyDescent="0.3">
      <c r="J1743" s="33"/>
      <c r="K1743" s="16"/>
    </row>
    <row r="1744" spans="10:11" x14ac:dyDescent="0.3">
      <c r="J1744" s="33"/>
      <c r="K1744" s="16"/>
    </row>
    <row r="1745" spans="10:11" x14ac:dyDescent="0.3">
      <c r="J1745" s="33"/>
      <c r="K1745" s="16"/>
    </row>
    <row r="1746" spans="10:11" x14ac:dyDescent="0.3">
      <c r="J1746" s="33"/>
      <c r="K1746" s="16"/>
    </row>
    <row r="1747" spans="10:11" x14ac:dyDescent="0.3">
      <c r="J1747" s="33"/>
      <c r="K1747" s="16"/>
    </row>
    <row r="1748" spans="10:11" x14ac:dyDescent="0.3">
      <c r="J1748" s="33"/>
      <c r="K1748" s="16"/>
    </row>
    <row r="1749" spans="10:11" x14ac:dyDescent="0.3">
      <c r="J1749" s="33"/>
      <c r="K1749" s="16"/>
    </row>
    <row r="1750" spans="10:11" x14ac:dyDescent="0.3">
      <c r="J1750" s="33"/>
      <c r="K1750" s="16"/>
    </row>
    <row r="1751" spans="10:11" x14ac:dyDescent="0.3">
      <c r="J1751" s="33"/>
      <c r="K1751" s="16"/>
    </row>
    <row r="1752" spans="10:11" x14ac:dyDescent="0.3">
      <c r="J1752" s="33"/>
      <c r="K1752" s="16"/>
    </row>
    <row r="1753" spans="10:11" x14ac:dyDescent="0.3">
      <c r="J1753" s="33"/>
      <c r="K1753" s="16"/>
    </row>
    <row r="1754" spans="10:11" x14ac:dyDescent="0.3">
      <c r="J1754" s="33"/>
      <c r="K1754" s="16"/>
    </row>
    <row r="1755" spans="10:11" x14ac:dyDescent="0.3">
      <c r="J1755" s="33"/>
      <c r="K1755" s="16"/>
    </row>
    <row r="1756" spans="10:11" x14ac:dyDescent="0.3">
      <c r="J1756" s="33"/>
      <c r="K1756" s="16"/>
    </row>
    <row r="1757" spans="10:11" x14ac:dyDescent="0.3">
      <c r="J1757" s="33"/>
      <c r="K1757" s="16"/>
    </row>
    <row r="1758" spans="10:11" x14ac:dyDescent="0.3">
      <c r="J1758" s="33"/>
      <c r="K1758" s="16"/>
    </row>
    <row r="1759" spans="10:11" x14ac:dyDescent="0.3">
      <c r="J1759" s="33"/>
      <c r="K1759" s="16"/>
    </row>
    <row r="1760" spans="10:11" x14ac:dyDescent="0.3">
      <c r="J1760" s="33"/>
      <c r="K1760" s="16"/>
    </row>
    <row r="1761" spans="10:11" x14ac:dyDescent="0.3">
      <c r="J1761" s="33"/>
      <c r="K1761" s="16"/>
    </row>
    <row r="1762" spans="10:11" x14ac:dyDescent="0.3">
      <c r="J1762" s="33"/>
      <c r="K1762" s="16"/>
    </row>
    <row r="1763" spans="10:11" x14ac:dyDescent="0.3">
      <c r="J1763" s="33"/>
      <c r="K1763" s="16"/>
    </row>
    <row r="1764" spans="10:11" x14ac:dyDescent="0.3">
      <c r="J1764" s="33"/>
      <c r="K1764" s="16"/>
    </row>
    <row r="1765" spans="10:11" x14ac:dyDescent="0.3">
      <c r="J1765" s="33"/>
      <c r="K1765" s="16"/>
    </row>
    <row r="1766" spans="10:11" x14ac:dyDescent="0.3">
      <c r="J1766" s="33"/>
      <c r="K1766" s="16"/>
    </row>
    <row r="1767" spans="10:11" x14ac:dyDescent="0.3">
      <c r="J1767" s="33"/>
      <c r="K1767" s="16"/>
    </row>
    <row r="1768" spans="10:11" x14ac:dyDescent="0.3">
      <c r="J1768" s="33"/>
      <c r="K1768" s="16"/>
    </row>
    <row r="1769" spans="10:11" x14ac:dyDescent="0.3">
      <c r="J1769" s="33"/>
      <c r="K1769" s="16"/>
    </row>
    <row r="1770" spans="10:11" x14ac:dyDescent="0.3">
      <c r="J1770" s="33"/>
      <c r="K1770" s="16"/>
    </row>
    <row r="1771" spans="10:11" x14ac:dyDescent="0.3">
      <c r="J1771" s="33"/>
      <c r="K1771" s="16"/>
    </row>
    <row r="1772" spans="10:11" x14ac:dyDescent="0.3">
      <c r="J1772" s="33"/>
      <c r="K1772" s="16"/>
    </row>
    <row r="1773" spans="10:11" x14ac:dyDescent="0.3">
      <c r="J1773" s="33"/>
      <c r="K1773" s="16"/>
    </row>
    <row r="1774" spans="10:11" x14ac:dyDescent="0.3">
      <c r="J1774" s="33"/>
      <c r="K1774" s="16"/>
    </row>
    <row r="1775" spans="10:11" x14ac:dyDescent="0.3">
      <c r="J1775" s="33"/>
      <c r="K1775" s="16"/>
    </row>
    <row r="1776" spans="10:11" x14ac:dyDescent="0.3">
      <c r="J1776" s="33"/>
      <c r="K1776" s="16"/>
    </row>
    <row r="1777" spans="10:11" x14ac:dyDescent="0.3">
      <c r="J1777" s="33"/>
      <c r="K1777" s="16"/>
    </row>
    <row r="1778" spans="10:11" x14ac:dyDescent="0.3">
      <c r="J1778" s="33"/>
      <c r="K1778" s="16"/>
    </row>
    <row r="1779" spans="10:11" x14ac:dyDescent="0.3">
      <c r="J1779" s="33"/>
      <c r="K1779" s="16"/>
    </row>
    <row r="1780" spans="10:11" x14ac:dyDescent="0.3">
      <c r="J1780" s="33"/>
      <c r="K1780" s="16"/>
    </row>
    <row r="1781" spans="10:11" x14ac:dyDescent="0.3">
      <c r="J1781" s="33"/>
      <c r="K1781" s="16"/>
    </row>
    <row r="1782" spans="10:11" x14ac:dyDescent="0.3">
      <c r="J1782" s="33"/>
      <c r="K1782" s="16"/>
    </row>
    <row r="1783" spans="10:11" x14ac:dyDescent="0.3">
      <c r="J1783" s="33"/>
      <c r="K1783" s="16"/>
    </row>
    <row r="1784" spans="10:11" x14ac:dyDescent="0.3">
      <c r="J1784" s="33"/>
      <c r="K1784" s="16"/>
    </row>
    <row r="1785" spans="10:11" x14ac:dyDescent="0.3">
      <c r="J1785" s="33"/>
      <c r="K1785" s="16"/>
    </row>
    <row r="1786" spans="10:11" x14ac:dyDescent="0.3">
      <c r="J1786" s="33"/>
      <c r="K1786" s="16"/>
    </row>
    <row r="1787" spans="10:11" x14ac:dyDescent="0.3">
      <c r="J1787" s="33"/>
      <c r="K1787" s="16"/>
    </row>
    <row r="1788" spans="10:11" x14ac:dyDescent="0.3">
      <c r="J1788" s="33"/>
      <c r="K1788" s="16"/>
    </row>
    <row r="1789" spans="10:11" x14ac:dyDescent="0.3">
      <c r="J1789" s="33"/>
      <c r="K1789" s="16"/>
    </row>
    <row r="1790" spans="10:11" x14ac:dyDescent="0.3">
      <c r="J1790" s="33"/>
      <c r="K1790" s="16"/>
    </row>
    <row r="1791" spans="10:11" x14ac:dyDescent="0.3">
      <c r="J1791" s="33"/>
      <c r="K1791" s="16"/>
    </row>
    <row r="1792" spans="10:11" x14ac:dyDescent="0.3">
      <c r="J1792" s="33"/>
      <c r="K1792" s="16"/>
    </row>
    <row r="1793" spans="10:11" x14ac:dyDescent="0.3">
      <c r="J1793" s="33"/>
      <c r="K1793" s="16"/>
    </row>
    <row r="1794" spans="10:11" x14ac:dyDescent="0.3">
      <c r="J1794" s="33"/>
      <c r="K1794" s="16"/>
    </row>
    <row r="1795" spans="10:11" x14ac:dyDescent="0.3">
      <c r="J1795" s="33"/>
      <c r="K1795" s="16"/>
    </row>
    <row r="1796" spans="10:11" x14ac:dyDescent="0.3">
      <c r="J1796" s="33"/>
      <c r="K1796" s="16"/>
    </row>
    <row r="1797" spans="10:11" x14ac:dyDescent="0.3">
      <c r="J1797" s="33"/>
      <c r="K1797" s="16"/>
    </row>
    <row r="1798" spans="10:11" x14ac:dyDescent="0.3">
      <c r="J1798" s="33"/>
      <c r="K1798" s="16"/>
    </row>
    <row r="1799" spans="10:11" x14ac:dyDescent="0.3">
      <c r="J1799" s="33"/>
      <c r="K1799" s="16"/>
    </row>
    <row r="1800" spans="10:11" x14ac:dyDescent="0.3">
      <c r="J1800" s="33"/>
      <c r="K1800" s="16"/>
    </row>
    <row r="1801" spans="10:11" x14ac:dyDescent="0.3">
      <c r="J1801" s="33"/>
      <c r="K1801" s="16"/>
    </row>
    <row r="1802" spans="10:11" x14ac:dyDescent="0.3">
      <c r="J1802" s="33"/>
      <c r="K1802" s="16"/>
    </row>
    <row r="1803" spans="10:11" x14ac:dyDescent="0.3">
      <c r="J1803" s="33"/>
      <c r="K1803" s="16"/>
    </row>
    <row r="1804" spans="10:11" x14ac:dyDescent="0.3">
      <c r="J1804" s="33"/>
      <c r="K1804" s="16"/>
    </row>
    <row r="1805" spans="10:11" x14ac:dyDescent="0.3">
      <c r="J1805" s="33"/>
      <c r="K1805" s="16"/>
    </row>
    <row r="1806" spans="10:11" x14ac:dyDescent="0.3">
      <c r="J1806" s="33"/>
      <c r="K1806" s="16"/>
    </row>
    <row r="1807" spans="10:11" x14ac:dyDescent="0.3">
      <c r="J1807" s="33"/>
      <c r="K1807" s="16"/>
    </row>
    <row r="1808" spans="10:11" x14ac:dyDescent="0.3">
      <c r="J1808" s="33"/>
      <c r="K1808" s="16"/>
    </row>
    <row r="1809" spans="10:11" x14ac:dyDescent="0.3">
      <c r="J1809" s="33"/>
      <c r="K1809" s="16"/>
    </row>
    <row r="1810" spans="10:11" x14ac:dyDescent="0.3">
      <c r="J1810" s="33"/>
      <c r="K1810" s="16"/>
    </row>
    <row r="1811" spans="10:11" x14ac:dyDescent="0.3">
      <c r="J1811" s="33"/>
      <c r="K1811" s="16"/>
    </row>
    <row r="1812" spans="10:11" x14ac:dyDescent="0.3">
      <c r="J1812" s="33"/>
      <c r="K1812" s="16"/>
    </row>
    <row r="1813" spans="10:11" x14ac:dyDescent="0.3">
      <c r="J1813" s="33"/>
      <c r="K1813" s="16"/>
    </row>
    <row r="1814" spans="10:11" x14ac:dyDescent="0.3">
      <c r="J1814" s="33"/>
      <c r="K1814" s="16"/>
    </row>
    <row r="1815" spans="10:11" x14ac:dyDescent="0.3">
      <c r="J1815" s="33"/>
      <c r="K1815" s="16"/>
    </row>
    <row r="1816" spans="10:11" x14ac:dyDescent="0.3">
      <c r="J1816" s="33"/>
      <c r="K1816" s="16"/>
    </row>
    <row r="1817" spans="10:11" x14ac:dyDescent="0.3">
      <c r="J1817" s="33"/>
      <c r="K1817" s="16"/>
    </row>
    <row r="1818" spans="10:11" x14ac:dyDescent="0.3">
      <c r="J1818" s="33"/>
      <c r="K1818" s="16"/>
    </row>
    <row r="1819" spans="10:11" x14ac:dyDescent="0.3">
      <c r="J1819" s="33"/>
      <c r="K1819" s="16"/>
    </row>
    <row r="1820" spans="10:11" x14ac:dyDescent="0.3">
      <c r="J1820" s="33"/>
      <c r="K1820" s="16"/>
    </row>
    <row r="1821" spans="10:11" x14ac:dyDescent="0.3">
      <c r="J1821" s="33"/>
      <c r="K1821" s="16"/>
    </row>
    <row r="1822" spans="10:11" x14ac:dyDescent="0.3">
      <c r="J1822" s="33"/>
      <c r="K1822" s="16"/>
    </row>
    <row r="1823" spans="10:11" x14ac:dyDescent="0.3">
      <c r="J1823" s="33"/>
      <c r="K1823" s="16"/>
    </row>
    <row r="1824" spans="10:11" x14ac:dyDescent="0.3">
      <c r="J1824" s="33"/>
      <c r="K1824" s="16"/>
    </row>
    <row r="1825" spans="10:11" x14ac:dyDescent="0.3">
      <c r="J1825" s="33"/>
      <c r="K1825" s="16"/>
    </row>
    <row r="1826" spans="10:11" x14ac:dyDescent="0.3">
      <c r="J1826" s="33"/>
      <c r="K1826" s="16"/>
    </row>
    <row r="1827" spans="10:11" x14ac:dyDescent="0.3">
      <c r="J1827" s="33"/>
      <c r="K1827" s="16"/>
    </row>
    <row r="1828" spans="10:11" x14ac:dyDescent="0.3">
      <c r="J1828" s="33"/>
      <c r="K1828" s="16"/>
    </row>
    <row r="1829" spans="10:11" x14ac:dyDescent="0.3">
      <c r="J1829" s="33"/>
      <c r="K1829" s="16"/>
    </row>
    <row r="1830" spans="10:11" x14ac:dyDescent="0.3">
      <c r="J1830" s="33"/>
      <c r="K1830" s="16"/>
    </row>
    <row r="1831" spans="10:11" x14ac:dyDescent="0.3">
      <c r="J1831" s="33"/>
      <c r="K1831" s="16"/>
    </row>
    <row r="1832" spans="10:11" x14ac:dyDescent="0.3">
      <c r="J1832" s="33"/>
      <c r="K1832" s="16"/>
    </row>
    <row r="1833" spans="10:11" x14ac:dyDescent="0.3">
      <c r="J1833" s="33"/>
      <c r="K1833" s="16"/>
    </row>
    <row r="1834" spans="10:11" x14ac:dyDescent="0.3">
      <c r="J1834" s="33"/>
      <c r="K1834" s="16"/>
    </row>
    <row r="1835" spans="10:11" x14ac:dyDescent="0.3">
      <c r="J1835" s="33"/>
      <c r="K1835" s="16"/>
    </row>
    <row r="1836" spans="10:11" x14ac:dyDescent="0.3">
      <c r="J1836" s="33"/>
      <c r="K1836" s="16"/>
    </row>
    <row r="1837" spans="10:11" x14ac:dyDescent="0.3">
      <c r="J1837" s="33"/>
      <c r="K1837" s="16"/>
    </row>
    <row r="1838" spans="10:11" x14ac:dyDescent="0.3">
      <c r="J1838" s="33"/>
      <c r="K1838" s="16"/>
    </row>
    <row r="1839" spans="10:11" x14ac:dyDescent="0.3">
      <c r="J1839" s="33"/>
      <c r="K1839" s="16"/>
    </row>
    <row r="1840" spans="10:11" x14ac:dyDescent="0.3">
      <c r="J1840" s="33"/>
      <c r="K1840" s="16"/>
    </row>
    <row r="1841" spans="10:11" x14ac:dyDescent="0.3">
      <c r="J1841" s="33"/>
      <c r="K1841" s="16"/>
    </row>
    <row r="1842" spans="10:11" x14ac:dyDescent="0.3">
      <c r="J1842" s="33"/>
      <c r="K1842" s="16"/>
    </row>
    <row r="1843" spans="10:11" x14ac:dyDescent="0.3">
      <c r="J1843" s="33"/>
      <c r="K1843" s="16"/>
    </row>
    <row r="1844" spans="10:11" x14ac:dyDescent="0.3">
      <c r="J1844" s="33"/>
      <c r="K1844" s="16"/>
    </row>
    <row r="1845" spans="10:11" x14ac:dyDescent="0.3">
      <c r="J1845" s="33"/>
      <c r="K1845" s="16"/>
    </row>
    <row r="1846" spans="10:11" x14ac:dyDescent="0.3">
      <c r="J1846" s="33"/>
      <c r="K1846" s="16"/>
    </row>
    <row r="1847" spans="10:11" x14ac:dyDescent="0.3">
      <c r="J1847" s="33"/>
      <c r="K1847" s="16"/>
    </row>
    <row r="1848" spans="10:11" x14ac:dyDescent="0.3">
      <c r="J1848" s="33"/>
      <c r="K1848" s="16"/>
    </row>
    <row r="1849" spans="10:11" x14ac:dyDescent="0.3">
      <c r="J1849" s="33"/>
      <c r="K1849" s="16"/>
    </row>
    <row r="1850" spans="10:11" x14ac:dyDescent="0.3">
      <c r="J1850" s="33"/>
      <c r="K1850" s="16"/>
    </row>
    <row r="1851" spans="10:11" x14ac:dyDescent="0.3">
      <c r="J1851" s="33"/>
      <c r="K1851" s="16"/>
    </row>
    <row r="1852" spans="10:11" x14ac:dyDescent="0.3">
      <c r="J1852" s="33"/>
      <c r="K1852" s="16"/>
    </row>
    <row r="1853" spans="10:11" x14ac:dyDescent="0.3">
      <c r="J1853" s="33"/>
      <c r="K1853" s="16"/>
    </row>
    <row r="1854" spans="10:11" x14ac:dyDescent="0.3">
      <c r="J1854" s="33"/>
      <c r="K1854" s="16"/>
    </row>
    <row r="1855" spans="10:11" x14ac:dyDescent="0.3">
      <c r="J1855" s="33"/>
      <c r="K1855" s="16"/>
    </row>
    <row r="1856" spans="10:11" x14ac:dyDescent="0.3">
      <c r="J1856" s="33"/>
      <c r="K1856" s="16"/>
    </row>
    <row r="1857" spans="10:11" x14ac:dyDescent="0.3">
      <c r="J1857" s="33"/>
      <c r="K1857" s="16"/>
    </row>
    <row r="1858" spans="10:11" x14ac:dyDescent="0.3">
      <c r="J1858" s="33"/>
      <c r="K1858" s="16"/>
    </row>
    <row r="1859" spans="10:11" x14ac:dyDescent="0.3">
      <c r="J1859" s="33"/>
      <c r="K1859" s="16"/>
    </row>
    <row r="1860" spans="10:11" x14ac:dyDescent="0.3">
      <c r="J1860" s="33"/>
      <c r="K1860" s="16"/>
    </row>
    <row r="1861" spans="10:11" x14ac:dyDescent="0.3">
      <c r="J1861" s="33"/>
      <c r="K1861" s="16"/>
    </row>
    <row r="1862" spans="10:11" x14ac:dyDescent="0.3">
      <c r="J1862" s="33"/>
      <c r="K1862" s="16"/>
    </row>
    <row r="1863" spans="10:11" x14ac:dyDescent="0.3">
      <c r="J1863" s="33"/>
      <c r="K1863" s="16"/>
    </row>
    <row r="1864" spans="10:11" x14ac:dyDescent="0.3">
      <c r="J1864" s="33"/>
      <c r="K1864" s="16"/>
    </row>
    <row r="1865" spans="10:11" x14ac:dyDescent="0.3">
      <c r="J1865" s="33"/>
      <c r="K1865" s="16"/>
    </row>
    <row r="1866" spans="10:11" x14ac:dyDescent="0.3">
      <c r="J1866" s="33"/>
      <c r="K1866" s="16"/>
    </row>
    <row r="1867" spans="10:11" x14ac:dyDescent="0.3">
      <c r="J1867" s="33"/>
      <c r="K1867" s="16"/>
    </row>
    <row r="1868" spans="10:11" x14ac:dyDescent="0.3">
      <c r="J1868" s="33"/>
      <c r="K1868" s="16"/>
    </row>
    <row r="1869" spans="10:11" x14ac:dyDescent="0.3">
      <c r="J1869" s="33"/>
      <c r="K1869" s="16"/>
    </row>
    <row r="1870" spans="10:11" x14ac:dyDescent="0.3">
      <c r="J1870" s="33"/>
      <c r="K1870" s="16"/>
    </row>
    <row r="1871" spans="10:11" x14ac:dyDescent="0.3">
      <c r="J1871" s="33"/>
      <c r="K1871" s="16"/>
    </row>
    <row r="1872" spans="10:11" x14ac:dyDescent="0.3">
      <c r="J1872" s="33"/>
      <c r="K1872" s="16"/>
    </row>
    <row r="1873" spans="10:11" x14ac:dyDescent="0.3">
      <c r="J1873" s="33"/>
      <c r="K1873" s="16"/>
    </row>
    <row r="1874" spans="10:11" x14ac:dyDescent="0.3">
      <c r="J1874" s="33"/>
      <c r="K1874" s="16"/>
    </row>
    <row r="1875" spans="10:11" x14ac:dyDescent="0.3">
      <c r="J1875" s="33"/>
      <c r="K1875" s="16"/>
    </row>
    <row r="1876" spans="10:11" x14ac:dyDescent="0.3">
      <c r="J1876" s="33"/>
      <c r="K1876" s="16"/>
    </row>
    <row r="1877" spans="10:11" x14ac:dyDescent="0.3">
      <c r="J1877" s="33"/>
      <c r="K1877" s="16"/>
    </row>
    <row r="1878" spans="10:11" x14ac:dyDescent="0.3">
      <c r="J1878" s="33"/>
      <c r="K1878" s="16"/>
    </row>
    <row r="1879" spans="10:11" x14ac:dyDescent="0.3">
      <c r="J1879" s="33"/>
      <c r="K1879" s="16"/>
    </row>
    <row r="1880" spans="10:11" x14ac:dyDescent="0.3">
      <c r="J1880" s="33"/>
      <c r="K1880" s="16"/>
    </row>
    <row r="1881" spans="10:11" x14ac:dyDescent="0.3">
      <c r="J1881" s="33"/>
      <c r="K1881" s="16"/>
    </row>
    <row r="1882" spans="10:11" x14ac:dyDescent="0.3">
      <c r="J1882" s="33"/>
      <c r="K1882" s="16"/>
    </row>
    <row r="1883" spans="10:11" x14ac:dyDescent="0.3">
      <c r="J1883" s="33"/>
      <c r="K1883" s="16"/>
    </row>
    <row r="1884" spans="10:11" x14ac:dyDescent="0.3">
      <c r="J1884" s="33"/>
      <c r="K1884" s="16"/>
    </row>
    <row r="1885" spans="10:11" x14ac:dyDescent="0.3">
      <c r="J1885" s="33"/>
      <c r="K1885" s="16"/>
    </row>
    <row r="1886" spans="10:11" x14ac:dyDescent="0.3">
      <c r="J1886" s="33"/>
      <c r="K1886" s="16"/>
    </row>
    <row r="1887" spans="10:11" x14ac:dyDescent="0.3">
      <c r="J1887" s="33"/>
      <c r="K1887" s="16"/>
    </row>
    <row r="1888" spans="10:11" x14ac:dyDescent="0.3">
      <c r="J1888" s="33"/>
      <c r="K1888" s="16"/>
    </row>
    <row r="1889" spans="10:11" x14ac:dyDescent="0.3">
      <c r="J1889" s="33"/>
      <c r="K1889" s="16"/>
    </row>
    <row r="1890" spans="10:11" x14ac:dyDescent="0.3">
      <c r="J1890" s="33"/>
      <c r="K1890" s="16"/>
    </row>
    <row r="1891" spans="10:11" x14ac:dyDescent="0.3">
      <c r="J1891" s="33"/>
      <c r="K1891" s="16"/>
    </row>
    <row r="1892" spans="10:11" x14ac:dyDescent="0.3">
      <c r="J1892" s="33"/>
      <c r="K1892" s="16"/>
    </row>
    <row r="1893" spans="10:11" x14ac:dyDescent="0.3">
      <c r="J1893" s="33"/>
      <c r="K1893" s="16"/>
    </row>
    <row r="1894" spans="10:11" x14ac:dyDescent="0.3">
      <c r="J1894" s="33"/>
      <c r="K1894" s="16"/>
    </row>
    <row r="1895" spans="10:11" x14ac:dyDescent="0.3">
      <c r="J1895" s="33"/>
      <c r="K1895" s="16"/>
    </row>
    <row r="1896" spans="10:11" x14ac:dyDescent="0.3">
      <c r="J1896" s="33"/>
      <c r="K1896" s="16"/>
    </row>
    <row r="1897" spans="10:11" x14ac:dyDescent="0.3">
      <c r="J1897" s="33"/>
      <c r="K1897" s="16"/>
    </row>
    <row r="1898" spans="10:11" x14ac:dyDescent="0.3">
      <c r="J1898" s="33"/>
      <c r="K1898" s="16"/>
    </row>
    <row r="1899" spans="10:11" x14ac:dyDescent="0.3">
      <c r="J1899" s="33"/>
      <c r="K1899" s="16"/>
    </row>
    <row r="1900" spans="10:11" x14ac:dyDescent="0.3">
      <c r="J1900" s="33"/>
      <c r="K1900" s="16"/>
    </row>
    <row r="1901" spans="10:11" x14ac:dyDescent="0.3">
      <c r="J1901" s="33"/>
      <c r="K1901" s="16"/>
    </row>
    <row r="1902" spans="10:11" x14ac:dyDescent="0.3">
      <c r="J1902" s="33"/>
      <c r="K1902" s="16"/>
    </row>
    <row r="1903" spans="10:11" x14ac:dyDescent="0.3">
      <c r="J1903" s="33"/>
      <c r="K1903" s="16"/>
    </row>
    <row r="1904" spans="10:11" x14ac:dyDescent="0.3">
      <c r="J1904" s="33"/>
      <c r="K1904" s="16"/>
    </row>
    <row r="1905" spans="10:11" x14ac:dyDescent="0.3">
      <c r="J1905" s="33"/>
      <c r="K1905" s="16"/>
    </row>
    <row r="1906" spans="10:11" x14ac:dyDescent="0.3">
      <c r="J1906" s="33"/>
      <c r="K1906" s="16"/>
    </row>
    <row r="1907" spans="10:11" x14ac:dyDescent="0.3">
      <c r="J1907" s="33"/>
      <c r="K1907" s="16"/>
    </row>
    <row r="1908" spans="10:11" x14ac:dyDescent="0.3">
      <c r="J1908" s="33"/>
      <c r="K1908" s="16"/>
    </row>
    <row r="1909" spans="10:11" x14ac:dyDescent="0.3">
      <c r="J1909" s="33"/>
      <c r="K1909" s="16"/>
    </row>
    <row r="1910" spans="10:11" x14ac:dyDescent="0.3">
      <c r="J1910" s="33"/>
      <c r="K1910" s="16"/>
    </row>
    <row r="1911" spans="10:11" x14ac:dyDescent="0.3">
      <c r="J1911" s="33"/>
      <c r="K1911" s="16"/>
    </row>
    <row r="1912" spans="10:11" x14ac:dyDescent="0.3">
      <c r="J1912" s="33"/>
      <c r="K1912" s="16"/>
    </row>
    <row r="1913" spans="10:11" x14ac:dyDescent="0.3">
      <c r="J1913" s="33"/>
      <c r="K1913" s="16"/>
    </row>
    <row r="1914" spans="10:11" x14ac:dyDescent="0.3">
      <c r="J1914" s="33"/>
      <c r="K1914" s="16"/>
    </row>
    <row r="1915" spans="10:11" x14ac:dyDescent="0.3">
      <c r="J1915" s="33"/>
      <c r="K1915" s="16"/>
    </row>
    <row r="1916" spans="10:11" x14ac:dyDescent="0.3">
      <c r="J1916" s="33"/>
      <c r="K1916" s="16"/>
    </row>
    <row r="1917" spans="10:11" x14ac:dyDescent="0.3">
      <c r="J1917" s="33"/>
      <c r="K1917" s="16"/>
    </row>
    <row r="1918" spans="10:11" x14ac:dyDescent="0.3">
      <c r="J1918" s="33"/>
      <c r="K1918" s="16"/>
    </row>
    <row r="1919" spans="10:11" x14ac:dyDescent="0.3">
      <c r="J1919" s="33"/>
      <c r="K1919" s="16"/>
    </row>
    <row r="1920" spans="10:11" x14ac:dyDescent="0.3">
      <c r="J1920" s="33"/>
      <c r="K1920" s="16"/>
    </row>
    <row r="1921" spans="10:11" x14ac:dyDescent="0.3">
      <c r="J1921" s="33"/>
      <c r="K1921" s="16"/>
    </row>
    <row r="1922" spans="10:11" x14ac:dyDescent="0.3">
      <c r="J1922" s="33"/>
      <c r="K1922" s="16"/>
    </row>
    <row r="1923" spans="10:11" x14ac:dyDescent="0.3">
      <c r="J1923" s="33"/>
      <c r="K1923" s="16"/>
    </row>
    <row r="1924" spans="10:11" x14ac:dyDescent="0.3">
      <c r="J1924" s="33"/>
      <c r="K1924" s="16"/>
    </row>
    <row r="1925" spans="10:11" x14ac:dyDescent="0.3">
      <c r="J1925" s="33"/>
      <c r="K1925" s="16"/>
    </row>
    <row r="1926" spans="10:11" x14ac:dyDescent="0.3">
      <c r="J1926" s="33"/>
      <c r="K1926" s="16"/>
    </row>
    <row r="1927" spans="10:11" x14ac:dyDescent="0.3">
      <c r="J1927" s="33"/>
      <c r="K1927" s="16"/>
    </row>
    <row r="1928" spans="10:11" x14ac:dyDescent="0.3">
      <c r="J1928" s="33"/>
      <c r="K1928" s="16"/>
    </row>
    <row r="1929" spans="10:11" x14ac:dyDescent="0.3">
      <c r="J1929" s="33"/>
      <c r="K1929" s="16"/>
    </row>
    <row r="1930" spans="10:11" x14ac:dyDescent="0.3">
      <c r="J1930" s="33"/>
      <c r="K1930" s="16"/>
    </row>
    <row r="1931" spans="10:11" x14ac:dyDescent="0.3">
      <c r="J1931" s="33"/>
      <c r="K1931" s="16"/>
    </row>
    <row r="1932" spans="10:11" x14ac:dyDescent="0.3">
      <c r="J1932" s="33"/>
      <c r="K1932" s="16"/>
    </row>
    <row r="1933" spans="10:11" x14ac:dyDescent="0.3">
      <c r="J1933" s="33"/>
      <c r="K1933" s="16"/>
    </row>
    <row r="1934" spans="10:11" x14ac:dyDescent="0.3">
      <c r="J1934" s="33"/>
      <c r="K1934" s="16"/>
    </row>
    <row r="1935" spans="10:11" x14ac:dyDescent="0.3">
      <c r="J1935" s="33"/>
      <c r="K1935" s="16"/>
    </row>
    <row r="1936" spans="10:11" x14ac:dyDescent="0.3">
      <c r="J1936" s="33"/>
      <c r="K1936" s="16"/>
    </row>
    <row r="1937" spans="10:11" x14ac:dyDescent="0.3">
      <c r="J1937" s="33"/>
      <c r="K1937" s="16"/>
    </row>
    <row r="1938" spans="10:11" x14ac:dyDescent="0.3">
      <c r="J1938" s="33"/>
      <c r="K1938" s="16"/>
    </row>
    <row r="1939" spans="10:11" x14ac:dyDescent="0.3">
      <c r="J1939" s="33"/>
      <c r="K1939" s="16"/>
    </row>
    <row r="1940" spans="10:11" x14ac:dyDescent="0.3">
      <c r="J1940" s="33"/>
      <c r="K1940" s="16"/>
    </row>
    <row r="1941" spans="10:11" x14ac:dyDescent="0.3">
      <c r="J1941" s="33"/>
      <c r="K1941" s="16"/>
    </row>
    <row r="1942" spans="10:11" x14ac:dyDescent="0.3">
      <c r="J1942" s="33"/>
      <c r="K1942" s="16"/>
    </row>
    <row r="1943" spans="10:11" x14ac:dyDescent="0.3">
      <c r="J1943" s="33"/>
      <c r="K1943" s="16"/>
    </row>
    <row r="1944" spans="10:11" x14ac:dyDescent="0.3">
      <c r="J1944" s="33"/>
      <c r="K1944" s="16"/>
    </row>
    <row r="1945" spans="10:11" x14ac:dyDescent="0.3">
      <c r="J1945" s="33"/>
      <c r="K1945" s="16"/>
    </row>
    <row r="1946" spans="10:11" x14ac:dyDescent="0.3">
      <c r="J1946" s="33"/>
      <c r="K1946" s="16"/>
    </row>
    <row r="1947" spans="10:11" x14ac:dyDescent="0.3">
      <c r="J1947" s="33"/>
      <c r="K1947" s="16"/>
    </row>
    <row r="1948" spans="10:11" x14ac:dyDescent="0.3">
      <c r="J1948" s="33"/>
      <c r="K1948" s="16"/>
    </row>
    <row r="1949" spans="10:11" x14ac:dyDescent="0.3">
      <c r="J1949" s="33"/>
      <c r="K1949" s="16"/>
    </row>
    <row r="1950" spans="10:11" x14ac:dyDescent="0.3">
      <c r="J1950" s="33"/>
      <c r="K1950" s="16"/>
    </row>
    <row r="1951" spans="10:11" x14ac:dyDescent="0.3">
      <c r="J1951" s="33"/>
      <c r="K1951" s="16"/>
    </row>
    <row r="1952" spans="10:11" x14ac:dyDescent="0.3">
      <c r="J1952" s="33"/>
      <c r="K1952" s="16"/>
    </row>
    <row r="1953" spans="10:11" x14ac:dyDescent="0.3">
      <c r="J1953" s="33"/>
      <c r="K1953" s="16"/>
    </row>
    <row r="1954" spans="10:11" x14ac:dyDescent="0.3">
      <c r="J1954" s="33"/>
      <c r="K1954" s="16"/>
    </row>
    <row r="1955" spans="10:11" x14ac:dyDescent="0.3">
      <c r="J1955" s="33"/>
      <c r="K1955" s="16"/>
    </row>
    <row r="1956" spans="10:11" x14ac:dyDescent="0.3">
      <c r="J1956" s="33"/>
      <c r="K1956" s="16"/>
    </row>
    <row r="1957" spans="10:11" x14ac:dyDescent="0.3">
      <c r="J1957" s="33"/>
      <c r="K1957" s="16"/>
    </row>
    <row r="1958" spans="10:11" x14ac:dyDescent="0.3">
      <c r="J1958" s="33"/>
      <c r="K1958" s="16"/>
    </row>
    <row r="1959" spans="10:11" x14ac:dyDescent="0.3">
      <c r="J1959" s="33"/>
      <c r="K1959" s="16"/>
    </row>
    <row r="1960" spans="10:11" x14ac:dyDescent="0.3">
      <c r="J1960" s="33"/>
      <c r="K1960" s="16"/>
    </row>
    <row r="1961" spans="10:11" x14ac:dyDescent="0.3">
      <c r="J1961" s="33"/>
      <c r="K1961" s="16"/>
    </row>
    <row r="1962" spans="10:11" x14ac:dyDescent="0.3">
      <c r="J1962" s="33"/>
      <c r="K1962" s="16"/>
    </row>
    <row r="1963" spans="10:11" x14ac:dyDescent="0.3">
      <c r="J1963" s="33"/>
      <c r="K1963" s="16"/>
    </row>
    <row r="1964" spans="10:11" x14ac:dyDescent="0.3">
      <c r="J1964" s="33"/>
      <c r="K1964" s="16"/>
    </row>
    <row r="1965" spans="10:11" x14ac:dyDescent="0.3">
      <c r="J1965" s="33"/>
      <c r="K1965" s="16"/>
    </row>
    <row r="1966" spans="10:11" x14ac:dyDescent="0.3">
      <c r="J1966" s="33"/>
      <c r="K1966" s="16"/>
    </row>
    <row r="1967" spans="10:11" x14ac:dyDescent="0.3">
      <c r="J1967" s="33"/>
      <c r="K1967" s="16"/>
    </row>
    <row r="1968" spans="10:11" x14ac:dyDescent="0.3">
      <c r="J1968" s="33"/>
      <c r="K1968" s="16"/>
    </row>
    <row r="1969" spans="10:11" x14ac:dyDescent="0.3">
      <c r="J1969" s="33"/>
      <c r="K1969" s="16"/>
    </row>
    <row r="1970" spans="10:11" x14ac:dyDescent="0.3">
      <c r="J1970" s="33"/>
      <c r="K1970" s="16"/>
    </row>
    <row r="1971" spans="10:11" x14ac:dyDescent="0.3">
      <c r="J1971" s="33"/>
      <c r="K1971" s="16"/>
    </row>
    <row r="1972" spans="10:11" x14ac:dyDescent="0.3">
      <c r="J1972" s="33"/>
      <c r="K1972" s="16"/>
    </row>
    <row r="1973" spans="10:11" x14ac:dyDescent="0.3">
      <c r="J1973" s="33"/>
      <c r="K1973" s="16"/>
    </row>
    <row r="1974" spans="10:11" x14ac:dyDescent="0.3">
      <c r="J1974" s="33"/>
      <c r="K1974" s="16"/>
    </row>
    <row r="1975" spans="10:11" x14ac:dyDescent="0.3">
      <c r="J1975" s="33"/>
      <c r="K1975" s="16"/>
    </row>
    <row r="1976" spans="10:11" x14ac:dyDescent="0.3">
      <c r="J1976" s="33"/>
      <c r="K1976" s="16"/>
    </row>
    <row r="1977" spans="10:11" x14ac:dyDescent="0.3">
      <c r="J1977" s="33"/>
      <c r="K1977" s="16"/>
    </row>
    <row r="1978" spans="10:11" x14ac:dyDescent="0.3">
      <c r="J1978" s="33"/>
      <c r="K1978" s="16"/>
    </row>
    <row r="1979" spans="10:11" x14ac:dyDescent="0.3">
      <c r="J1979" s="33"/>
      <c r="K1979" s="16"/>
    </row>
    <row r="1980" spans="10:11" x14ac:dyDescent="0.3">
      <c r="J1980" s="33"/>
      <c r="K1980" s="16"/>
    </row>
    <row r="1981" spans="10:11" x14ac:dyDescent="0.3">
      <c r="J1981" s="33"/>
      <c r="K1981" s="16"/>
    </row>
    <row r="1982" spans="10:11" x14ac:dyDescent="0.3">
      <c r="J1982" s="33"/>
      <c r="K1982" s="16"/>
    </row>
    <row r="1983" spans="10:11" x14ac:dyDescent="0.3">
      <c r="J1983" s="33"/>
      <c r="K1983" s="16"/>
    </row>
    <row r="1984" spans="10:11" x14ac:dyDescent="0.3">
      <c r="J1984" s="33"/>
      <c r="K1984" s="16"/>
    </row>
    <row r="1985" spans="10:11" x14ac:dyDescent="0.3">
      <c r="J1985" s="33"/>
      <c r="K1985" s="16"/>
    </row>
    <row r="1986" spans="10:11" x14ac:dyDescent="0.3">
      <c r="J1986" s="33"/>
      <c r="K1986" s="16"/>
    </row>
    <row r="1987" spans="10:11" x14ac:dyDescent="0.3">
      <c r="J1987" s="33"/>
      <c r="K1987" s="16"/>
    </row>
    <row r="1988" spans="10:11" x14ac:dyDescent="0.3">
      <c r="J1988" s="33"/>
      <c r="K1988" s="16"/>
    </row>
    <row r="1989" spans="10:11" x14ac:dyDescent="0.3">
      <c r="J1989" s="33"/>
      <c r="K1989" s="16"/>
    </row>
    <row r="1990" spans="10:11" x14ac:dyDescent="0.3">
      <c r="J1990" s="33"/>
      <c r="K1990" s="16"/>
    </row>
    <row r="1991" spans="10:11" x14ac:dyDescent="0.3">
      <c r="J1991" s="33"/>
      <c r="K1991" s="16"/>
    </row>
    <row r="1992" spans="10:11" x14ac:dyDescent="0.3">
      <c r="J1992" s="33"/>
      <c r="K1992" s="16"/>
    </row>
    <row r="1993" spans="10:11" x14ac:dyDescent="0.3">
      <c r="J1993" s="33"/>
      <c r="K1993" s="16"/>
    </row>
    <row r="1994" spans="10:11" x14ac:dyDescent="0.3">
      <c r="J1994" s="33"/>
      <c r="K1994" s="16"/>
    </row>
    <row r="1995" spans="10:11" x14ac:dyDescent="0.3">
      <c r="J1995" s="33"/>
      <c r="K1995" s="16"/>
    </row>
    <row r="1996" spans="10:11" x14ac:dyDescent="0.3">
      <c r="J1996" s="33"/>
      <c r="K1996" s="16"/>
    </row>
    <row r="1997" spans="10:11" x14ac:dyDescent="0.3">
      <c r="J1997" s="33"/>
      <c r="K1997" s="16"/>
    </row>
    <row r="1998" spans="10:11" x14ac:dyDescent="0.3">
      <c r="J1998" s="33"/>
      <c r="K1998" s="16"/>
    </row>
    <row r="1999" spans="10:11" x14ac:dyDescent="0.3">
      <c r="J1999" s="33"/>
      <c r="K1999" s="16"/>
    </row>
    <row r="2000" spans="10:11" x14ac:dyDescent="0.3">
      <c r="J2000" s="33"/>
      <c r="K2000" s="16"/>
    </row>
    <row r="2001" spans="10:11" x14ac:dyDescent="0.3">
      <c r="J2001" s="33"/>
      <c r="K2001" s="16"/>
    </row>
    <row r="2002" spans="10:11" x14ac:dyDescent="0.3">
      <c r="J2002" s="33"/>
      <c r="K2002" s="16"/>
    </row>
    <row r="2003" spans="10:11" x14ac:dyDescent="0.3">
      <c r="J2003" s="33"/>
      <c r="K2003" s="16"/>
    </row>
    <row r="2004" spans="10:11" x14ac:dyDescent="0.3">
      <c r="J2004" s="33"/>
      <c r="K2004" s="16"/>
    </row>
    <row r="2005" spans="10:11" x14ac:dyDescent="0.3">
      <c r="J2005" s="33"/>
      <c r="K2005" s="16"/>
    </row>
    <row r="2006" spans="10:11" x14ac:dyDescent="0.3">
      <c r="J2006" s="33"/>
      <c r="K2006" s="16"/>
    </row>
    <row r="2007" spans="10:11" x14ac:dyDescent="0.3">
      <c r="J2007" s="33"/>
      <c r="K2007" s="16"/>
    </row>
    <row r="2008" spans="10:11" x14ac:dyDescent="0.3">
      <c r="J2008" s="33"/>
      <c r="K2008" s="16"/>
    </row>
    <row r="2009" spans="10:11" x14ac:dyDescent="0.3">
      <c r="J2009" s="33"/>
      <c r="K2009" s="16"/>
    </row>
    <row r="2010" spans="10:11" x14ac:dyDescent="0.3">
      <c r="J2010" s="33"/>
      <c r="K2010" s="16"/>
    </row>
    <row r="2011" spans="10:11" x14ac:dyDescent="0.3">
      <c r="J2011" s="33"/>
      <c r="K2011" s="16"/>
    </row>
    <row r="2012" spans="10:11" x14ac:dyDescent="0.3">
      <c r="J2012" s="33"/>
      <c r="K2012" s="16"/>
    </row>
    <row r="2013" spans="10:11" x14ac:dyDescent="0.3">
      <c r="J2013" s="33"/>
      <c r="K2013" s="16"/>
    </row>
    <row r="2014" spans="10:11" x14ac:dyDescent="0.3">
      <c r="J2014" s="33"/>
      <c r="K2014" s="16"/>
    </row>
    <row r="2015" spans="10:11" x14ac:dyDescent="0.3">
      <c r="J2015" s="33"/>
      <c r="K2015" s="16"/>
    </row>
    <row r="2016" spans="10:11" x14ac:dyDescent="0.3">
      <c r="J2016" s="33"/>
      <c r="K2016" s="16"/>
    </row>
    <row r="2017" spans="10:11" x14ac:dyDescent="0.3">
      <c r="J2017" s="33"/>
      <c r="K2017" s="16"/>
    </row>
    <row r="2018" spans="10:11" x14ac:dyDescent="0.3">
      <c r="J2018" s="33"/>
      <c r="K2018" s="16"/>
    </row>
    <row r="2019" spans="10:11" x14ac:dyDescent="0.3">
      <c r="J2019" s="33"/>
      <c r="K2019" s="16"/>
    </row>
    <row r="2020" spans="10:11" x14ac:dyDescent="0.3">
      <c r="J2020" s="33"/>
      <c r="K2020" s="16"/>
    </row>
    <row r="2021" spans="10:11" x14ac:dyDescent="0.3">
      <c r="J2021" s="33"/>
      <c r="K2021" s="16"/>
    </row>
    <row r="2022" spans="10:11" x14ac:dyDescent="0.3">
      <c r="J2022" s="33"/>
      <c r="K2022" s="16"/>
    </row>
    <row r="2023" spans="10:11" x14ac:dyDescent="0.3">
      <c r="J2023" s="33"/>
      <c r="K2023" s="16"/>
    </row>
    <row r="2024" spans="10:11" x14ac:dyDescent="0.3">
      <c r="J2024" s="33"/>
      <c r="K2024" s="16"/>
    </row>
    <row r="2025" spans="10:11" x14ac:dyDescent="0.3">
      <c r="J2025" s="33"/>
      <c r="K2025" s="16"/>
    </row>
    <row r="2026" spans="10:11" x14ac:dyDescent="0.3">
      <c r="J2026" s="33"/>
      <c r="K2026" s="16"/>
    </row>
    <row r="2027" spans="10:11" x14ac:dyDescent="0.3">
      <c r="J2027" s="33"/>
      <c r="K2027" s="16"/>
    </row>
    <row r="2028" spans="10:11" x14ac:dyDescent="0.3">
      <c r="J2028" s="33"/>
      <c r="K2028" s="16"/>
    </row>
    <row r="2029" spans="10:11" x14ac:dyDescent="0.3">
      <c r="J2029" s="33"/>
      <c r="K2029" s="16"/>
    </row>
    <row r="2030" spans="10:11" x14ac:dyDescent="0.3">
      <c r="J2030" s="33"/>
      <c r="K2030" s="16"/>
    </row>
    <row r="2031" spans="10:11" x14ac:dyDescent="0.3">
      <c r="J2031" s="33"/>
      <c r="K2031" s="16"/>
    </row>
    <row r="2032" spans="10:11" x14ac:dyDescent="0.3">
      <c r="J2032" s="33"/>
      <c r="K2032" s="16"/>
    </row>
    <row r="2033" spans="10:11" x14ac:dyDescent="0.3">
      <c r="J2033" s="33"/>
      <c r="K2033" s="16"/>
    </row>
    <row r="2034" spans="10:11" x14ac:dyDescent="0.3">
      <c r="J2034" s="33"/>
      <c r="K2034" s="16"/>
    </row>
    <row r="2035" spans="10:11" x14ac:dyDescent="0.3">
      <c r="J2035" s="33"/>
      <c r="K2035" s="16"/>
    </row>
    <row r="2036" spans="10:11" x14ac:dyDescent="0.3">
      <c r="J2036" s="33"/>
      <c r="K2036" s="16"/>
    </row>
    <row r="2037" spans="10:11" x14ac:dyDescent="0.3">
      <c r="J2037" s="33"/>
      <c r="K2037" s="16"/>
    </row>
    <row r="2038" spans="10:11" x14ac:dyDescent="0.3">
      <c r="J2038" s="33"/>
      <c r="K2038" s="16"/>
    </row>
    <row r="2039" spans="10:11" x14ac:dyDescent="0.3">
      <c r="J2039" s="33"/>
      <c r="K2039" s="16"/>
    </row>
    <row r="2040" spans="10:11" x14ac:dyDescent="0.3">
      <c r="J2040" s="33"/>
      <c r="K2040" s="16"/>
    </row>
    <row r="2041" spans="10:11" x14ac:dyDescent="0.3">
      <c r="J2041" s="33"/>
      <c r="K2041" s="16"/>
    </row>
    <row r="2042" spans="10:11" x14ac:dyDescent="0.3">
      <c r="J2042" s="33"/>
      <c r="K2042" s="16"/>
    </row>
    <row r="2043" spans="10:11" x14ac:dyDescent="0.3">
      <c r="J2043" s="33"/>
      <c r="K2043" s="16"/>
    </row>
    <row r="2044" spans="10:11" x14ac:dyDescent="0.3">
      <c r="J2044" s="33"/>
      <c r="K2044" s="16"/>
    </row>
    <row r="2045" spans="10:11" x14ac:dyDescent="0.3">
      <c r="J2045" s="33"/>
      <c r="K2045" s="16"/>
    </row>
    <row r="2046" spans="10:11" x14ac:dyDescent="0.3">
      <c r="J2046" s="33"/>
      <c r="K2046" s="16"/>
    </row>
    <row r="2047" spans="10:11" x14ac:dyDescent="0.3">
      <c r="J2047" s="33"/>
      <c r="K2047" s="16"/>
    </row>
    <row r="2048" spans="10:11" x14ac:dyDescent="0.3">
      <c r="J2048" s="33"/>
      <c r="K2048" s="16"/>
    </row>
    <row r="2049" spans="10:11" x14ac:dyDescent="0.3">
      <c r="J2049" s="33"/>
      <c r="K2049" s="16"/>
    </row>
    <row r="2050" spans="10:11" x14ac:dyDescent="0.3">
      <c r="J2050" s="33"/>
      <c r="K2050" s="16"/>
    </row>
    <row r="2051" spans="10:11" x14ac:dyDescent="0.3">
      <c r="J2051" s="33"/>
      <c r="K2051" s="16"/>
    </row>
    <row r="2052" spans="10:11" x14ac:dyDescent="0.3">
      <c r="J2052" s="33"/>
      <c r="K2052" s="16"/>
    </row>
    <row r="2053" spans="10:11" x14ac:dyDescent="0.3">
      <c r="J2053" s="33"/>
      <c r="K2053" s="16"/>
    </row>
    <row r="2054" spans="10:11" x14ac:dyDescent="0.3">
      <c r="J2054" s="33"/>
      <c r="K2054" s="16"/>
    </row>
    <row r="2055" spans="10:11" x14ac:dyDescent="0.3">
      <c r="J2055" s="33"/>
      <c r="K2055" s="16"/>
    </row>
    <row r="2056" spans="10:11" x14ac:dyDescent="0.3">
      <c r="J2056" s="33"/>
      <c r="K2056" s="16"/>
    </row>
    <row r="2057" spans="10:11" x14ac:dyDescent="0.3">
      <c r="J2057" s="33"/>
      <c r="K2057" s="16"/>
    </row>
    <row r="2058" spans="10:11" x14ac:dyDescent="0.3">
      <c r="J2058" s="33"/>
      <c r="K2058" s="16"/>
    </row>
    <row r="2059" spans="10:11" x14ac:dyDescent="0.3">
      <c r="J2059" s="33"/>
      <c r="K2059" s="16"/>
    </row>
    <row r="2060" spans="10:11" x14ac:dyDescent="0.3">
      <c r="J2060" s="33"/>
      <c r="K2060" s="16"/>
    </row>
    <row r="2061" spans="10:11" x14ac:dyDescent="0.3">
      <c r="J2061" s="33"/>
      <c r="K2061" s="16"/>
    </row>
    <row r="2062" spans="10:11" x14ac:dyDescent="0.3">
      <c r="J2062" s="33"/>
      <c r="K2062" s="16"/>
    </row>
    <row r="2063" spans="10:11" x14ac:dyDescent="0.3">
      <c r="J2063" s="33"/>
      <c r="K2063" s="16"/>
    </row>
    <row r="2064" spans="10:11" x14ac:dyDescent="0.3">
      <c r="J2064" s="33"/>
      <c r="K2064" s="16"/>
    </row>
    <row r="2065" spans="10:11" x14ac:dyDescent="0.3">
      <c r="J2065" s="33"/>
      <c r="K2065" s="16"/>
    </row>
    <row r="2066" spans="10:11" x14ac:dyDescent="0.3">
      <c r="J2066" s="33"/>
      <c r="K2066" s="16"/>
    </row>
    <row r="2067" spans="10:11" x14ac:dyDescent="0.3">
      <c r="J2067" s="33"/>
      <c r="K2067" s="16"/>
    </row>
    <row r="2068" spans="10:11" x14ac:dyDescent="0.3">
      <c r="J2068" s="33"/>
      <c r="K2068" s="16"/>
    </row>
    <row r="2069" spans="10:11" x14ac:dyDescent="0.3">
      <c r="J2069" s="33"/>
      <c r="K2069" s="16"/>
    </row>
    <row r="2070" spans="10:11" x14ac:dyDescent="0.3">
      <c r="J2070" s="33"/>
      <c r="K2070" s="16"/>
    </row>
    <row r="2071" spans="10:11" x14ac:dyDescent="0.3">
      <c r="J2071" s="33"/>
      <c r="K2071" s="16"/>
    </row>
    <row r="2072" spans="10:11" x14ac:dyDescent="0.3">
      <c r="J2072" s="33"/>
      <c r="K2072" s="16"/>
    </row>
    <row r="2073" spans="10:11" x14ac:dyDescent="0.3">
      <c r="J2073" s="33"/>
      <c r="K2073" s="16"/>
    </row>
    <row r="2074" spans="10:11" x14ac:dyDescent="0.3">
      <c r="J2074" s="33"/>
      <c r="K2074" s="16"/>
    </row>
    <row r="2075" spans="10:11" x14ac:dyDescent="0.3">
      <c r="J2075" s="33"/>
      <c r="K2075" s="16"/>
    </row>
    <row r="2076" spans="10:11" x14ac:dyDescent="0.3">
      <c r="J2076" s="33"/>
      <c r="K2076" s="16"/>
    </row>
    <row r="2077" spans="10:11" x14ac:dyDescent="0.3">
      <c r="J2077" s="33"/>
      <c r="K2077" s="16"/>
    </row>
    <row r="2078" spans="10:11" x14ac:dyDescent="0.3">
      <c r="J2078" s="33"/>
      <c r="K2078" s="16"/>
    </row>
    <row r="2079" spans="10:11" x14ac:dyDescent="0.3">
      <c r="J2079" s="33"/>
      <c r="K2079" s="16"/>
    </row>
    <row r="2080" spans="10:11" x14ac:dyDescent="0.3">
      <c r="J2080" s="33"/>
      <c r="K2080" s="16"/>
    </row>
    <row r="2081" spans="10:11" x14ac:dyDescent="0.3">
      <c r="J2081" s="33"/>
      <c r="K2081" s="16"/>
    </row>
    <row r="2082" spans="10:11" x14ac:dyDescent="0.3">
      <c r="J2082" s="33"/>
      <c r="K2082" s="16"/>
    </row>
    <row r="2083" spans="10:11" x14ac:dyDescent="0.3">
      <c r="J2083" s="33"/>
      <c r="K2083" s="16"/>
    </row>
    <row r="2084" spans="10:11" x14ac:dyDescent="0.3">
      <c r="J2084" s="33"/>
      <c r="K2084" s="16"/>
    </row>
    <row r="2085" spans="10:11" x14ac:dyDescent="0.3">
      <c r="J2085" s="33"/>
      <c r="K2085" s="16"/>
    </row>
    <row r="2086" spans="10:11" x14ac:dyDescent="0.3">
      <c r="J2086" s="33"/>
      <c r="K2086" s="16"/>
    </row>
    <row r="2087" spans="10:11" x14ac:dyDescent="0.3">
      <c r="J2087" s="33"/>
      <c r="K2087" s="16"/>
    </row>
    <row r="2088" spans="10:11" x14ac:dyDescent="0.3">
      <c r="J2088" s="33"/>
      <c r="K2088" s="16"/>
    </row>
    <row r="2089" spans="10:11" x14ac:dyDescent="0.3">
      <c r="J2089" s="33"/>
      <c r="K2089" s="16"/>
    </row>
    <row r="2090" spans="10:11" x14ac:dyDescent="0.3">
      <c r="J2090" s="33"/>
      <c r="K2090" s="16"/>
    </row>
    <row r="2091" spans="10:11" x14ac:dyDescent="0.3">
      <c r="J2091" s="33"/>
      <c r="K2091" s="16"/>
    </row>
    <row r="2092" spans="10:11" x14ac:dyDescent="0.3">
      <c r="J2092" s="33"/>
      <c r="K2092" s="16"/>
    </row>
    <row r="2093" spans="10:11" x14ac:dyDescent="0.3">
      <c r="J2093" s="33"/>
      <c r="K2093" s="16"/>
    </row>
    <row r="2094" spans="10:11" x14ac:dyDescent="0.3">
      <c r="J2094" s="33"/>
      <c r="K2094" s="16"/>
    </row>
    <row r="2095" spans="10:11" x14ac:dyDescent="0.3">
      <c r="J2095" s="33"/>
      <c r="K2095" s="16"/>
    </row>
    <row r="2096" spans="10:11" x14ac:dyDescent="0.3">
      <c r="J2096" s="33"/>
      <c r="K2096" s="16"/>
    </row>
    <row r="2097" spans="10:11" x14ac:dyDescent="0.3">
      <c r="J2097" s="33"/>
      <c r="K2097" s="16"/>
    </row>
    <row r="2098" spans="10:11" x14ac:dyDescent="0.3">
      <c r="J2098" s="33"/>
      <c r="K2098" s="16"/>
    </row>
    <row r="2099" spans="10:11" x14ac:dyDescent="0.3">
      <c r="J2099" s="33"/>
      <c r="K2099" s="16"/>
    </row>
    <row r="2100" spans="10:11" x14ac:dyDescent="0.3">
      <c r="J2100" s="33"/>
      <c r="K2100" s="16"/>
    </row>
    <row r="2101" spans="10:11" x14ac:dyDescent="0.3">
      <c r="J2101" s="33"/>
      <c r="K2101" s="16"/>
    </row>
    <row r="2102" spans="10:11" x14ac:dyDescent="0.3">
      <c r="J2102" s="33"/>
      <c r="K2102" s="16"/>
    </row>
    <row r="2103" spans="10:11" x14ac:dyDescent="0.3">
      <c r="J2103" s="33"/>
      <c r="K2103" s="16"/>
    </row>
    <row r="2104" spans="10:11" x14ac:dyDescent="0.3">
      <c r="J2104" s="33"/>
      <c r="K2104" s="16"/>
    </row>
    <row r="2105" spans="10:11" x14ac:dyDescent="0.3">
      <c r="J2105" s="33"/>
      <c r="K2105" s="16"/>
    </row>
    <row r="2106" spans="10:11" x14ac:dyDescent="0.3">
      <c r="J2106" s="33"/>
      <c r="K2106" s="16"/>
    </row>
    <row r="2107" spans="10:11" x14ac:dyDescent="0.3">
      <c r="J2107" s="33"/>
      <c r="K2107" s="16"/>
    </row>
    <row r="2108" spans="10:11" x14ac:dyDescent="0.3">
      <c r="J2108" s="33"/>
      <c r="K2108" s="16"/>
    </row>
    <row r="2109" spans="10:11" x14ac:dyDescent="0.3">
      <c r="J2109" s="33"/>
      <c r="K2109" s="16"/>
    </row>
    <row r="2110" spans="10:11" x14ac:dyDescent="0.3">
      <c r="J2110" s="33"/>
      <c r="K2110" s="16"/>
    </row>
    <row r="2111" spans="10:11" x14ac:dyDescent="0.3">
      <c r="J2111" s="33"/>
      <c r="K2111" s="16"/>
    </row>
    <row r="2112" spans="10:11" x14ac:dyDescent="0.3">
      <c r="J2112" s="33"/>
      <c r="K2112" s="16"/>
    </row>
    <row r="2113" spans="10:11" x14ac:dyDescent="0.3">
      <c r="J2113" s="33"/>
      <c r="K2113" s="16"/>
    </row>
    <row r="2114" spans="10:11" x14ac:dyDescent="0.3">
      <c r="J2114" s="33"/>
      <c r="K2114" s="16"/>
    </row>
    <row r="2115" spans="10:11" x14ac:dyDescent="0.3">
      <c r="J2115" s="33"/>
      <c r="K2115" s="16"/>
    </row>
    <row r="2116" spans="10:11" x14ac:dyDescent="0.3">
      <c r="J2116" s="33"/>
      <c r="K2116" s="16"/>
    </row>
    <row r="2117" spans="10:11" x14ac:dyDescent="0.3">
      <c r="J2117" s="33"/>
      <c r="K2117" s="16"/>
    </row>
    <row r="2118" spans="10:11" x14ac:dyDescent="0.3">
      <c r="J2118" s="33"/>
      <c r="K2118" s="16"/>
    </row>
    <row r="2119" spans="10:11" x14ac:dyDescent="0.3">
      <c r="J2119" s="33"/>
      <c r="K2119" s="16"/>
    </row>
    <row r="2120" spans="10:11" x14ac:dyDescent="0.3">
      <c r="J2120" s="33"/>
      <c r="K2120" s="16"/>
    </row>
    <row r="2121" spans="10:11" x14ac:dyDescent="0.3">
      <c r="J2121" s="33"/>
      <c r="K2121" s="16"/>
    </row>
    <row r="2122" spans="10:11" x14ac:dyDescent="0.3">
      <c r="J2122" s="33"/>
      <c r="K2122" s="16"/>
    </row>
    <row r="2123" spans="10:11" x14ac:dyDescent="0.3">
      <c r="J2123" s="33"/>
      <c r="K2123" s="16"/>
    </row>
    <row r="2124" spans="10:11" x14ac:dyDescent="0.3">
      <c r="J2124" s="33"/>
      <c r="K2124" s="16"/>
    </row>
    <row r="2125" spans="10:11" x14ac:dyDescent="0.3">
      <c r="J2125" s="33"/>
      <c r="K2125" s="16"/>
    </row>
    <row r="2126" spans="10:11" x14ac:dyDescent="0.3">
      <c r="J2126" s="33"/>
      <c r="K2126" s="16"/>
    </row>
    <row r="2127" spans="10:11" x14ac:dyDescent="0.3">
      <c r="J2127" s="33"/>
      <c r="K2127" s="16"/>
    </row>
    <row r="2128" spans="10:11" x14ac:dyDescent="0.3">
      <c r="J2128" s="33"/>
      <c r="K2128" s="16"/>
    </row>
    <row r="2129" spans="10:11" x14ac:dyDescent="0.3">
      <c r="J2129" s="33"/>
      <c r="K2129" s="16"/>
    </row>
    <row r="2130" spans="10:11" x14ac:dyDescent="0.3">
      <c r="J2130" s="33"/>
      <c r="K2130" s="16"/>
    </row>
    <row r="2131" spans="10:11" x14ac:dyDescent="0.3">
      <c r="J2131" s="33"/>
      <c r="K2131" s="16"/>
    </row>
    <row r="2132" spans="10:11" x14ac:dyDescent="0.3">
      <c r="J2132" s="33"/>
      <c r="K2132" s="16"/>
    </row>
    <row r="2133" spans="10:11" x14ac:dyDescent="0.3">
      <c r="J2133" s="33"/>
      <c r="K2133" s="16"/>
    </row>
    <row r="2134" spans="10:11" x14ac:dyDescent="0.3">
      <c r="J2134" s="33"/>
      <c r="K2134" s="16"/>
    </row>
    <row r="2135" spans="10:11" x14ac:dyDescent="0.3">
      <c r="J2135" s="33"/>
      <c r="K2135" s="16"/>
    </row>
    <row r="2136" spans="10:11" x14ac:dyDescent="0.3">
      <c r="J2136" s="33"/>
      <c r="K2136" s="16"/>
    </row>
    <row r="2137" spans="10:11" x14ac:dyDescent="0.3">
      <c r="J2137" s="33"/>
      <c r="K2137" s="16"/>
    </row>
    <row r="2138" spans="10:11" x14ac:dyDescent="0.3">
      <c r="J2138" s="33"/>
      <c r="K2138" s="16"/>
    </row>
    <row r="2139" spans="10:11" x14ac:dyDescent="0.3">
      <c r="J2139" s="33"/>
      <c r="K2139" s="16"/>
    </row>
    <row r="2140" spans="10:11" x14ac:dyDescent="0.3">
      <c r="J2140" s="33"/>
      <c r="K2140" s="16"/>
    </row>
    <row r="2141" spans="10:11" x14ac:dyDescent="0.3">
      <c r="J2141" s="33"/>
      <c r="K2141" s="16"/>
    </row>
    <row r="2142" spans="10:11" x14ac:dyDescent="0.3">
      <c r="J2142" s="33"/>
      <c r="K2142" s="16"/>
    </row>
    <row r="2143" spans="10:11" x14ac:dyDescent="0.3">
      <c r="J2143" s="33"/>
      <c r="K2143" s="16"/>
    </row>
    <row r="2144" spans="10:11" x14ac:dyDescent="0.3">
      <c r="J2144" s="33"/>
      <c r="K2144" s="16"/>
    </row>
    <row r="2145" spans="10:11" x14ac:dyDescent="0.3">
      <c r="J2145" s="33"/>
      <c r="K2145" s="16"/>
    </row>
    <row r="2146" spans="10:11" x14ac:dyDescent="0.3">
      <c r="J2146" s="33"/>
      <c r="K2146" s="16"/>
    </row>
    <row r="2147" spans="10:11" x14ac:dyDescent="0.3">
      <c r="J2147" s="33"/>
      <c r="K2147" s="16"/>
    </row>
    <row r="2148" spans="10:11" x14ac:dyDescent="0.3">
      <c r="J2148" s="33"/>
      <c r="K2148" s="16"/>
    </row>
    <row r="2149" spans="10:11" x14ac:dyDescent="0.3">
      <c r="J2149" s="33"/>
      <c r="K2149" s="16"/>
    </row>
    <row r="2150" spans="10:11" x14ac:dyDescent="0.3">
      <c r="J2150" s="33"/>
      <c r="K2150" s="16"/>
    </row>
    <row r="2151" spans="10:11" x14ac:dyDescent="0.3">
      <c r="J2151" s="33"/>
      <c r="K2151" s="16"/>
    </row>
    <row r="2152" spans="10:11" x14ac:dyDescent="0.3">
      <c r="J2152" s="33"/>
      <c r="K2152" s="16"/>
    </row>
    <row r="2153" spans="10:11" x14ac:dyDescent="0.3">
      <c r="J2153" s="33"/>
      <c r="K2153" s="16"/>
    </row>
    <row r="2154" spans="10:11" x14ac:dyDescent="0.3">
      <c r="J2154" s="33"/>
      <c r="K2154" s="16"/>
    </row>
    <row r="2155" spans="10:11" x14ac:dyDescent="0.3">
      <c r="J2155" s="33"/>
      <c r="K2155" s="16"/>
    </row>
    <row r="2156" spans="10:11" x14ac:dyDescent="0.3">
      <c r="J2156" s="33"/>
      <c r="K2156" s="16"/>
    </row>
    <row r="2157" spans="10:11" x14ac:dyDescent="0.3">
      <c r="J2157" s="33"/>
      <c r="K2157" s="16"/>
    </row>
    <row r="2158" spans="10:11" x14ac:dyDescent="0.3">
      <c r="J2158" s="33"/>
      <c r="K2158" s="16"/>
    </row>
    <row r="2159" spans="10:11" x14ac:dyDescent="0.3">
      <c r="J2159" s="33"/>
      <c r="K2159" s="16"/>
    </row>
    <row r="2160" spans="10:11" x14ac:dyDescent="0.3">
      <c r="J2160" s="33"/>
      <c r="K2160" s="16"/>
    </row>
    <row r="2161" spans="10:11" x14ac:dyDescent="0.3">
      <c r="J2161" s="33"/>
      <c r="K2161" s="16"/>
    </row>
    <row r="2162" spans="10:11" x14ac:dyDescent="0.3">
      <c r="J2162" s="33"/>
      <c r="K2162" s="16"/>
    </row>
    <row r="2163" spans="10:11" x14ac:dyDescent="0.3">
      <c r="J2163" s="33"/>
      <c r="K2163" s="16"/>
    </row>
    <row r="2164" spans="10:11" x14ac:dyDescent="0.3">
      <c r="J2164" s="33"/>
      <c r="K2164" s="16"/>
    </row>
    <row r="2165" spans="10:11" x14ac:dyDescent="0.3">
      <c r="J2165" s="33"/>
      <c r="K2165" s="16"/>
    </row>
    <row r="2166" spans="10:11" x14ac:dyDescent="0.3">
      <c r="J2166" s="33"/>
      <c r="K2166" s="16"/>
    </row>
    <row r="2167" spans="10:11" x14ac:dyDescent="0.3">
      <c r="J2167" s="33"/>
      <c r="K2167" s="16"/>
    </row>
    <row r="2168" spans="10:11" x14ac:dyDescent="0.3">
      <c r="J2168" s="33"/>
      <c r="K2168" s="16"/>
    </row>
    <row r="2169" spans="10:11" x14ac:dyDescent="0.3">
      <c r="J2169" s="33"/>
      <c r="K2169" s="16"/>
    </row>
    <row r="2170" spans="10:11" x14ac:dyDescent="0.3">
      <c r="J2170" s="33"/>
      <c r="K2170" s="16"/>
    </row>
    <row r="2171" spans="10:11" x14ac:dyDescent="0.3">
      <c r="J2171" s="33"/>
      <c r="K2171" s="16"/>
    </row>
    <row r="2172" spans="10:11" x14ac:dyDescent="0.3">
      <c r="J2172" s="33"/>
      <c r="K2172" s="16"/>
    </row>
    <row r="2173" spans="10:11" x14ac:dyDescent="0.3">
      <c r="J2173" s="33"/>
      <c r="K2173" s="16"/>
    </row>
    <row r="2174" spans="10:11" x14ac:dyDescent="0.3">
      <c r="J2174" s="33"/>
      <c r="K2174" s="16"/>
    </row>
    <row r="2175" spans="10:11" x14ac:dyDescent="0.3">
      <c r="J2175" s="33"/>
      <c r="K2175" s="16"/>
    </row>
    <row r="2176" spans="10:11" x14ac:dyDescent="0.3">
      <c r="J2176" s="33"/>
      <c r="K2176" s="16"/>
    </row>
    <row r="2177" spans="10:11" x14ac:dyDescent="0.3">
      <c r="J2177" s="33"/>
      <c r="K2177" s="16"/>
    </row>
    <row r="2178" spans="10:11" x14ac:dyDescent="0.3">
      <c r="J2178" s="33"/>
      <c r="K2178" s="16"/>
    </row>
    <row r="2179" spans="10:11" x14ac:dyDescent="0.3">
      <c r="J2179" s="33"/>
      <c r="K2179" s="16"/>
    </row>
    <row r="2180" spans="10:11" x14ac:dyDescent="0.3">
      <c r="J2180" s="33"/>
      <c r="K2180" s="16"/>
    </row>
    <row r="2181" spans="10:11" x14ac:dyDescent="0.3">
      <c r="J2181" s="33"/>
      <c r="K2181" s="16"/>
    </row>
    <row r="2182" spans="10:11" x14ac:dyDescent="0.3">
      <c r="J2182" s="33"/>
      <c r="K2182" s="16"/>
    </row>
    <row r="2183" spans="10:11" x14ac:dyDescent="0.3">
      <c r="J2183" s="33"/>
      <c r="K2183" s="16"/>
    </row>
    <row r="2184" spans="10:11" x14ac:dyDescent="0.3">
      <c r="J2184" s="33"/>
      <c r="K2184" s="16"/>
    </row>
    <row r="2185" spans="10:11" x14ac:dyDescent="0.3">
      <c r="J2185" s="33"/>
      <c r="K2185" s="16"/>
    </row>
    <row r="2186" spans="10:11" x14ac:dyDescent="0.3">
      <c r="J2186" s="33"/>
      <c r="K2186" s="16"/>
    </row>
    <row r="2187" spans="10:11" x14ac:dyDescent="0.3">
      <c r="J2187" s="33"/>
      <c r="K2187" s="16"/>
    </row>
    <row r="2188" spans="10:11" x14ac:dyDescent="0.3">
      <c r="J2188" s="33"/>
      <c r="K2188" s="16"/>
    </row>
    <row r="2189" spans="10:11" x14ac:dyDescent="0.3">
      <c r="J2189" s="33"/>
      <c r="K2189" s="16"/>
    </row>
    <row r="2190" spans="10:11" x14ac:dyDescent="0.3">
      <c r="J2190" s="33"/>
      <c r="K2190" s="16"/>
    </row>
    <row r="2191" spans="10:11" x14ac:dyDescent="0.3">
      <c r="J2191" s="33"/>
      <c r="K2191" s="16"/>
    </row>
    <row r="2192" spans="10:11" x14ac:dyDescent="0.3">
      <c r="J2192" s="33"/>
      <c r="K2192" s="16"/>
    </row>
    <row r="2193" spans="10:11" x14ac:dyDescent="0.3">
      <c r="J2193" s="33"/>
      <c r="K2193" s="16"/>
    </row>
    <row r="2194" spans="10:11" x14ac:dyDescent="0.3">
      <c r="J2194" s="33"/>
      <c r="K2194" s="16"/>
    </row>
    <row r="2195" spans="10:11" x14ac:dyDescent="0.3">
      <c r="J2195" s="33"/>
      <c r="K2195" s="16"/>
    </row>
    <row r="2196" spans="10:11" x14ac:dyDescent="0.3">
      <c r="J2196" s="33"/>
      <c r="K2196" s="16"/>
    </row>
    <row r="2197" spans="10:11" x14ac:dyDescent="0.3">
      <c r="J2197" s="33"/>
      <c r="K2197" s="16"/>
    </row>
    <row r="2198" spans="10:11" x14ac:dyDescent="0.3">
      <c r="J2198" s="33"/>
      <c r="K2198" s="16"/>
    </row>
    <row r="2199" spans="10:11" x14ac:dyDescent="0.3">
      <c r="J2199" s="33"/>
      <c r="K2199" s="16"/>
    </row>
    <row r="2200" spans="10:11" x14ac:dyDescent="0.3">
      <c r="J2200" s="33"/>
      <c r="K2200" s="16"/>
    </row>
    <row r="2201" spans="10:11" x14ac:dyDescent="0.3">
      <c r="J2201" s="33"/>
      <c r="K2201" s="16"/>
    </row>
    <row r="2202" spans="10:11" x14ac:dyDescent="0.3">
      <c r="J2202" s="33"/>
      <c r="K2202" s="16"/>
    </row>
    <row r="2203" spans="10:11" x14ac:dyDescent="0.3">
      <c r="J2203" s="33"/>
      <c r="K2203" s="16"/>
    </row>
    <row r="2204" spans="10:11" x14ac:dyDescent="0.3">
      <c r="J2204" s="33"/>
      <c r="K2204" s="16"/>
    </row>
    <row r="2205" spans="10:11" x14ac:dyDescent="0.3">
      <c r="J2205" s="33"/>
      <c r="K2205" s="16"/>
    </row>
    <row r="2206" spans="10:11" x14ac:dyDescent="0.3">
      <c r="J2206" s="33"/>
      <c r="K2206" s="16"/>
    </row>
    <row r="2207" spans="10:11" x14ac:dyDescent="0.3">
      <c r="J2207" s="33"/>
      <c r="K2207" s="16"/>
    </row>
    <row r="2208" spans="10:11" x14ac:dyDescent="0.3">
      <c r="J2208" s="33"/>
      <c r="K2208" s="16"/>
    </row>
    <row r="2209" spans="10:11" x14ac:dyDescent="0.3">
      <c r="J2209" s="33"/>
      <c r="K2209" s="16"/>
    </row>
    <row r="2210" spans="10:11" x14ac:dyDescent="0.3">
      <c r="J2210" s="33"/>
      <c r="K2210" s="16"/>
    </row>
    <row r="2211" spans="10:11" x14ac:dyDescent="0.3">
      <c r="J2211" s="33"/>
      <c r="K2211" s="16"/>
    </row>
    <row r="2212" spans="10:11" x14ac:dyDescent="0.3">
      <c r="J2212" s="33"/>
      <c r="K2212" s="16"/>
    </row>
    <row r="2213" spans="10:11" x14ac:dyDescent="0.3">
      <c r="J2213" s="33"/>
      <c r="K2213" s="16"/>
    </row>
    <row r="2214" spans="10:11" x14ac:dyDescent="0.3">
      <c r="J2214" s="33"/>
      <c r="K2214" s="16"/>
    </row>
    <row r="2215" spans="10:11" x14ac:dyDescent="0.3">
      <c r="J2215" s="33"/>
      <c r="K2215" s="16"/>
    </row>
    <row r="2216" spans="10:11" x14ac:dyDescent="0.3">
      <c r="J2216" s="33"/>
      <c r="K2216" s="16"/>
    </row>
    <row r="2217" spans="10:11" x14ac:dyDescent="0.3">
      <c r="J2217" s="33"/>
      <c r="K2217" s="16"/>
    </row>
    <row r="2218" spans="10:11" x14ac:dyDescent="0.3">
      <c r="J2218" s="33"/>
      <c r="K2218" s="16"/>
    </row>
    <row r="2219" spans="10:11" x14ac:dyDescent="0.3">
      <c r="J2219" s="33"/>
      <c r="K2219" s="16"/>
    </row>
    <row r="2220" spans="10:11" x14ac:dyDescent="0.3">
      <c r="J2220" s="33"/>
      <c r="K2220" s="16"/>
    </row>
    <row r="2221" spans="10:11" x14ac:dyDescent="0.3">
      <c r="J2221" s="33"/>
      <c r="K2221" s="16"/>
    </row>
    <row r="2222" spans="10:11" x14ac:dyDescent="0.3">
      <c r="J2222" s="33"/>
      <c r="K2222" s="16"/>
    </row>
    <row r="2223" spans="10:11" x14ac:dyDescent="0.3">
      <c r="J2223" s="33"/>
      <c r="K2223" s="16"/>
    </row>
    <row r="2224" spans="10:11" x14ac:dyDescent="0.3">
      <c r="J2224" s="33"/>
      <c r="K2224" s="16"/>
    </row>
    <row r="2225" spans="10:11" x14ac:dyDescent="0.3">
      <c r="J2225" s="33"/>
      <c r="K2225" s="16"/>
    </row>
    <row r="2226" spans="10:11" x14ac:dyDescent="0.3">
      <c r="J2226" s="33"/>
      <c r="K2226" s="16"/>
    </row>
    <row r="2227" spans="10:11" x14ac:dyDescent="0.3">
      <c r="J2227" s="33"/>
      <c r="K2227" s="16"/>
    </row>
    <row r="2228" spans="10:11" x14ac:dyDescent="0.3">
      <c r="J2228" s="33"/>
      <c r="K2228" s="16"/>
    </row>
    <row r="2229" spans="10:11" x14ac:dyDescent="0.3">
      <c r="J2229" s="33"/>
      <c r="K2229" s="16"/>
    </row>
    <row r="2230" spans="10:11" x14ac:dyDescent="0.3">
      <c r="J2230" s="33"/>
      <c r="K2230" s="16"/>
    </row>
    <row r="2231" spans="10:11" x14ac:dyDescent="0.3">
      <c r="J2231" s="33"/>
      <c r="K2231" s="16"/>
    </row>
    <row r="2232" spans="10:11" x14ac:dyDescent="0.3">
      <c r="J2232" s="33"/>
      <c r="K2232" s="16"/>
    </row>
    <row r="2233" spans="10:11" x14ac:dyDescent="0.3">
      <c r="J2233" s="33"/>
      <c r="K2233" s="16"/>
    </row>
    <row r="2234" spans="10:11" x14ac:dyDescent="0.3">
      <c r="J2234" s="33"/>
      <c r="K2234" s="16"/>
    </row>
    <row r="2235" spans="10:11" x14ac:dyDescent="0.3">
      <c r="J2235" s="33"/>
      <c r="K2235" s="16"/>
    </row>
    <row r="2236" spans="10:11" x14ac:dyDescent="0.3">
      <c r="J2236" s="33"/>
      <c r="K2236" s="16"/>
    </row>
    <row r="2237" spans="10:11" x14ac:dyDescent="0.3">
      <c r="J2237" s="33"/>
      <c r="K2237" s="16"/>
    </row>
    <row r="2238" spans="10:11" x14ac:dyDescent="0.3">
      <c r="J2238" s="33"/>
      <c r="K2238" s="16"/>
    </row>
    <row r="2239" spans="10:11" x14ac:dyDescent="0.3">
      <c r="J2239" s="33"/>
      <c r="K2239" s="16"/>
    </row>
    <row r="2240" spans="10:11" x14ac:dyDescent="0.3">
      <c r="J2240" s="33"/>
      <c r="K2240" s="16"/>
    </row>
    <row r="2241" spans="10:11" x14ac:dyDescent="0.3">
      <c r="J2241" s="33"/>
      <c r="K2241" s="16"/>
    </row>
    <row r="2242" spans="10:11" x14ac:dyDescent="0.3">
      <c r="J2242" s="33"/>
      <c r="K2242" s="16"/>
    </row>
    <row r="2243" spans="10:11" x14ac:dyDescent="0.3">
      <c r="J2243" s="33"/>
      <c r="K2243" s="16"/>
    </row>
    <row r="2244" spans="10:11" x14ac:dyDescent="0.3">
      <c r="J2244" s="33"/>
      <c r="K2244" s="16"/>
    </row>
    <row r="2245" spans="10:11" x14ac:dyDescent="0.3">
      <c r="J2245" s="33"/>
      <c r="K2245" s="16"/>
    </row>
    <row r="2246" spans="10:11" x14ac:dyDescent="0.3">
      <c r="J2246" s="33"/>
      <c r="K2246" s="16"/>
    </row>
    <row r="2247" spans="10:11" x14ac:dyDescent="0.3">
      <c r="J2247" s="33"/>
      <c r="K2247" s="16"/>
    </row>
    <row r="2248" spans="10:11" x14ac:dyDescent="0.3">
      <c r="J2248" s="33"/>
      <c r="K2248" s="16"/>
    </row>
    <row r="2249" spans="10:11" x14ac:dyDescent="0.3">
      <c r="J2249" s="33"/>
      <c r="K2249" s="16"/>
    </row>
    <row r="2250" spans="10:11" x14ac:dyDescent="0.3">
      <c r="J2250" s="33"/>
      <c r="K2250" s="16"/>
    </row>
    <row r="2251" spans="10:11" x14ac:dyDescent="0.3">
      <c r="J2251" s="33"/>
      <c r="K2251" s="16"/>
    </row>
    <row r="2252" spans="10:11" x14ac:dyDescent="0.3">
      <c r="J2252" s="33"/>
      <c r="K2252" s="16"/>
    </row>
    <row r="2253" spans="10:11" x14ac:dyDescent="0.3">
      <c r="J2253" s="33"/>
      <c r="K2253" s="16"/>
    </row>
    <row r="2254" spans="10:11" x14ac:dyDescent="0.3">
      <c r="J2254" s="33"/>
      <c r="K2254" s="16"/>
    </row>
    <row r="2255" spans="10:11" x14ac:dyDescent="0.3">
      <c r="J2255" s="33"/>
      <c r="K2255" s="16"/>
    </row>
    <row r="2256" spans="10:11" x14ac:dyDescent="0.3">
      <c r="J2256" s="33"/>
      <c r="K2256" s="16"/>
    </row>
    <row r="2257" spans="10:11" x14ac:dyDescent="0.3">
      <c r="J2257" s="33"/>
      <c r="K2257" s="16"/>
    </row>
    <row r="2258" spans="10:11" x14ac:dyDescent="0.3">
      <c r="J2258" s="33"/>
      <c r="K2258" s="16"/>
    </row>
    <row r="2259" spans="10:11" x14ac:dyDescent="0.3">
      <c r="J2259" s="33"/>
      <c r="K2259" s="16"/>
    </row>
    <row r="2260" spans="10:11" x14ac:dyDescent="0.3">
      <c r="J2260" s="33"/>
      <c r="K2260" s="16"/>
    </row>
    <row r="2261" spans="10:11" x14ac:dyDescent="0.3">
      <c r="J2261" s="33"/>
      <c r="K2261" s="16"/>
    </row>
    <row r="2262" spans="10:11" x14ac:dyDescent="0.3">
      <c r="J2262" s="33"/>
      <c r="K2262" s="16"/>
    </row>
    <row r="2263" spans="10:11" x14ac:dyDescent="0.3">
      <c r="J2263" s="33"/>
      <c r="K2263" s="16"/>
    </row>
    <row r="2264" spans="10:11" x14ac:dyDescent="0.3">
      <c r="J2264" s="33"/>
      <c r="K2264" s="16"/>
    </row>
    <row r="2265" spans="10:11" x14ac:dyDescent="0.3">
      <c r="J2265" s="33"/>
      <c r="K2265" s="16"/>
    </row>
    <row r="2266" spans="10:11" x14ac:dyDescent="0.3">
      <c r="J2266" s="33"/>
      <c r="K2266" s="16"/>
    </row>
    <row r="2267" spans="10:11" x14ac:dyDescent="0.3">
      <c r="J2267" s="33"/>
      <c r="K2267" s="16"/>
    </row>
    <row r="2268" spans="10:11" x14ac:dyDescent="0.3">
      <c r="J2268" s="33"/>
      <c r="K2268" s="16"/>
    </row>
    <row r="2269" spans="10:11" x14ac:dyDescent="0.3">
      <c r="J2269" s="33"/>
      <c r="K2269" s="16"/>
    </row>
    <row r="2270" spans="10:11" x14ac:dyDescent="0.3">
      <c r="J2270" s="33"/>
      <c r="K2270" s="16"/>
    </row>
    <row r="2271" spans="10:11" x14ac:dyDescent="0.3">
      <c r="J2271" s="33"/>
      <c r="K2271" s="16"/>
    </row>
    <row r="2272" spans="10:11" x14ac:dyDescent="0.3">
      <c r="J2272" s="33"/>
      <c r="K2272" s="16"/>
    </row>
    <row r="2273" spans="10:11" x14ac:dyDescent="0.3">
      <c r="J2273" s="33"/>
      <c r="K2273" s="16"/>
    </row>
    <row r="2274" spans="10:11" x14ac:dyDescent="0.3">
      <c r="J2274" s="33"/>
      <c r="K2274" s="16"/>
    </row>
    <row r="2275" spans="10:11" x14ac:dyDescent="0.3">
      <c r="J2275" s="33"/>
      <c r="K2275" s="16"/>
    </row>
    <row r="2276" spans="10:11" x14ac:dyDescent="0.3">
      <c r="J2276" s="33"/>
      <c r="K2276" s="16"/>
    </row>
    <row r="2277" spans="10:11" x14ac:dyDescent="0.3">
      <c r="J2277" s="33"/>
      <c r="K2277" s="16"/>
    </row>
    <row r="2278" spans="10:11" x14ac:dyDescent="0.3">
      <c r="J2278" s="33"/>
      <c r="K2278" s="16"/>
    </row>
    <row r="2279" spans="10:11" x14ac:dyDescent="0.3">
      <c r="J2279" s="33"/>
      <c r="K2279" s="16"/>
    </row>
    <row r="2280" spans="10:11" x14ac:dyDescent="0.3">
      <c r="J2280" s="33"/>
      <c r="K2280" s="16"/>
    </row>
    <row r="2281" spans="10:11" x14ac:dyDescent="0.3">
      <c r="J2281" s="33"/>
      <c r="K2281" s="16"/>
    </row>
    <row r="2282" spans="10:11" x14ac:dyDescent="0.3">
      <c r="J2282" s="33"/>
      <c r="K2282" s="16"/>
    </row>
    <row r="2283" spans="10:11" x14ac:dyDescent="0.3">
      <c r="J2283" s="33"/>
      <c r="K2283" s="16"/>
    </row>
    <row r="2284" spans="10:11" x14ac:dyDescent="0.3">
      <c r="J2284" s="33"/>
      <c r="K2284" s="16"/>
    </row>
    <row r="2285" spans="10:11" x14ac:dyDescent="0.3">
      <c r="J2285" s="33"/>
      <c r="K2285" s="16"/>
    </row>
    <row r="2286" spans="10:11" x14ac:dyDescent="0.3">
      <c r="J2286" s="33"/>
      <c r="K2286" s="16"/>
    </row>
    <row r="2287" spans="10:11" x14ac:dyDescent="0.3">
      <c r="J2287" s="33"/>
      <c r="K2287" s="16"/>
    </row>
    <row r="2288" spans="10:11" x14ac:dyDescent="0.3">
      <c r="J2288" s="33"/>
      <c r="K2288" s="16"/>
    </row>
    <row r="2289" spans="10:11" x14ac:dyDescent="0.3">
      <c r="J2289" s="33"/>
      <c r="K2289" s="16"/>
    </row>
    <row r="2290" spans="10:11" x14ac:dyDescent="0.3">
      <c r="J2290" s="33"/>
      <c r="K2290" s="16"/>
    </row>
    <row r="2291" spans="10:11" x14ac:dyDescent="0.3">
      <c r="J2291" s="33"/>
      <c r="K2291" s="16"/>
    </row>
    <row r="2292" spans="10:11" x14ac:dyDescent="0.3">
      <c r="J2292" s="33"/>
      <c r="K2292" s="16"/>
    </row>
    <row r="2293" spans="10:11" x14ac:dyDescent="0.3">
      <c r="J2293" s="33"/>
      <c r="K2293" s="16"/>
    </row>
    <row r="2294" spans="10:11" x14ac:dyDescent="0.3">
      <c r="J2294" s="33"/>
      <c r="K2294" s="16"/>
    </row>
    <row r="2295" spans="10:11" x14ac:dyDescent="0.3">
      <c r="J2295" s="33"/>
      <c r="K2295" s="16"/>
    </row>
    <row r="2296" spans="10:11" x14ac:dyDescent="0.3">
      <c r="J2296" s="33"/>
      <c r="K2296" s="16"/>
    </row>
    <row r="2297" spans="10:11" x14ac:dyDescent="0.3">
      <c r="J2297" s="33"/>
      <c r="K2297" s="16"/>
    </row>
    <row r="2298" spans="10:11" x14ac:dyDescent="0.3">
      <c r="J2298" s="33"/>
      <c r="K2298" s="16"/>
    </row>
    <row r="2299" spans="10:11" x14ac:dyDescent="0.3">
      <c r="J2299" s="33"/>
      <c r="K2299" s="16"/>
    </row>
    <row r="2300" spans="10:11" x14ac:dyDescent="0.3">
      <c r="J2300" s="33"/>
      <c r="K2300" s="16"/>
    </row>
    <row r="2301" spans="10:11" x14ac:dyDescent="0.3">
      <c r="J2301" s="33"/>
      <c r="K2301" s="16"/>
    </row>
    <row r="2302" spans="10:11" x14ac:dyDescent="0.3">
      <c r="J2302" s="33"/>
      <c r="K2302" s="16"/>
    </row>
    <row r="2303" spans="10:11" x14ac:dyDescent="0.3">
      <c r="J2303" s="33"/>
      <c r="K2303" s="16"/>
    </row>
    <row r="2304" spans="10:11" x14ac:dyDescent="0.3">
      <c r="J2304" s="33"/>
      <c r="K2304" s="16"/>
    </row>
    <row r="2305" spans="10:11" x14ac:dyDescent="0.3">
      <c r="J2305" s="33"/>
      <c r="K2305" s="16"/>
    </row>
    <row r="2306" spans="10:11" x14ac:dyDescent="0.3">
      <c r="J2306" s="33"/>
      <c r="K2306" s="16"/>
    </row>
    <row r="2307" spans="10:11" x14ac:dyDescent="0.3">
      <c r="J2307" s="33"/>
      <c r="K2307" s="16"/>
    </row>
    <row r="2308" spans="10:11" x14ac:dyDescent="0.3">
      <c r="J2308" s="33"/>
      <c r="K2308" s="16"/>
    </row>
    <row r="2309" spans="10:11" x14ac:dyDescent="0.3">
      <c r="J2309" s="33"/>
      <c r="K2309" s="16"/>
    </row>
    <row r="2310" spans="10:11" x14ac:dyDescent="0.3">
      <c r="J2310" s="33"/>
      <c r="K2310" s="16"/>
    </row>
    <row r="2311" spans="10:11" x14ac:dyDescent="0.3">
      <c r="J2311" s="33"/>
      <c r="K2311" s="16"/>
    </row>
    <row r="2312" spans="10:11" x14ac:dyDescent="0.3">
      <c r="J2312" s="33"/>
      <c r="K2312" s="16"/>
    </row>
    <row r="2313" spans="10:11" x14ac:dyDescent="0.3">
      <c r="J2313" s="33"/>
      <c r="K2313" s="16"/>
    </row>
    <row r="2314" spans="10:11" x14ac:dyDescent="0.3">
      <c r="J2314" s="33"/>
      <c r="K2314" s="16"/>
    </row>
    <row r="2315" spans="10:11" x14ac:dyDescent="0.3">
      <c r="J2315" s="33"/>
      <c r="K2315" s="16"/>
    </row>
    <row r="2316" spans="10:11" x14ac:dyDescent="0.3">
      <c r="J2316" s="33"/>
      <c r="K2316" s="16"/>
    </row>
    <row r="2317" spans="10:11" x14ac:dyDescent="0.3">
      <c r="J2317" s="33"/>
      <c r="K2317" s="16"/>
    </row>
    <row r="2318" spans="10:11" x14ac:dyDescent="0.3">
      <c r="J2318" s="33"/>
      <c r="K2318" s="16"/>
    </row>
    <row r="2319" spans="10:11" x14ac:dyDescent="0.3">
      <c r="J2319" s="33"/>
      <c r="K2319" s="16"/>
    </row>
    <row r="2320" spans="10:11" x14ac:dyDescent="0.3">
      <c r="J2320" s="33"/>
      <c r="K2320" s="16"/>
    </row>
    <row r="2321" spans="10:11" x14ac:dyDescent="0.3">
      <c r="J2321" s="33"/>
      <c r="K2321" s="16"/>
    </row>
    <row r="2322" spans="10:11" x14ac:dyDescent="0.3">
      <c r="J2322" s="33"/>
      <c r="K2322" s="16"/>
    </row>
    <row r="2323" spans="10:11" x14ac:dyDescent="0.3">
      <c r="J2323" s="33"/>
      <c r="K2323" s="16"/>
    </row>
    <row r="2324" spans="10:11" x14ac:dyDescent="0.3">
      <c r="J2324" s="33"/>
      <c r="K2324" s="16"/>
    </row>
    <row r="2325" spans="10:11" x14ac:dyDescent="0.3">
      <c r="J2325" s="33"/>
      <c r="K2325" s="16"/>
    </row>
    <row r="2326" spans="10:11" x14ac:dyDescent="0.3">
      <c r="J2326" s="33"/>
      <c r="K2326" s="16"/>
    </row>
    <row r="2327" spans="10:11" x14ac:dyDescent="0.3">
      <c r="J2327" s="33"/>
      <c r="K2327" s="16"/>
    </row>
    <row r="2328" spans="10:11" x14ac:dyDescent="0.3">
      <c r="J2328" s="33"/>
      <c r="K2328" s="16"/>
    </row>
    <row r="2329" spans="10:11" x14ac:dyDescent="0.3">
      <c r="J2329" s="33"/>
      <c r="K2329" s="16"/>
    </row>
    <row r="2330" spans="10:11" x14ac:dyDescent="0.3">
      <c r="J2330" s="33"/>
      <c r="K2330" s="16"/>
    </row>
    <row r="2331" spans="10:11" x14ac:dyDescent="0.3">
      <c r="J2331" s="33"/>
      <c r="K2331" s="16"/>
    </row>
    <row r="2332" spans="10:11" x14ac:dyDescent="0.3">
      <c r="J2332" s="33"/>
      <c r="K2332" s="16"/>
    </row>
    <row r="2333" spans="10:11" x14ac:dyDescent="0.3">
      <c r="J2333" s="33"/>
      <c r="K2333" s="16"/>
    </row>
    <row r="2334" spans="10:11" x14ac:dyDescent="0.3">
      <c r="J2334" s="33"/>
      <c r="K2334" s="16"/>
    </row>
    <row r="2335" spans="10:11" x14ac:dyDescent="0.3">
      <c r="J2335" s="33"/>
      <c r="K2335" s="16"/>
    </row>
    <row r="2336" spans="10:11" x14ac:dyDescent="0.3">
      <c r="J2336" s="33"/>
      <c r="K2336" s="16"/>
    </row>
    <row r="2337" spans="10:11" x14ac:dyDescent="0.3">
      <c r="J2337" s="33"/>
      <c r="K2337" s="16"/>
    </row>
    <row r="2338" spans="10:11" x14ac:dyDescent="0.3">
      <c r="J2338" s="33"/>
      <c r="K2338" s="16"/>
    </row>
    <row r="2339" spans="10:11" x14ac:dyDescent="0.3">
      <c r="J2339" s="33"/>
      <c r="K2339" s="16"/>
    </row>
    <row r="2340" spans="10:11" x14ac:dyDescent="0.3">
      <c r="J2340" s="33"/>
      <c r="K2340" s="16"/>
    </row>
    <row r="2341" spans="10:11" x14ac:dyDescent="0.3">
      <c r="J2341" s="33"/>
      <c r="K2341" s="16"/>
    </row>
    <row r="2342" spans="10:11" x14ac:dyDescent="0.3">
      <c r="J2342" s="33"/>
      <c r="K2342" s="16"/>
    </row>
    <row r="2343" spans="10:11" x14ac:dyDescent="0.3">
      <c r="J2343" s="33"/>
      <c r="K2343" s="16"/>
    </row>
    <row r="2344" spans="10:11" x14ac:dyDescent="0.3">
      <c r="J2344" s="33"/>
      <c r="K2344" s="16"/>
    </row>
    <row r="2345" spans="10:11" x14ac:dyDescent="0.3">
      <c r="J2345" s="33"/>
      <c r="K2345" s="16"/>
    </row>
    <row r="2346" spans="10:11" x14ac:dyDescent="0.3">
      <c r="J2346" s="33"/>
      <c r="K2346" s="16"/>
    </row>
    <row r="2347" spans="10:11" x14ac:dyDescent="0.3">
      <c r="J2347" s="33"/>
      <c r="K2347" s="16"/>
    </row>
    <row r="2348" spans="10:11" x14ac:dyDescent="0.3">
      <c r="J2348" s="33"/>
      <c r="K2348" s="16"/>
    </row>
    <row r="2349" spans="10:11" x14ac:dyDescent="0.3">
      <c r="J2349" s="33"/>
      <c r="K2349" s="16"/>
    </row>
    <row r="2350" spans="10:11" x14ac:dyDescent="0.3">
      <c r="J2350" s="33"/>
      <c r="K2350" s="16"/>
    </row>
    <row r="2351" spans="10:11" x14ac:dyDescent="0.3">
      <c r="J2351" s="33"/>
      <c r="K2351" s="16"/>
    </row>
    <row r="2352" spans="10:11" x14ac:dyDescent="0.3">
      <c r="J2352" s="33"/>
      <c r="K2352" s="16"/>
    </row>
    <row r="2353" spans="10:11" x14ac:dyDescent="0.3">
      <c r="J2353" s="33"/>
      <c r="K2353" s="16"/>
    </row>
    <row r="2354" spans="10:11" x14ac:dyDescent="0.3">
      <c r="J2354" s="33"/>
      <c r="K2354" s="16"/>
    </row>
    <row r="2355" spans="10:11" x14ac:dyDescent="0.3">
      <c r="J2355" s="33"/>
      <c r="K2355" s="16"/>
    </row>
    <row r="2356" spans="10:11" x14ac:dyDescent="0.3">
      <c r="J2356" s="33"/>
      <c r="K2356" s="16"/>
    </row>
    <row r="2357" spans="10:11" x14ac:dyDescent="0.3">
      <c r="J2357" s="33"/>
      <c r="K2357" s="16"/>
    </row>
    <row r="2358" spans="10:11" x14ac:dyDescent="0.3">
      <c r="J2358" s="33"/>
      <c r="K2358" s="16"/>
    </row>
    <row r="2359" spans="10:11" x14ac:dyDescent="0.3">
      <c r="J2359" s="33"/>
      <c r="K2359" s="16"/>
    </row>
    <row r="2360" spans="10:11" x14ac:dyDescent="0.3">
      <c r="J2360" s="33"/>
      <c r="K2360" s="16"/>
    </row>
    <row r="2361" spans="10:11" x14ac:dyDescent="0.3">
      <c r="J2361" s="33"/>
      <c r="K2361" s="16"/>
    </row>
    <row r="2362" spans="10:11" x14ac:dyDescent="0.3">
      <c r="J2362" s="33"/>
      <c r="K2362" s="16"/>
    </row>
    <row r="2363" spans="10:11" x14ac:dyDescent="0.3">
      <c r="J2363" s="33"/>
      <c r="K2363" s="16"/>
    </row>
    <row r="2364" spans="10:11" x14ac:dyDescent="0.3">
      <c r="J2364" s="33"/>
      <c r="K2364" s="16"/>
    </row>
    <row r="2365" spans="10:11" x14ac:dyDescent="0.3">
      <c r="J2365" s="33"/>
      <c r="K2365" s="16"/>
    </row>
    <row r="2366" spans="10:11" x14ac:dyDescent="0.3">
      <c r="J2366" s="33"/>
      <c r="K2366" s="16"/>
    </row>
    <row r="2367" spans="10:11" x14ac:dyDescent="0.3">
      <c r="J2367" s="33"/>
      <c r="K2367" s="16"/>
    </row>
    <row r="2368" spans="10:11" x14ac:dyDescent="0.3">
      <c r="J2368" s="33"/>
      <c r="K2368" s="16"/>
    </row>
    <row r="2369" spans="10:11" x14ac:dyDescent="0.3">
      <c r="J2369" s="33"/>
      <c r="K2369" s="16"/>
    </row>
    <row r="2370" spans="10:11" x14ac:dyDescent="0.3">
      <c r="J2370" s="33"/>
      <c r="K2370" s="16"/>
    </row>
    <row r="2371" spans="10:11" x14ac:dyDescent="0.3">
      <c r="J2371" s="33"/>
      <c r="K2371" s="16"/>
    </row>
    <row r="2372" spans="10:11" x14ac:dyDescent="0.3">
      <c r="J2372" s="33"/>
      <c r="K2372" s="16"/>
    </row>
    <row r="2373" spans="10:11" x14ac:dyDescent="0.3">
      <c r="J2373" s="33"/>
      <c r="K2373" s="16"/>
    </row>
    <row r="2374" spans="10:11" x14ac:dyDescent="0.3">
      <c r="J2374" s="33"/>
      <c r="K2374" s="16"/>
    </row>
    <row r="2375" spans="10:11" x14ac:dyDescent="0.3">
      <c r="J2375" s="33"/>
      <c r="K2375" s="16"/>
    </row>
    <row r="2376" spans="10:11" x14ac:dyDescent="0.3">
      <c r="J2376" s="33"/>
      <c r="K2376" s="16"/>
    </row>
    <row r="2377" spans="10:11" x14ac:dyDescent="0.3">
      <c r="J2377" s="33"/>
      <c r="K2377" s="16"/>
    </row>
    <row r="2378" spans="10:11" x14ac:dyDescent="0.3">
      <c r="J2378" s="33"/>
      <c r="K2378" s="16"/>
    </row>
    <row r="2379" spans="10:11" x14ac:dyDescent="0.3">
      <c r="J2379" s="33"/>
      <c r="K2379" s="16"/>
    </row>
    <row r="2380" spans="10:11" x14ac:dyDescent="0.3">
      <c r="J2380" s="33"/>
      <c r="K2380" s="16"/>
    </row>
    <row r="2381" spans="10:11" x14ac:dyDescent="0.3">
      <c r="J2381" s="33"/>
      <c r="K2381" s="16"/>
    </row>
    <row r="2382" spans="10:11" x14ac:dyDescent="0.3">
      <c r="J2382" s="33"/>
      <c r="K2382" s="16"/>
    </row>
    <row r="2383" spans="10:11" x14ac:dyDescent="0.3">
      <c r="J2383" s="33"/>
      <c r="K2383" s="16"/>
    </row>
    <row r="2384" spans="10:11" x14ac:dyDescent="0.3">
      <c r="J2384" s="33"/>
      <c r="K2384" s="16"/>
    </row>
    <row r="2385" spans="10:11" x14ac:dyDescent="0.3">
      <c r="J2385" s="33"/>
      <c r="K2385" s="16"/>
    </row>
    <row r="2386" spans="10:11" x14ac:dyDescent="0.3">
      <c r="J2386" s="33"/>
      <c r="K2386" s="16"/>
    </row>
    <row r="2387" spans="10:11" x14ac:dyDescent="0.3">
      <c r="J2387" s="33"/>
      <c r="K2387" s="16"/>
    </row>
    <row r="2388" spans="10:11" x14ac:dyDescent="0.3">
      <c r="J2388" s="33"/>
      <c r="K2388" s="16"/>
    </row>
    <row r="2389" spans="10:11" x14ac:dyDescent="0.3">
      <c r="J2389" s="33"/>
      <c r="K2389" s="16"/>
    </row>
    <row r="2390" spans="10:11" x14ac:dyDescent="0.3">
      <c r="J2390" s="33"/>
      <c r="K2390" s="16"/>
    </row>
    <row r="2391" spans="10:11" x14ac:dyDescent="0.3">
      <c r="J2391" s="33"/>
      <c r="K2391" s="16"/>
    </row>
    <row r="2392" spans="10:11" x14ac:dyDescent="0.3">
      <c r="J2392" s="33"/>
      <c r="K2392" s="16"/>
    </row>
    <row r="2393" spans="10:11" x14ac:dyDescent="0.3">
      <c r="J2393" s="33"/>
      <c r="K2393" s="16"/>
    </row>
    <row r="2394" spans="10:11" x14ac:dyDescent="0.3">
      <c r="J2394" s="33"/>
      <c r="K2394" s="16"/>
    </row>
    <row r="2395" spans="10:11" x14ac:dyDescent="0.3">
      <c r="J2395" s="33"/>
      <c r="K2395" s="16"/>
    </row>
    <row r="2396" spans="10:11" x14ac:dyDescent="0.3">
      <c r="J2396" s="33"/>
      <c r="K2396" s="16"/>
    </row>
    <row r="2397" spans="10:11" x14ac:dyDescent="0.3">
      <c r="J2397" s="33"/>
      <c r="K2397" s="16"/>
    </row>
    <row r="2398" spans="10:11" x14ac:dyDescent="0.3">
      <c r="J2398" s="33"/>
      <c r="K2398" s="16"/>
    </row>
    <row r="2399" spans="10:11" x14ac:dyDescent="0.3">
      <c r="J2399" s="33"/>
      <c r="K2399" s="16"/>
    </row>
    <row r="2400" spans="10:11" x14ac:dyDescent="0.3">
      <c r="J2400" s="33"/>
      <c r="K2400" s="16"/>
    </row>
    <row r="2401" spans="10:11" x14ac:dyDescent="0.3">
      <c r="J2401" s="33"/>
      <c r="K2401" s="16"/>
    </row>
    <row r="2402" spans="10:11" x14ac:dyDescent="0.3">
      <c r="J2402" s="33"/>
      <c r="K2402" s="16"/>
    </row>
    <row r="2403" spans="10:11" x14ac:dyDescent="0.3">
      <c r="J2403" s="33"/>
      <c r="K2403" s="16"/>
    </row>
    <row r="2404" spans="10:11" x14ac:dyDescent="0.3">
      <c r="J2404" s="33"/>
      <c r="K2404" s="16"/>
    </row>
    <row r="2405" spans="10:11" x14ac:dyDescent="0.3">
      <c r="J2405" s="33"/>
      <c r="K2405" s="16"/>
    </row>
    <row r="2406" spans="10:11" x14ac:dyDescent="0.3">
      <c r="J2406" s="33"/>
      <c r="K2406" s="16"/>
    </row>
    <row r="2407" spans="10:11" x14ac:dyDescent="0.3">
      <c r="J2407" s="33"/>
      <c r="K2407" s="16"/>
    </row>
    <row r="2408" spans="10:11" x14ac:dyDescent="0.3">
      <c r="J2408" s="33"/>
      <c r="K2408" s="16"/>
    </row>
    <row r="2409" spans="10:11" x14ac:dyDescent="0.3">
      <c r="J2409" s="33"/>
      <c r="K2409" s="16"/>
    </row>
    <row r="2410" spans="10:11" x14ac:dyDescent="0.3">
      <c r="J2410" s="33"/>
      <c r="K2410" s="16"/>
    </row>
    <row r="2411" spans="10:11" x14ac:dyDescent="0.3">
      <c r="J2411" s="33"/>
      <c r="K2411" s="16"/>
    </row>
    <row r="2412" spans="10:11" x14ac:dyDescent="0.3">
      <c r="J2412" s="33"/>
      <c r="K2412" s="16"/>
    </row>
    <row r="2413" spans="10:11" x14ac:dyDescent="0.3">
      <c r="J2413" s="33"/>
      <c r="K2413" s="16"/>
    </row>
    <row r="2414" spans="10:11" x14ac:dyDescent="0.3">
      <c r="J2414" s="33"/>
      <c r="K2414" s="16"/>
    </row>
    <row r="2415" spans="10:11" x14ac:dyDescent="0.3">
      <c r="J2415" s="33"/>
      <c r="K2415" s="16"/>
    </row>
    <row r="2416" spans="10:11" x14ac:dyDescent="0.3">
      <c r="J2416" s="33"/>
      <c r="K2416" s="16"/>
    </row>
    <row r="2417" spans="10:11" x14ac:dyDescent="0.3">
      <c r="J2417" s="33"/>
      <c r="K2417" s="16"/>
    </row>
    <row r="2418" spans="10:11" x14ac:dyDescent="0.3">
      <c r="J2418" s="33"/>
      <c r="K2418" s="16"/>
    </row>
    <row r="2419" spans="10:11" x14ac:dyDescent="0.3">
      <c r="J2419" s="33"/>
      <c r="K2419" s="16"/>
    </row>
    <row r="2420" spans="10:11" x14ac:dyDescent="0.3">
      <c r="J2420" s="33"/>
      <c r="K2420" s="16"/>
    </row>
    <row r="2421" spans="10:11" x14ac:dyDescent="0.3">
      <c r="J2421" s="33"/>
      <c r="K2421" s="16"/>
    </row>
    <row r="2422" spans="10:11" x14ac:dyDescent="0.3">
      <c r="J2422" s="33"/>
      <c r="K2422" s="16"/>
    </row>
    <row r="2423" spans="10:11" x14ac:dyDescent="0.3">
      <c r="J2423" s="33"/>
      <c r="K2423" s="16"/>
    </row>
    <row r="2424" spans="10:11" x14ac:dyDescent="0.3">
      <c r="J2424" s="33"/>
      <c r="K2424" s="16"/>
    </row>
    <row r="2425" spans="10:11" x14ac:dyDescent="0.3">
      <c r="J2425" s="33"/>
      <c r="K2425" s="16"/>
    </row>
    <row r="2426" spans="10:11" x14ac:dyDescent="0.3">
      <c r="J2426" s="33"/>
      <c r="K2426" s="16"/>
    </row>
    <row r="2427" spans="10:11" x14ac:dyDescent="0.3">
      <c r="J2427" s="33"/>
      <c r="K2427" s="16"/>
    </row>
    <row r="2428" spans="10:11" x14ac:dyDescent="0.3">
      <c r="J2428" s="33"/>
      <c r="K2428" s="16"/>
    </row>
    <row r="2429" spans="10:11" x14ac:dyDescent="0.3">
      <c r="J2429" s="33"/>
      <c r="K2429" s="16"/>
    </row>
    <row r="2430" spans="10:11" x14ac:dyDescent="0.3">
      <c r="J2430" s="33"/>
      <c r="K2430" s="16"/>
    </row>
    <row r="2431" spans="10:11" x14ac:dyDescent="0.3">
      <c r="J2431" s="33"/>
      <c r="K2431" s="16"/>
    </row>
    <row r="2432" spans="10:11" x14ac:dyDescent="0.3">
      <c r="J2432" s="33"/>
      <c r="K2432" s="16"/>
    </row>
    <row r="2433" spans="10:11" x14ac:dyDescent="0.3">
      <c r="J2433" s="33"/>
      <c r="K2433" s="16"/>
    </row>
    <row r="2434" spans="10:11" x14ac:dyDescent="0.3">
      <c r="J2434" s="33"/>
      <c r="K2434" s="16"/>
    </row>
    <row r="2435" spans="10:11" x14ac:dyDescent="0.3">
      <c r="J2435" s="33"/>
      <c r="K2435" s="16"/>
    </row>
    <row r="2436" spans="10:11" x14ac:dyDescent="0.3">
      <c r="J2436" s="33"/>
      <c r="K2436" s="16"/>
    </row>
    <row r="2437" spans="10:11" x14ac:dyDescent="0.3">
      <c r="J2437" s="33"/>
      <c r="K2437" s="16"/>
    </row>
    <row r="2438" spans="10:11" x14ac:dyDescent="0.3">
      <c r="J2438" s="33"/>
      <c r="K2438" s="16"/>
    </row>
    <row r="2439" spans="10:11" x14ac:dyDescent="0.3">
      <c r="J2439" s="33"/>
      <c r="K2439" s="16"/>
    </row>
    <row r="2440" spans="10:11" x14ac:dyDescent="0.3">
      <c r="J2440" s="33"/>
      <c r="K2440" s="16"/>
    </row>
    <row r="2441" spans="10:11" x14ac:dyDescent="0.3">
      <c r="J2441" s="33"/>
      <c r="K2441" s="16"/>
    </row>
    <row r="2442" spans="10:11" x14ac:dyDescent="0.3">
      <c r="J2442" s="33"/>
      <c r="K2442" s="16"/>
    </row>
    <row r="2443" spans="10:11" x14ac:dyDescent="0.3">
      <c r="J2443" s="33"/>
      <c r="K2443" s="16"/>
    </row>
    <row r="2444" spans="10:11" x14ac:dyDescent="0.3">
      <c r="J2444" s="33"/>
      <c r="K2444" s="16"/>
    </row>
    <row r="2445" spans="10:11" x14ac:dyDescent="0.3">
      <c r="J2445" s="33"/>
      <c r="K2445" s="16"/>
    </row>
    <row r="2446" spans="10:11" x14ac:dyDescent="0.3">
      <c r="J2446" s="33"/>
      <c r="K2446" s="16"/>
    </row>
    <row r="2447" spans="10:11" x14ac:dyDescent="0.3">
      <c r="J2447" s="33"/>
      <c r="K2447" s="16"/>
    </row>
    <row r="2448" spans="10:11" x14ac:dyDescent="0.3">
      <c r="J2448" s="33"/>
      <c r="K2448" s="16"/>
    </row>
    <row r="2449" spans="10:11" x14ac:dyDescent="0.3">
      <c r="J2449" s="33"/>
      <c r="K2449" s="16"/>
    </row>
    <row r="2450" spans="10:11" x14ac:dyDescent="0.3">
      <c r="J2450" s="33"/>
      <c r="K2450" s="16"/>
    </row>
    <row r="2451" spans="10:11" x14ac:dyDescent="0.3">
      <c r="J2451" s="33"/>
      <c r="K2451" s="16"/>
    </row>
    <row r="2452" spans="10:11" x14ac:dyDescent="0.3">
      <c r="J2452" s="33"/>
      <c r="K2452" s="16"/>
    </row>
    <row r="2453" spans="10:11" x14ac:dyDescent="0.3">
      <c r="J2453" s="33"/>
      <c r="K2453" s="16"/>
    </row>
    <row r="2454" spans="10:11" x14ac:dyDescent="0.3">
      <c r="J2454" s="33"/>
      <c r="K2454" s="16"/>
    </row>
    <row r="2455" spans="10:11" x14ac:dyDescent="0.3">
      <c r="J2455" s="33"/>
      <c r="K2455" s="16"/>
    </row>
    <row r="2456" spans="10:11" x14ac:dyDescent="0.3">
      <c r="J2456" s="33"/>
      <c r="K2456" s="16"/>
    </row>
    <row r="2457" spans="10:11" x14ac:dyDescent="0.3">
      <c r="J2457" s="33"/>
      <c r="K2457" s="16"/>
    </row>
    <row r="2458" spans="10:11" x14ac:dyDescent="0.3">
      <c r="J2458" s="33"/>
      <c r="K2458" s="16"/>
    </row>
    <row r="2459" spans="10:11" x14ac:dyDescent="0.3">
      <c r="J2459" s="33"/>
      <c r="K2459" s="16"/>
    </row>
    <row r="2460" spans="10:11" x14ac:dyDescent="0.3">
      <c r="J2460" s="33"/>
      <c r="K2460" s="16"/>
    </row>
    <row r="2461" spans="10:11" x14ac:dyDescent="0.3">
      <c r="J2461" s="33"/>
      <c r="K2461" s="16"/>
    </row>
    <row r="2462" spans="10:11" x14ac:dyDescent="0.3">
      <c r="J2462" s="33"/>
      <c r="K2462" s="16"/>
    </row>
    <row r="2463" spans="10:11" x14ac:dyDescent="0.3">
      <c r="J2463" s="33"/>
      <c r="K2463" s="16"/>
    </row>
    <row r="2464" spans="10:11" x14ac:dyDescent="0.3">
      <c r="J2464" s="33"/>
      <c r="K2464" s="16"/>
    </row>
    <row r="2465" spans="10:11" x14ac:dyDescent="0.3">
      <c r="J2465" s="33"/>
      <c r="K2465" s="16"/>
    </row>
    <row r="2466" spans="10:11" x14ac:dyDescent="0.3">
      <c r="J2466" s="33"/>
      <c r="K2466" s="16"/>
    </row>
    <row r="2467" spans="10:11" x14ac:dyDescent="0.3">
      <c r="J2467" s="33"/>
      <c r="K2467" s="16"/>
    </row>
    <row r="2468" spans="10:11" x14ac:dyDescent="0.3">
      <c r="J2468" s="33"/>
      <c r="K2468" s="16"/>
    </row>
    <row r="2469" spans="10:11" x14ac:dyDescent="0.3">
      <c r="J2469" s="33"/>
      <c r="K2469" s="16"/>
    </row>
    <row r="2470" spans="10:11" x14ac:dyDescent="0.3">
      <c r="J2470" s="33"/>
      <c r="K2470" s="16"/>
    </row>
    <row r="2471" spans="10:11" x14ac:dyDescent="0.3">
      <c r="J2471" s="33"/>
      <c r="K2471" s="16"/>
    </row>
    <row r="2472" spans="10:11" x14ac:dyDescent="0.3">
      <c r="J2472" s="33"/>
      <c r="K2472" s="16"/>
    </row>
    <row r="2473" spans="10:11" x14ac:dyDescent="0.3">
      <c r="J2473" s="33"/>
      <c r="K2473" s="16"/>
    </row>
    <row r="2474" spans="10:11" x14ac:dyDescent="0.3">
      <c r="J2474" s="33"/>
      <c r="K2474" s="16"/>
    </row>
    <row r="2475" spans="10:11" x14ac:dyDescent="0.3">
      <c r="J2475" s="33"/>
      <c r="K2475" s="16"/>
    </row>
    <row r="2476" spans="10:11" x14ac:dyDescent="0.3">
      <c r="J2476" s="33"/>
      <c r="K2476" s="16"/>
    </row>
    <row r="2477" spans="10:11" x14ac:dyDescent="0.3">
      <c r="J2477" s="33"/>
      <c r="K2477" s="16"/>
    </row>
    <row r="2478" spans="10:11" x14ac:dyDescent="0.3">
      <c r="J2478" s="33"/>
      <c r="K2478" s="16"/>
    </row>
    <row r="2479" spans="10:11" x14ac:dyDescent="0.3">
      <c r="J2479" s="33"/>
      <c r="K2479" s="16"/>
    </row>
    <row r="2480" spans="10:11" x14ac:dyDescent="0.3">
      <c r="J2480" s="33"/>
      <c r="K2480" s="16"/>
    </row>
    <row r="2481" spans="10:11" x14ac:dyDescent="0.3">
      <c r="J2481" s="33"/>
      <c r="K2481" s="16"/>
    </row>
    <row r="2482" spans="10:11" x14ac:dyDescent="0.3">
      <c r="J2482" s="33"/>
      <c r="K2482" s="16"/>
    </row>
    <row r="2483" spans="10:11" x14ac:dyDescent="0.3">
      <c r="J2483" s="33"/>
      <c r="K2483" s="16"/>
    </row>
    <row r="2484" spans="10:11" x14ac:dyDescent="0.3">
      <c r="J2484" s="33"/>
      <c r="K2484" s="16"/>
    </row>
    <row r="2485" spans="10:11" x14ac:dyDescent="0.3">
      <c r="J2485" s="33"/>
      <c r="K2485" s="16"/>
    </row>
    <row r="2486" spans="10:11" x14ac:dyDescent="0.3">
      <c r="J2486" s="33"/>
      <c r="K2486" s="16"/>
    </row>
    <row r="2487" spans="10:11" x14ac:dyDescent="0.3">
      <c r="J2487" s="33"/>
      <c r="K2487" s="16"/>
    </row>
    <row r="2488" spans="10:11" x14ac:dyDescent="0.3">
      <c r="J2488" s="33"/>
      <c r="K2488" s="16"/>
    </row>
    <row r="2489" spans="10:11" x14ac:dyDescent="0.3">
      <c r="J2489" s="33"/>
      <c r="K2489" s="16"/>
    </row>
    <row r="2490" spans="10:11" x14ac:dyDescent="0.3">
      <c r="J2490" s="33"/>
      <c r="K2490" s="16"/>
    </row>
    <row r="2491" spans="10:11" x14ac:dyDescent="0.3">
      <c r="J2491" s="33"/>
      <c r="K2491" s="16"/>
    </row>
    <row r="2492" spans="10:11" x14ac:dyDescent="0.3">
      <c r="J2492" s="33"/>
      <c r="K2492" s="16"/>
    </row>
    <row r="2493" spans="10:11" x14ac:dyDescent="0.3">
      <c r="J2493" s="33"/>
      <c r="K2493" s="16"/>
    </row>
    <row r="2494" spans="10:11" x14ac:dyDescent="0.3">
      <c r="J2494" s="33"/>
      <c r="K2494" s="16"/>
    </row>
    <row r="2495" spans="10:11" x14ac:dyDescent="0.3">
      <c r="J2495" s="33"/>
      <c r="K2495" s="16"/>
    </row>
    <row r="2496" spans="10:11" x14ac:dyDescent="0.3">
      <c r="J2496" s="33"/>
      <c r="K2496" s="16"/>
    </row>
    <row r="2497" spans="10:11" x14ac:dyDescent="0.3">
      <c r="J2497" s="33"/>
      <c r="K2497" s="16"/>
    </row>
    <row r="2498" spans="10:11" x14ac:dyDescent="0.3">
      <c r="J2498" s="33"/>
      <c r="K2498" s="16"/>
    </row>
    <row r="2499" spans="10:11" x14ac:dyDescent="0.3">
      <c r="J2499" s="33"/>
      <c r="K2499" s="16"/>
    </row>
    <row r="2500" spans="10:11" x14ac:dyDescent="0.3">
      <c r="J2500" s="33"/>
      <c r="K2500" s="16"/>
    </row>
    <row r="2501" spans="10:11" x14ac:dyDescent="0.3">
      <c r="J2501" s="33"/>
      <c r="K2501" s="16"/>
    </row>
    <row r="2502" spans="10:11" x14ac:dyDescent="0.3">
      <c r="J2502" s="33"/>
      <c r="K2502" s="16"/>
    </row>
    <row r="2503" spans="10:11" x14ac:dyDescent="0.3">
      <c r="J2503" s="33"/>
      <c r="K2503" s="16"/>
    </row>
    <row r="2504" spans="10:11" x14ac:dyDescent="0.3">
      <c r="J2504" s="33"/>
      <c r="K2504" s="16"/>
    </row>
    <row r="2505" spans="10:11" x14ac:dyDescent="0.3">
      <c r="J2505" s="33"/>
      <c r="K2505" s="16"/>
    </row>
    <row r="2506" spans="10:11" x14ac:dyDescent="0.3">
      <c r="J2506" s="33"/>
      <c r="K2506" s="16"/>
    </row>
    <row r="2507" spans="10:11" x14ac:dyDescent="0.3">
      <c r="J2507" s="33"/>
      <c r="K2507" s="16"/>
    </row>
    <row r="2508" spans="10:11" x14ac:dyDescent="0.3">
      <c r="J2508" s="33"/>
      <c r="K2508" s="16"/>
    </row>
    <row r="2509" spans="10:11" x14ac:dyDescent="0.3">
      <c r="J2509" s="33"/>
      <c r="K2509" s="16"/>
    </row>
    <row r="2510" spans="10:11" x14ac:dyDescent="0.3">
      <c r="J2510" s="33"/>
      <c r="K2510" s="16"/>
    </row>
    <row r="2511" spans="10:11" x14ac:dyDescent="0.3">
      <c r="J2511" s="33"/>
      <c r="K2511" s="16"/>
    </row>
    <row r="2512" spans="10:11" x14ac:dyDescent="0.3">
      <c r="J2512" s="33"/>
      <c r="K2512" s="16"/>
    </row>
    <row r="2513" spans="10:11" x14ac:dyDescent="0.3">
      <c r="J2513" s="33"/>
      <c r="K2513" s="16"/>
    </row>
    <row r="2514" spans="10:11" x14ac:dyDescent="0.3">
      <c r="J2514" s="33"/>
      <c r="K2514" s="16"/>
    </row>
    <row r="2515" spans="10:11" x14ac:dyDescent="0.3">
      <c r="J2515" s="33"/>
      <c r="K2515" s="16"/>
    </row>
    <row r="2516" spans="10:11" x14ac:dyDescent="0.3">
      <c r="J2516" s="33"/>
      <c r="K2516" s="16"/>
    </row>
    <row r="2517" spans="10:11" x14ac:dyDescent="0.3">
      <c r="J2517" s="33"/>
      <c r="K2517" s="16"/>
    </row>
    <row r="2518" spans="10:11" x14ac:dyDescent="0.3">
      <c r="J2518" s="33"/>
      <c r="K2518" s="16"/>
    </row>
    <row r="2519" spans="10:11" x14ac:dyDescent="0.3">
      <c r="J2519" s="33"/>
      <c r="K2519" s="16"/>
    </row>
    <row r="2520" spans="10:11" x14ac:dyDescent="0.3">
      <c r="J2520" s="33"/>
      <c r="K2520" s="16"/>
    </row>
    <row r="2521" spans="10:11" x14ac:dyDescent="0.3">
      <c r="J2521" s="33"/>
      <c r="K2521" s="16"/>
    </row>
    <row r="2522" spans="10:11" x14ac:dyDescent="0.3">
      <c r="J2522" s="33"/>
      <c r="K2522" s="16"/>
    </row>
    <row r="2523" spans="10:11" x14ac:dyDescent="0.3">
      <c r="J2523" s="33"/>
      <c r="K2523" s="16"/>
    </row>
    <row r="2524" spans="10:11" x14ac:dyDescent="0.3">
      <c r="J2524" s="33"/>
      <c r="K2524" s="16"/>
    </row>
    <row r="2525" spans="10:11" x14ac:dyDescent="0.3">
      <c r="J2525" s="33"/>
      <c r="K2525" s="16"/>
    </row>
    <row r="2526" spans="10:11" x14ac:dyDescent="0.3">
      <c r="J2526" s="33"/>
      <c r="K2526" s="16"/>
    </row>
    <row r="2527" spans="10:11" x14ac:dyDescent="0.3">
      <c r="J2527" s="33"/>
      <c r="K2527" s="16"/>
    </row>
    <row r="2528" spans="10:11" x14ac:dyDescent="0.3">
      <c r="J2528" s="33"/>
      <c r="K2528" s="16"/>
    </row>
    <row r="2529" spans="10:11" x14ac:dyDescent="0.3">
      <c r="J2529" s="33"/>
      <c r="K2529" s="16"/>
    </row>
    <row r="2530" spans="10:11" x14ac:dyDescent="0.3">
      <c r="J2530" s="33"/>
      <c r="K2530" s="16"/>
    </row>
    <row r="2531" spans="10:11" x14ac:dyDescent="0.3">
      <c r="J2531" s="33"/>
      <c r="K2531" s="16"/>
    </row>
    <row r="2532" spans="10:11" x14ac:dyDescent="0.3">
      <c r="J2532" s="33"/>
      <c r="K2532" s="16"/>
    </row>
    <row r="2533" spans="10:11" x14ac:dyDescent="0.3">
      <c r="J2533" s="33"/>
      <c r="K2533" s="16"/>
    </row>
    <row r="2534" spans="10:11" x14ac:dyDescent="0.3">
      <c r="J2534" s="33"/>
      <c r="K2534" s="16"/>
    </row>
    <row r="2535" spans="10:11" x14ac:dyDescent="0.3">
      <c r="J2535" s="33"/>
      <c r="K2535" s="16"/>
    </row>
    <row r="2536" spans="10:11" x14ac:dyDescent="0.3">
      <c r="J2536" s="33"/>
      <c r="K2536" s="16"/>
    </row>
    <row r="2537" spans="10:11" x14ac:dyDescent="0.3">
      <c r="J2537" s="33"/>
      <c r="K2537" s="16"/>
    </row>
    <row r="2538" spans="10:11" x14ac:dyDescent="0.3">
      <c r="J2538" s="33"/>
      <c r="K2538" s="16"/>
    </row>
    <row r="2539" spans="10:11" x14ac:dyDescent="0.3">
      <c r="J2539" s="33"/>
      <c r="K2539" s="16"/>
    </row>
    <row r="2540" spans="10:11" x14ac:dyDescent="0.3">
      <c r="J2540" s="33"/>
      <c r="K2540" s="16"/>
    </row>
    <row r="2541" spans="10:11" x14ac:dyDescent="0.3">
      <c r="J2541" s="33"/>
      <c r="K2541" s="16"/>
    </row>
    <row r="2542" spans="10:11" x14ac:dyDescent="0.3">
      <c r="J2542" s="33"/>
      <c r="K2542" s="16"/>
    </row>
    <row r="2543" spans="10:11" x14ac:dyDescent="0.3">
      <c r="J2543" s="33"/>
      <c r="K2543" s="16"/>
    </row>
    <row r="2544" spans="10:11" x14ac:dyDescent="0.3">
      <c r="J2544" s="33"/>
      <c r="K2544" s="16"/>
    </row>
    <row r="2545" spans="10:11" x14ac:dyDescent="0.3">
      <c r="J2545" s="33"/>
      <c r="K2545" s="16"/>
    </row>
    <row r="2546" spans="10:11" x14ac:dyDescent="0.3">
      <c r="J2546" s="33"/>
      <c r="K2546" s="16"/>
    </row>
    <row r="2547" spans="10:11" x14ac:dyDescent="0.3">
      <c r="J2547" s="33"/>
      <c r="K2547" s="16"/>
    </row>
    <row r="2548" spans="10:11" x14ac:dyDescent="0.3">
      <c r="J2548" s="33"/>
      <c r="K2548" s="16"/>
    </row>
    <row r="2549" spans="10:11" x14ac:dyDescent="0.3">
      <c r="J2549" s="33"/>
      <c r="K2549" s="16"/>
    </row>
    <row r="2550" spans="10:11" x14ac:dyDescent="0.3">
      <c r="J2550" s="33"/>
      <c r="K2550" s="16"/>
    </row>
    <row r="2551" spans="10:11" x14ac:dyDescent="0.3">
      <c r="J2551" s="33"/>
      <c r="K2551" s="16"/>
    </row>
    <row r="2552" spans="10:11" x14ac:dyDescent="0.3">
      <c r="J2552" s="33"/>
      <c r="K2552" s="16"/>
    </row>
    <row r="2553" spans="10:11" x14ac:dyDescent="0.3">
      <c r="J2553" s="33"/>
      <c r="K2553" s="16"/>
    </row>
    <row r="2554" spans="10:11" x14ac:dyDescent="0.3">
      <c r="J2554" s="33"/>
      <c r="K2554" s="16"/>
    </row>
    <row r="2555" spans="10:11" x14ac:dyDescent="0.3">
      <c r="J2555" s="33"/>
      <c r="K2555" s="16"/>
    </row>
    <row r="2556" spans="10:11" x14ac:dyDescent="0.3">
      <c r="J2556" s="33"/>
      <c r="K2556" s="16"/>
    </row>
    <row r="2557" spans="10:11" x14ac:dyDescent="0.3">
      <c r="J2557" s="33"/>
      <c r="K2557" s="16"/>
    </row>
    <row r="2558" spans="10:11" x14ac:dyDescent="0.3">
      <c r="J2558" s="33"/>
      <c r="K2558" s="16"/>
    </row>
    <row r="2559" spans="10:11" x14ac:dyDescent="0.3">
      <c r="J2559" s="33"/>
      <c r="K2559" s="16"/>
    </row>
    <row r="2560" spans="10:11" x14ac:dyDescent="0.3">
      <c r="J2560" s="33"/>
      <c r="K2560" s="16"/>
    </row>
    <row r="2561" spans="10:11" x14ac:dyDescent="0.3">
      <c r="J2561" s="33"/>
      <c r="K2561" s="16"/>
    </row>
    <row r="2562" spans="10:11" x14ac:dyDescent="0.3">
      <c r="J2562" s="33"/>
      <c r="K2562" s="16"/>
    </row>
    <row r="2563" spans="10:11" x14ac:dyDescent="0.3">
      <c r="J2563" s="33"/>
      <c r="K2563" s="16"/>
    </row>
    <row r="2564" spans="10:11" x14ac:dyDescent="0.3">
      <c r="J2564" s="33"/>
      <c r="K2564" s="16"/>
    </row>
    <row r="2565" spans="10:11" x14ac:dyDescent="0.3">
      <c r="J2565" s="33"/>
      <c r="K2565" s="16"/>
    </row>
    <row r="2566" spans="10:11" x14ac:dyDescent="0.3">
      <c r="J2566" s="33"/>
      <c r="K2566" s="16"/>
    </row>
    <row r="2567" spans="10:11" x14ac:dyDescent="0.3">
      <c r="J2567" s="33"/>
      <c r="K2567" s="16"/>
    </row>
    <row r="2568" spans="10:11" x14ac:dyDescent="0.3">
      <c r="J2568" s="33"/>
      <c r="K2568" s="16"/>
    </row>
    <row r="2569" spans="10:11" x14ac:dyDescent="0.3">
      <c r="J2569" s="33"/>
      <c r="K2569" s="16"/>
    </row>
    <row r="2570" spans="10:11" x14ac:dyDescent="0.3">
      <c r="J2570" s="33"/>
      <c r="K2570" s="16"/>
    </row>
    <row r="2571" spans="10:11" x14ac:dyDescent="0.3">
      <c r="J2571" s="33"/>
      <c r="K2571" s="16"/>
    </row>
    <row r="2572" spans="10:11" x14ac:dyDescent="0.3">
      <c r="J2572" s="33"/>
      <c r="K2572" s="16"/>
    </row>
    <row r="2573" spans="10:11" x14ac:dyDescent="0.3">
      <c r="J2573" s="33"/>
      <c r="K2573" s="16"/>
    </row>
    <row r="2574" spans="10:11" x14ac:dyDescent="0.3">
      <c r="J2574" s="33"/>
      <c r="K2574" s="16"/>
    </row>
    <row r="2575" spans="10:11" x14ac:dyDescent="0.3">
      <c r="J2575" s="33"/>
      <c r="K2575" s="16"/>
    </row>
    <row r="2576" spans="10:11" x14ac:dyDescent="0.3">
      <c r="J2576" s="33"/>
      <c r="K2576" s="16"/>
    </row>
    <row r="2577" spans="10:11" x14ac:dyDescent="0.3">
      <c r="J2577" s="33"/>
      <c r="K2577" s="16"/>
    </row>
    <row r="2578" spans="10:11" x14ac:dyDescent="0.3">
      <c r="J2578" s="33"/>
      <c r="K2578" s="16"/>
    </row>
    <row r="2579" spans="10:11" x14ac:dyDescent="0.3">
      <c r="J2579" s="33"/>
      <c r="K2579" s="16"/>
    </row>
    <row r="2580" spans="10:11" x14ac:dyDescent="0.3">
      <c r="J2580" s="33"/>
      <c r="K2580" s="16"/>
    </row>
    <row r="2581" spans="10:11" x14ac:dyDescent="0.3">
      <c r="J2581" s="33"/>
      <c r="K2581" s="16"/>
    </row>
    <row r="2582" spans="10:11" x14ac:dyDescent="0.3">
      <c r="J2582" s="33"/>
      <c r="K2582" s="16"/>
    </row>
    <row r="2583" spans="10:11" x14ac:dyDescent="0.3">
      <c r="J2583" s="33"/>
      <c r="K2583" s="16"/>
    </row>
    <row r="2584" spans="10:11" x14ac:dyDescent="0.3">
      <c r="J2584" s="33"/>
      <c r="K2584" s="16"/>
    </row>
    <row r="2585" spans="10:11" x14ac:dyDescent="0.3">
      <c r="J2585" s="33"/>
      <c r="K2585" s="16"/>
    </row>
    <row r="2586" spans="10:11" x14ac:dyDescent="0.3">
      <c r="J2586" s="33"/>
      <c r="K2586" s="16"/>
    </row>
    <row r="2587" spans="10:11" x14ac:dyDescent="0.3">
      <c r="J2587" s="33"/>
      <c r="K2587" s="16"/>
    </row>
    <row r="2588" spans="10:11" x14ac:dyDescent="0.3">
      <c r="J2588" s="33"/>
      <c r="K2588" s="16"/>
    </row>
    <row r="2589" spans="10:11" x14ac:dyDescent="0.3">
      <c r="J2589" s="33"/>
      <c r="K2589" s="16"/>
    </row>
    <row r="2590" spans="10:11" x14ac:dyDescent="0.3">
      <c r="J2590" s="33"/>
      <c r="K2590" s="16"/>
    </row>
    <row r="2591" spans="10:11" x14ac:dyDescent="0.3">
      <c r="J2591" s="33"/>
      <c r="K2591" s="16"/>
    </row>
    <row r="2592" spans="10:11" x14ac:dyDescent="0.3">
      <c r="J2592" s="33"/>
      <c r="K2592" s="16"/>
    </row>
    <row r="2593" spans="10:11" x14ac:dyDescent="0.3">
      <c r="J2593" s="33"/>
      <c r="K2593" s="16"/>
    </row>
    <row r="2594" spans="10:11" x14ac:dyDescent="0.3">
      <c r="J2594" s="33"/>
      <c r="K2594" s="16"/>
    </row>
    <row r="2595" spans="10:11" x14ac:dyDescent="0.3">
      <c r="J2595" s="33"/>
      <c r="K2595" s="16"/>
    </row>
    <row r="2596" spans="10:11" x14ac:dyDescent="0.3">
      <c r="J2596" s="33"/>
      <c r="K2596" s="16"/>
    </row>
    <row r="2597" spans="10:11" x14ac:dyDescent="0.3">
      <c r="J2597" s="33"/>
      <c r="K2597" s="16"/>
    </row>
    <row r="2598" spans="10:11" x14ac:dyDescent="0.3">
      <c r="J2598" s="33"/>
      <c r="K2598" s="16"/>
    </row>
    <row r="2599" spans="10:11" x14ac:dyDescent="0.3">
      <c r="J2599" s="33"/>
      <c r="K2599" s="16"/>
    </row>
    <row r="2600" spans="10:11" x14ac:dyDescent="0.3">
      <c r="J2600" s="33"/>
      <c r="K2600" s="16"/>
    </row>
    <row r="2601" spans="10:11" x14ac:dyDescent="0.3">
      <c r="J2601" s="33"/>
      <c r="K2601" s="16"/>
    </row>
    <row r="2602" spans="10:11" x14ac:dyDescent="0.3">
      <c r="J2602" s="33"/>
      <c r="K2602" s="16"/>
    </row>
    <row r="2603" spans="10:11" x14ac:dyDescent="0.3">
      <c r="J2603" s="33"/>
      <c r="K2603" s="16"/>
    </row>
    <row r="2604" spans="10:11" x14ac:dyDescent="0.3">
      <c r="J2604" s="33"/>
      <c r="K2604" s="16"/>
    </row>
    <row r="2605" spans="10:11" x14ac:dyDescent="0.3">
      <c r="J2605" s="33"/>
      <c r="K2605" s="16"/>
    </row>
    <row r="2606" spans="10:11" x14ac:dyDescent="0.3">
      <c r="J2606" s="33"/>
      <c r="K2606" s="16"/>
    </row>
    <row r="2607" spans="10:11" x14ac:dyDescent="0.3">
      <c r="J2607" s="33"/>
      <c r="K2607" s="16"/>
    </row>
    <row r="2608" spans="10:11" x14ac:dyDescent="0.3">
      <c r="J2608" s="33"/>
      <c r="K2608" s="16"/>
    </row>
    <row r="2609" spans="10:11" x14ac:dyDescent="0.3">
      <c r="J2609" s="33"/>
      <c r="K2609" s="16"/>
    </row>
    <row r="2610" spans="10:11" x14ac:dyDescent="0.3">
      <c r="J2610" s="33"/>
      <c r="K2610" s="16"/>
    </row>
    <row r="2611" spans="10:11" x14ac:dyDescent="0.3">
      <c r="J2611" s="33"/>
      <c r="K2611" s="16"/>
    </row>
    <row r="2612" spans="10:11" x14ac:dyDescent="0.3">
      <c r="J2612" s="33"/>
      <c r="K2612" s="16"/>
    </row>
    <row r="2613" spans="10:11" x14ac:dyDescent="0.3">
      <c r="J2613" s="33"/>
      <c r="K2613" s="16"/>
    </row>
    <row r="2614" spans="10:11" x14ac:dyDescent="0.3">
      <c r="J2614" s="33"/>
      <c r="K2614" s="16"/>
    </row>
    <row r="2615" spans="10:11" x14ac:dyDescent="0.3">
      <c r="J2615" s="33"/>
      <c r="K2615" s="16"/>
    </row>
    <row r="2616" spans="10:11" x14ac:dyDescent="0.3">
      <c r="J2616" s="33"/>
      <c r="K2616" s="16"/>
    </row>
    <row r="2617" spans="10:11" x14ac:dyDescent="0.3">
      <c r="J2617" s="33"/>
      <c r="K2617" s="16"/>
    </row>
    <row r="2618" spans="10:11" x14ac:dyDescent="0.3">
      <c r="J2618" s="33"/>
      <c r="K2618" s="16"/>
    </row>
    <row r="2619" spans="10:11" x14ac:dyDescent="0.3">
      <c r="J2619" s="33"/>
      <c r="K2619" s="16"/>
    </row>
    <row r="2620" spans="10:11" x14ac:dyDescent="0.3">
      <c r="J2620" s="33"/>
      <c r="K2620" s="16"/>
    </row>
    <row r="2621" spans="10:11" x14ac:dyDescent="0.3">
      <c r="J2621" s="33"/>
      <c r="K2621" s="16"/>
    </row>
    <row r="2622" spans="10:11" x14ac:dyDescent="0.3">
      <c r="J2622" s="33"/>
      <c r="K2622" s="16"/>
    </row>
    <row r="2623" spans="10:11" x14ac:dyDescent="0.3">
      <c r="J2623" s="33"/>
      <c r="K2623" s="16"/>
    </row>
    <row r="2624" spans="10:11" x14ac:dyDescent="0.3">
      <c r="J2624" s="33"/>
      <c r="K2624" s="16"/>
    </row>
    <row r="2625" spans="10:11" x14ac:dyDescent="0.3">
      <c r="J2625" s="33"/>
      <c r="K2625" s="16"/>
    </row>
    <row r="2626" spans="10:11" x14ac:dyDescent="0.3">
      <c r="J2626" s="33"/>
      <c r="K2626" s="16"/>
    </row>
    <row r="2627" spans="10:11" x14ac:dyDescent="0.3">
      <c r="J2627" s="33"/>
      <c r="K2627" s="16"/>
    </row>
    <row r="2628" spans="10:11" x14ac:dyDescent="0.3">
      <c r="J2628" s="33"/>
      <c r="K2628" s="16"/>
    </row>
    <row r="2629" spans="10:11" x14ac:dyDescent="0.3">
      <c r="J2629" s="33"/>
      <c r="K2629" s="16"/>
    </row>
    <row r="2630" spans="10:11" x14ac:dyDescent="0.3">
      <c r="J2630" s="33"/>
      <c r="K2630" s="16"/>
    </row>
    <row r="2631" spans="10:11" x14ac:dyDescent="0.3">
      <c r="J2631" s="33"/>
      <c r="K2631" s="16"/>
    </row>
    <row r="2632" spans="10:11" x14ac:dyDescent="0.3">
      <c r="J2632" s="33"/>
      <c r="K2632" s="16"/>
    </row>
    <row r="2633" spans="10:11" x14ac:dyDescent="0.3">
      <c r="J2633" s="33"/>
      <c r="K2633" s="16"/>
    </row>
    <row r="2634" spans="10:11" x14ac:dyDescent="0.3">
      <c r="J2634" s="33"/>
      <c r="K2634" s="16"/>
    </row>
    <row r="2635" spans="10:11" x14ac:dyDescent="0.3">
      <c r="J2635" s="33"/>
      <c r="K2635" s="16"/>
    </row>
    <row r="2636" spans="10:11" x14ac:dyDescent="0.3">
      <c r="J2636" s="33"/>
      <c r="K2636" s="16"/>
    </row>
    <row r="2637" spans="10:11" x14ac:dyDescent="0.3">
      <c r="J2637" s="33"/>
      <c r="K2637" s="16"/>
    </row>
    <row r="2638" spans="10:11" x14ac:dyDescent="0.3">
      <c r="J2638" s="33"/>
      <c r="K2638" s="16"/>
    </row>
    <row r="2639" spans="10:11" x14ac:dyDescent="0.3">
      <c r="J2639" s="33"/>
      <c r="K2639" s="16"/>
    </row>
    <row r="2640" spans="10:11" x14ac:dyDescent="0.3">
      <c r="J2640" s="33"/>
      <c r="K2640" s="16"/>
    </row>
    <row r="2641" spans="10:11" x14ac:dyDescent="0.3">
      <c r="J2641" s="33"/>
      <c r="K2641" s="16"/>
    </row>
    <row r="2642" spans="10:11" x14ac:dyDescent="0.3">
      <c r="J2642" s="33"/>
      <c r="K2642" s="16"/>
    </row>
    <row r="2643" spans="10:11" x14ac:dyDescent="0.3">
      <c r="J2643" s="33"/>
      <c r="K2643" s="16"/>
    </row>
    <row r="2644" spans="10:11" x14ac:dyDescent="0.3">
      <c r="J2644" s="33"/>
      <c r="K2644" s="16"/>
    </row>
    <row r="2645" spans="10:11" x14ac:dyDescent="0.3">
      <c r="J2645" s="33"/>
      <c r="K2645" s="16"/>
    </row>
    <row r="2646" spans="10:11" x14ac:dyDescent="0.3">
      <c r="J2646" s="33"/>
      <c r="K2646" s="16"/>
    </row>
    <row r="2647" spans="10:11" x14ac:dyDescent="0.3">
      <c r="J2647" s="33"/>
      <c r="K2647" s="16"/>
    </row>
    <row r="2648" spans="10:11" x14ac:dyDescent="0.3">
      <c r="J2648" s="33"/>
      <c r="K2648" s="16"/>
    </row>
    <row r="2649" spans="10:11" x14ac:dyDescent="0.3">
      <c r="J2649" s="33"/>
      <c r="K2649" s="16"/>
    </row>
    <row r="2650" spans="10:11" x14ac:dyDescent="0.3">
      <c r="J2650" s="33"/>
      <c r="K2650" s="16"/>
    </row>
    <row r="2651" spans="10:11" x14ac:dyDescent="0.3">
      <c r="J2651" s="33"/>
      <c r="K2651" s="16"/>
    </row>
    <row r="2652" spans="10:11" x14ac:dyDescent="0.3">
      <c r="J2652" s="33"/>
      <c r="K2652" s="16"/>
    </row>
    <row r="2653" spans="10:11" x14ac:dyDescent="0.3">
      <c r="J2653" s="33"/>
      <c r="K2653" s="16"/>
    </row>
    <row r="2654" spans="10:11" x14ac:dyDescent="0.3">
      <c r="J2654" s="33"/>
      <c r="K2654" s="16"/>
    </row>
    <row r="2655" spans="10:11" x14ac:dyDescent="0.3">
      <c r="J2655" s="33"/>
      <c r="K2655" s="16"/>
    </row>
    <row r="2656" spans="10:11" x14ac:dyDescent="0.3">
      <c r="J2656" s="33"/>
      <c r="K2656" s="16"/>
    </row>
    <row r="2657" spans="10:11" x14ac:dyDescent="0.3">
      <c r="J2657" s="33"/>
      <c r="K2657" s="16"/>
    </row>
    <row r="2658" spans="10:11" x14ac:dyDescent="0.3">
      <c r="J2658" s="33"/>
      <c r="K2658" s="16"/>
    </row>
    <row r="2659" spans="10:11" x14ac:dyDescent="0.3">
      <c r="J2659" s="33"/>
      <c r="K2659" s="16"/>
    </row>
    <row r="2660" spans="10:11" x14ac:dyDescent="0.3">
      <c r="J2660" s="33"/>
      <c r="K2660" s="16"/>
    </row>
    <row r="2661" spans="10:11" x14ac:dyDescent="0.3">
      <c r="J2661" s="33"/>
      <c r="K2661" s="16"/>
    </row>
    <row r="2662" spans="10:11" x14ac:dyDescent="0.3">
      <c r="J2662" s="33"/>
      <c r="K2662" s="16"/>
    </row>
    <row r="2663" spans="10:11" x14ac:dyDescent="0.3">
      <c r="J2663" s="33"/>
      <c r="K2663" s="16"/>
    </row>
    <row r="2664" spans="10:11" x14ac:dyDescent="0.3">
      <c r="J2664" s="33"/>
      <c r="K2664" s="16"/>
    </row>
    <row r="2665" spans="10:11" x14ac:dyDescent="0.3">
      <c r="J2665" s="33"/>
      <c r="K2665" s="16"/>
    </row>
    <row r="2666" spans="10:11" x14ac:dyDescent="0.3">
      <c r="J2666" s="33"/>
      <c r="K2666" s="16"/>
    </row>
    <row r="2667" spans="10:11" x14ac:dyDescent="0.3">
      <c r="J2667" s="33"/>
      <c r="K2667" s="16"/>
    </row>
    <row r="2668" spans="10:11" x14ac:dyDescent="0.3">
      <c r="J2668" s="33"/>
      <c r="K2668" s="16"/>
    </row>
    <row r="2669" spans="10:11" x14ac:dyDescent="0.3">
      <c r="J2669" s="33"/>
      <c r="K2669" s="16"/>
    </row>
    <row r="2670" spans="10:11" x14ac:dyDescent="0.3">
      <c r="J2670" s="33"/>
      <c r="K2670" s="16"/>
    </row>
    <row r="2671" spans="10:11" x14ac:dyDescent="0.3">
      <c r="J2671" s="33"/>
      <c r="K2671" s="16"/>
    </row>
    <row r="2672" spans="10:11" x14ac:dyDescent="0.3">
      <c r="J2672" s="33"/>
      <c r="K2672" s="16"/>
    </row>
    <row r="2673" spans="10:11" x14ac:dyDescent="0.3">
      <c r="J2673" s="33"/>
      <c r="K2673" s="16"/>
    </row>
    <row r="2674" spans="10:11" x14ac:dyDescent="0.3">
      <c r="J2674" s="33"/>
      <c r="K2674" s="16"/>
    </row>
    <row r="2675" spans="10:11" x14ac:dyDescent="0.3">
      <c r="J2675" s="33"/>
      <c r="K2675" s="16"/>
    </row>
    <row r="2676" spans="10:11" x14ac:dyDescent="0.3">
      <c r="J2676" s="33"/>
      <c r="K2676" s="16"/>
    </row>
    <row r="2677" spans="10:11" x14ac:dyDescent="0.3">
      <c r="J2677" s="33"/>
      <c r="K2677" s="16"/>
    </row>
    <row r="2678" spans="10:11" x14ac:dyDescent="0.3">
      <c r="J2678" s="33"/>
      <c r="K2678" s="16"/>
    </row>
    <row r="2679" spans="10:11" x14ac:dyDescent="0.3">
      <c r="J2679" s="33"/>
      <c r="K2679" s="16"/>
    </row>
    <row r="2680" spans="10:11" x14ac:dyDescent="0.3">
      <c r="J2680" s="33"/>
      <c r="K2680" s="16"/>
    </row>
    <row r="2681" spans="10:11" x14ac:dyDescent="0.3">
      <c r="J2681" s="33"/>
      <c r="K2681" s="16"/>
    </row>
    <row r="2682" spans="10:11" x14ac:dyDescent="0.3">
      <c r="J2682" s="33"/>
      <c r="K2682" s="16"/>
    </row>
    <row r="2683" spans="10:11" x14ac:dyDescent="0.3">
      <c r="J2683" s="33"/>
      <c r="K2683" s="16"/>
    </row>
    <row r="2684" spans="10:11" x14ac:dyDescent="0.3">
      <c r="J2684" s="33"/>
      <c r="K2684" s="16"/>
    </row>
    <row r="2685" spans="10:11" x14ac:dyDescent="0.3">
      <c r="J2685" s="33"/>
      <c r="K2685" s="16"/>
    </row>
    <row r="2686" spans="10:11" x14ac:dyDescent="0.3">
      <c r="J2686" s="33"/>
      <c r="K2686" s="16"/>
    </row>
    <row r="2687" spans="10:11" x14ac:dyDescent="0.3">
      <c r="J2687" s="33"/>
      <c r="K2687" s="16"/>
    </row>
    <row r="2688" spans="10:11" x14ac:dyDescent="0.3">
      <c r="J2688" s="33"/>
      <c r="K2688" s="16"/>
    </row>
    <row r="2689" spans="10:11" x14ac:dyDescent="0.3">
      <c r="J2689" s="33"/>
      <c r="K2689" s="16"/>
    </row>
    <row r="2690" spans="10:11" x14ac:dyDescent="0.3">
      <c r="J2690" s="33"/>
      <c r="K2690" s="16"/>
    </row>
    <row r="2691" spans="10:11" x14ac:dyDescent="0.3">
      <c r="J2691" s="33"/>
      <c r="K2691" s="16"/>
    </row>
    <row r="2692" spans="10:11" x14ac:dyDescent="0.3">
      <c r="J2692" s="33"/>
      <c r="K2692" s="16"/>
    </row>
    <row r="2693" spans="10:11" x14ac:dyDescent="0.3">
      <c r="J2693" s="33"/>
      <c r="K2693" s="16"/>
    </row>
    <row r="2694" spans="10:11" x14ac:dyDescent="0.3">
      <c r="J2694" s="33"/>
      <c r="K2694" s="16"/>
    </row>
    <row r="2695" spans="10:11" x14ac:dyDescent="0.3">
      <c r="J2695" s="33"/>
      <c r="K2695" s="16"/>
    </row>
    <row r="2696" spans="10:11" x14ac:dyDescent="0.3">
      <c r="J2696" s="33"/>
      <c r="K2696" s="16"/>
    </row>
    <row r="2697" spans="10:11" x14ac:dyDescent="0.3">
      <c r="J2697" s="33"/>
      <c r="K2697" s="16"/>
    </row>
    <row r="2698" spans="10:11" x14ac:dyDescent="0.3">
      <c r="J2698" s="33"/>
      <c r="K2698" s="16"/>
    </row>
    <row r="2699" spans="10:11" x14ac:dyDescent="0.3">
      <c r="J2699" s="33"/>
      <c r="K2699" s="16"/>
    </row>
    <row r="2700" spans="10:11" x14ac:dyDescent="0.3">
      <c r="J2700" s="33"/>
      <c r="K2700" s="16"/>
    </row>
    <row r="2701" spans="10:11" x14ac:dyDescent="0.3">
      <c r="J2701" s="33"/>
      <c r="K2701" s="16"/>
    </row>
    <row r="2702" spans="10:11" x14ac:dyDescent="0.3">
      <c r="J2702" s="33"/>
      <c r="K2702" s="16"/>
    </row>
    <row r="2703" spans="10:11" x14ac:dyDescent="0.3">
      <c r="J2703" s="33"/>
      <c r="K2703" s="16"/>
    </row>
    <row r="2704" spans="10:11" x14ac:dyDescent="0.3">
      <c r="J2704" s="33"/>
      <c r="K2704" s="16"/>
    </row>
    <row r="2705" spans="10:11" x14ac:dyDescent="0.3">
      <c r="J2705" s="33"/>
      <c r="K2705" s="16"/>
    </row>
    <row r="2706" spans="10:11" x14ac:dyDescent="0.3">
      <c r="J2706" s="33"/>
      <c r="K2706" s="16"/>
    </row>
    <row r="2707" spans="10:11" x14ac:dyDescent="0.3">
      <c r="J2707" s="33"/>
      <c r="K2707" s="16"/>
    </row>
    <row r="2708" spans="10:11" x14ac:dyDescent="0.3">
      <c r="J2708" s="33"/>
      <c r="K2708" s="16"/>
    </row>
    <row r="2709" spans="10:11" x14ac:dyDescent="0.3">
      <c r="J2709" s="33"/>
      <c r="K2709" s="16"/>
    </row>
    <row r="2710" spans="10:11" x14ac:dyDescent="0.3">
      <c r="J2710" s="33"/>
      <c r="K2710" s="16"/>
    </row>
    <row r="2711" spans="10:11" x14ac:dyDescent="0.3">
      <c r="J2711" s="33"/>
      <c r="K2711" s="16"/>
    </row>
    <row r="2712" spans="10:11" x14ac:dyDescent="0.3">
      <c r="J2712" s="33"/>
      <c r="K2712" s="16"/>
    </row>
    <row r="2713" spans="10:11" x14ac:dyDescent="0.3">
      <c r="J2713" s="33"/>
      <c r="K2713" s="16"/>
    </row>
    <row r="2714" spans="10:11" x14ac:dyDescent="0.3">
      <c r="J2714" s="33"/>
      <c r="K2714" s="16"/>
    </row>
    <row r="2715" spans="10:11" x14ac:dyDescent="0.3">
      <c r="J2715" s="33"/>
      <c r="K2715" s="16"/>
    </row>
    <row r="2716" spans="10:11" x14ac:dyDescent="0.3">
      <c r="J2716" s="33"/>
      <c r="K2716" s="16"/>
    </row>
    <row r="2717" spans="10:11" x14ac:dyDescent="0.3">
      <c r="J2717" s="33"/>
      <c r="K2717" s="16"/>
    </row>
    <row r="2718" spans="10:11" x14ac:dyDescent="0.3">
      <c r="J2718" s="33"/>
      <c r="K2718" s="16"/>
    </row>
    <row r="2719" spans="10:11" x14ac:dyDescent="0.3">
      <c r="J2719" s="33"/>
      <c r="K2719" s="16"/>
    </row>
    <row r="2720" spans="10:11" x14ac:dyDescent="0.3">
      <c r="J2720" s="33"/>
      <c r="K2720" s="16"/>
    </row>
    <row r="2721" spans="10:11" x14ac:dyDescent="0.3">
      <c r="J2721" s="33"/>
      <c r="K2721" s="16"/>
    </row>
    <row r="2722" spans="10:11" x14ac:dyDescent="0.3">
      <c r="J2722" s="33"/>
      <c r="K2722" s="16"/>
    </row>
    <row r="2723" spans="10:11" x14ac:dyDescent="0.3">
      <c r="J2723" s="33"/>
      <c r="K2723" s="16"/>
    </row>
    <row r="2724" spans="10:11" x14ac:dyDescent="0.3">
      <c r="J2724" s="33"/>
      <c r="K2724" s="16"/>
    </row>
    <row r="2725" spans="10:11" x14ac:dyDescent="0.3">
      <c r="J2725" s="33"/>
      <c r="K2725" s="16"/>
    </row>
    <row r="2726" spans="10:11" x14ac:dyDescent="0.3">
      <c r="J2726" s="33"/>
      <c r="K2726" s="16"/>
    </row>
    <row r="2727" spans="10:11" x14ac:dyDescent="0.3">
      <c r="J2727" s="33"/>
      <c r="K2727" s="16"/>
    </row>
    <row r="2728" spans="10:11" x14ac:dyDescent="0.3">
      <c r="J2728" s="33"/>
      <c r="K2728" s="16"/>
    </row>
    <row r="2729" spans="10:11" x14ac:dyDescent="0.3">
      <c r="J2729" s="33"/>
      <c r="K2729" s="16"/>
    </row>
    <row r="2730" spans="10:11" x14ac:dyDescent="0.3">
      <c r="J2730" s="33"/>
      <c r="K2730" s="16"/>
    </row>
    <row r="2731" spans="10:11" x14ac:dyDescent="0.3">
      <c r="J2731" s="33"/>
      <c r="K2731" s="16"/>
    </row>
    <row r="2732" spans="10:11" x14ac:dyDescent="0.3">
      <c r="J2732" s="33"/>
      <c r="K2732" s="16"/>
    </row>
    <row r="2733" spans="10:11" x14ac:dyDescent="0.3">
      <c r="J2733" s="33"/>
      <c r="K2733" s="16"/>
    </row>
    <row r="2734" spans="10:11" x14ac:dyDescent="0.3">
      <c r="J2734" s="33"/>
      <c r="K2734" s="16"/>
    </row>
    <row r="2735" spans="10:11" x14ac:dyDescent="0.3">
      <c r="J2735" s="33"/>
      <c r="K2735" s="16"/>
    </row>
    <row r="2736" spans="10:11" x14ac:dyDescent="0.3">
      <c r="J2736" s="33"/>
      <c r="K2736" s="16"/>
    </row>
    <row r="2737" spans="10:11" x14ac:dyDescent="0.3">
      <c r="J2737" s="33"/>
      <c r="K2737" s="16"/>
    </row>
    <row r="2738" spans="10:11" x14ac:dyDescent="0.3">
      <c r="J2738" s="33"/>
      <c r="K2738" s="16"/>
    </row>
    <row r="2739" spans="10:11" x14ac:dyDescent="0.3">
      <c r="J2739" s="33"/>
      <c r="K2739" s="16"/>
    </row>
    <row r="2740" spans="10:11" x14ac:dyDescent="0.3">
      <c r="J2740" s="33"/>
      <c r="K2740" s="16"/>
    </row>
    <row r="2741" spans="10:11" x14ac:dyDescent="0.3">
      <c r="J2741" s="33"/>
      <c r="K2741" s="16"/>
    </row>
    <row r="2742" spans="10:11" x14ac:dyDescent="0.3">
      <c r="J2742" s="33"/>
      <c r="K2742" s="16"/>
    </row>
    <row r="2743" spans="10:11" x14ac:dyDescent="0.3">
      <c r="J2743" s="33"/>
      <c r="K2743" s="16"/>
    </row>
    <row r="2744" spans="10:11" x14ac:dyDescent="0.3">
      <c r="J2744" s="33"/>
      <c r="K2744" s="16"/>
    </row>
    <row r="2745" spans="10:11" x14ac:dyDescent="0.3">
      <c r="J2745" s="33"/>
      <c r="K2745" s="16"/>
    </row>
    <row r="2746" spans="10:11" x14ac:dyDescent="0.3">
      <c r="J2746" s="33"/>
      <c r="K2746" s="16"/>
    </row>
    <row r="2747" spans="10:11" x14ac:dyDescent="0.3">
      <c r="J2747" s="33"/>
      <c r="K2747" s="16"/>
    </row>
    <row r="2748" spans="10:11" x14ac:dyDescent="0.3">
      <c r="J2748" s="33"/>
      <c r="K2748" s="16"/>
    </row>
    <row r="2749" spans="10:11" x14ac:dyDescent="0.3">
      <c r="J2749" s="33"/>
      <c r="K2749" s="16"/>
    </row>
    <row r="2750" spans="10:11" x14ac:dyDescent="0.3">
      <c r="J2750" s="33"/>
      <c r="K2750" s="16"/>
    </row>
    <row r="2751" spans="10:11" x14ac:dyDescent="0.3">
      <c r="J2751" s="33"/>
      <c r="K2751" s="16"/>
    </row>
    <row r="2752" spans="10:11" x14ac:dyDescent="0.3">
      <c r="J2752" s="33"/>
      <c r="K2752" s="16"/>
    </row>
    <row r="2753" spans="10:11" x14ac:dyDescent="0.3">
      <c r="J2753" s="33"/>
      <c r="K2753" s="16"/>
    </row>
    <row r="2754" spans="10:11" x14ac:dyDescent="0.3">
      <c r="J2754" s="33"/>
      <c r="K2754" s="16"/>
    </row>
    <row r="2755" spans="10:11" x14ac:dyDescent="0.3">
      <c r="J2755" s="33"/>
      <c r="K2755" s="16"/>
    </row>
    <row r="2756" spans="10:11" x14ac:dyDescent="0.3">
      <c r="J2756" s="33"/>
      <c r="K2756" s="16"/>
    </row>
    <row r="2757" spans="10:11" x14ac:dyDescent="0.3">
      <c r="J2757" s="33"/>
      <c r="K2757" s="16"/>
    </row>
    <row r="2758" spans="10:11" x14ac:dyDescent="0.3">
      <c r="J2758" s="33"/>
      <c r="K2758" s="16"/>
    </row>
    <row r="2759" spans="10:11" x14ac:dyDescent="0.3">
      <c r="J2759" s="33"/>
      <c r="K2759" s="16"/>
    </row>
    <row r="2760" spans="10:11" x14ac:dyDescent="0.3">
      <c r="J2760" s="33"/>
      <c r="K2760" s="16"/>
    </row>
    <row r="2761" spans="10:11" x14ac:dyDescent="0.3">
      <c r="J2761" s="33"/>
      <c r="K2761" s="16"/>
    </row>
    <row r="2762" spans="10:11" x14ac:dyDescent="0.3">
      <c r="J2762" s="33"/>
      <c r="K2762" s="16"/>
    </row>
    <row r="2763" spans="10:11" x14ac:dyDescent="0.3">
      <c r="J2763" s="33"/>
      <c r="K2763" s="16"/>
    </row>
    <row r="2764" spans="10:11" x14ac:dyDescent="0.3">
      <c r="J2764" s="33"/>
      <c r="K2764" s="16"/>
    </row>
    <row r="2765" spans="10:11" x14ac:dyDescent="0.3">
      <c r="J2765" s="33"/>
      <c r="K2765" s="16"/>
    </row>
    <row r="2766" spans="10:11" x14ac:dyDescent="0.3">
      <c r="J2766" s="33"/>
      <c r="K2766" s="16"/>
    </row>
    <row r="2767" spans="10:11" x14ac:dyDescent="0.3">
      <c r="J2767" s="33"/>
      <c r="K2767" s="16"/>
    </row>
    <row r="2768" spans="10:11" x14ac:dyDescent="0.3">
      <c r="J2768" s="33"/>
      <c r="K2768" s="16"/>
    </row>
    <row r="2769" spans="10:11" x14ac:dyDescent="0.3">
      <c r="J2769" s="33"/>
      <c r="K2769" s="16"/>
    </row>
    <row r="2770" spans="10:11" x14ac:dyDescent="0.3">
      <c r="J2770" s="33"/>
      <c r="K2770" s="16"/>
    </row>
    <row r="2771" spans="10:11" x14ac:dyDescent="0.3">
      <c r="J2771" s="33"/>
      <c r="K2771" s="16"/>
    </row>
    <row r="2772" spans="10:11" x14ac:dyDescent="0.3">
      <c r="J2772" s="33"/>
      <c r="K2772" s="16"/>
    </row>
    <row r="2773" spans="10:11" x14ac:dyDescent="0.3">
      <c r="J2773" s="33"/>
      <c r="K2773" s="16"/>
    </row>
    <row r="2774" spans="10:11" x14ac:dyDescent="0.3">
      <c r="J2774" s="33"/>
      <c r="K2774" s="16"/>
    </row>
    <row r="2775" spans="10:11" x14ac:dyDescent="0.3">
      <c r="J2775" s="33"/>
      <c r="K2775" s="16"/>
    </row>
    <row r="2776" spans="10:11" x14ac:dyDescent="0.3">
      <c r="J2776" s="33"/>
      <c r="K2776" s="16"/>
    </row>
    <row r="2777" spans="10:11" x14ac:dyDescent="0.3">
      <c r="J2777" s="33"/>
      <c r="K2777" s="16"/>
    </row>
    <row r="2778" spans="10:11" x14ac:dyDescent="0.3">
      <c r="J2778" s="33"/>
      <c r="K2778" s="16"/>
    </row>
    <row r="2779" spans="10:11" x14ac:dyDescent="0.3">
      <c r="J2779" s="33"/>
      <c r="K2779" s="16"/>
    </row>
    <row r="2780" spans="10:11" x14ac:dyDescent="0.3">
      <c r="J2780" s="33"/>
      <c r="K2780" s="16"/>
    </row>
    <row r="2781" spans="10:11" x14ac:dyDescent="0.3">
      <c r="J2781" s="33"/>
      <c r="K2781" s="16"/>
    </row>
    <row r="2782" spans="10:11" x14ac:dyDescent="0.3">
      <c r="J2782" s="33"/>
      <c r="K2782" s="16"/>
    </row>
    <row r="2783" spans="10:11" x14ac:dyDescent="0.3">
      <c r="J2783" s="33"/>
      <c r="K2783" s="16"/>
    </row>
    <row r="2784" spans="10:11" x14ac:dyDescent="0.3">
      <c r="J2784" s="33"/>
      <c r="K2784" s="16"/>
    </row>
    <row r="2785" spans="10:11" x14ac:dyDescent="0.3">
      <c r="J2785" s="33"/>
      <c r="K2785" s="16"/>
    </row>
    <row r="2786" spans="10:11" x14ac:dyDescent="0.3">
      <c r="J2786" s="33"/>
      <c r="K2786" s="16"/>
    </row>
    <row r="2787" spans="10:11" x14ac:dyDescent="0.3">
      <c r="J2787" s="33"/>
      <c r="K2787" s="16"/>
    </row>
    <row r="2788" spans="10:11" x14ac:dyDescent="0.3">
      <c r="J2788" s="33"/>
      <c r="K2788" s="16"/>
    </row>
    <row r="2789" spans="10:11" x14ac:dyDescent="0.3">
      <c r="J2789" s="33"/>
      <c r="K2789" s="16"/>
    </row>
    <row r="2790" spans="10:11" x14ac:dyDescent="0.3">
      <c r="J2790" s="33"/>
      <c r="K2790" s="16"/>
    </row>
    <row r="2791" spans="10:11" x14ac:dyDescent="0.3">
      <c r="J2791" s="33"/>
      <c r="K2791" s="16"/>
    </row>
    <row r="2792" spans="10:11" x14ac:dyDescent="0.3">
      <c r="J2792" s="33"/>
      <c r="K2792" s="16"/>
    </row>
    <row r="2793" spans="10:11" x14ac:dyDescent="0.3">
      <c r="J2793" s="33"/>
      <c r="K2793" s="16"/>
    </row>
    <row r="2794" spans="10:11" x14ac:dyDescent="0.3">
      <c r="J2794" s="33"/>
      <c r="K2794" s="16"/>
    </row>
    <row r="2795" spans="10:11" x14ac:dyDescent="0.3">
      <c r="J2795" s="33"/>
      <c r="K2795" s="16"/>
    </row>
    <row r="2796" spans="10:11" x14ac:dyDescent="0.3">
      <c r="J2796" s="33"/>
      <c r="K2796" s="16"/>
    </row>
    <row r="2797" spans="10:11" x14ac:dyDescent="0.3">
      <c r="J2797" s="33"/>
      <c r="K2797" s="16"/>
    </row>
    <row r="2798" spans="10:11" x14ac:dyDescent="0.3">
      <c r="J2798" s="33"/>
      <c r="K2798" s="16"/>
    </row>
    <row r="2799" spans="10:11" x14ac:dyDescent="0.3">
      <c r="J2799" s="33"/>
      <c r="K2799" s="16"/>
    </row>
    <row r="2800" spans="10:11" x14ac:dyDescent="0.3">
      <c r="J2800" s="33"/>
      <c r="K2800" s="16"/>
    </row>
    <row r="2801" spans="10:11" x14ac:dyDescent="0.3">
      <c r="J2801" s="33"/>
      <c r="K2801" s="16"/>
    </row>
    <row r="2802" spans="10:11" x14ac:dyDescent="0.3">
      <c r="J2802" s="33"/>
      <c r="K2802" s="16"/>
    </row>
    <row r="2803" spans="10:11" x14ac:dyDescent="0.3">
      <c r="J2803" s="33"/>
      <c r="K2803" s="16"/>
    </row>
    <row r="2804" spans="10:11" x14ac:dyDescent="0.3">
      <c r="J2804" s="33"/>
      <c r="K2804" s="16"/>
    </row>
    <row r="2805" spans="10:11" x14ac:dyDescent="0.3">
      <c r="J2805" s="33"/>
      <c r="K2805" s="16"/>
    </row>
    <row r="2806" spans="10:11" x14ac:dyDescent="0.3">
      <c r="J2806" s="33"/>
      <c r="K2806" s="16"/>
    </row>
    <row r="2807" spans="10:11" x14ac:dyDescent="0.3">
      <c r="J2807" s="33"/>
      <c r="K2807" s="16"/>
    </row>
    <row r="2808" spans="10:11" x14ac:dyDescent="0.3">
      <c r="J2808" s="33"/>
      <c r="K2808" s="16"/>
    </row>
    <row r="2809" spans="10:11" x14ac:dyDescent="0.3">
      <c r="J2809" s="33"/>
      <c r="K2809" s="16"/>
    </row>
    <row r="2810" spans="10:11" x14ac:dyDescent="0.3">
      <c r="J2810" s="33"/>
      <c r="K2810" s="16"/>
    </row>
    <row r="2811" spans="10:11" x14ac:dyDescent="0.3">
      <c r="J2811" s="33"/>
      <c r="K2811" s="16"/>
    </row>
    <row r="2812" spans="10:11" x14ac:dyDescent="0.3">
      <c r="J2812" s="33"/>
      <c r="K2812" s="16"/>
    </row>
    <row r="2813" spans="10:11" x14ac:dyDescent="0.3">
      <c r="J2813" s="33"/>
      <c r="K2813" s="16"/>
    </row>
    <row r="2814" spans="10:11" x14ac:dyDescent="0.3">
      <c r="J2814" s="33"/>
      <c r="K2814" s="16"/>
    </row>
    <row r="2815" spans="10:11" x14ac:dyDescent="0.3">
      <c r="J2815" s="33"/>
      <c r="K2815" s="16"/>
    </row>
    <row r="2816" spans="10:11" x14ac:dyDescent="0.3">
      <c r="J2816" s="33"/>
      <c r="K2816" s="16"/>
    </row>
    <row r="2817" spans="10:11" x14ac:dyDescent="0.3">
      <c r="J2817" s="33"/>
      <c r="K2817" s="16"/>
    </row>
    <row r="2818" spans="10:11" x14ac:dyDescent="0.3">
      <c r="J2818" s="33"/>
      <c r="K2818" s="16"/>
    </row>
    <row r="2819" spans="10:11" x14ac:dyDescent="0.3">
      <c r="J2819" s="33"/>
      <c r="K2819" s="16"/>
    </row>
    <row r="2820" spans="10:11" x14ac:dyDescent="0.3">
      <c r="J2820" s="33"/>
      <c r="K2820" s="16"/>
    </row>
    <row r="2821" spans="10:11" x14ac:dyDescent="0.3">
      <c r="J2821" s="33"/>
      <c r="K2821" s="16"/>
    </row>
    <row r="2822" spans="10:11" x14ac:dyDescent="0.3">
      <c r="J2822" s="33"/>
      <c r="K2822" s="16"/>
    </row>
    <row r="2823" spans="10:11" x14ac:dyDescent="0.3">
      <c r="J2823" s="33"/>
      <c r="K2823" s="16"/>
    </row>
    <row r="2824" spans="10:11" x14ac:dyDescent="0.3">
      <c r="J2824" s="33"/>
      <c r="K2824" s="16"/>
    </row>
    <row r="2825" spans="10:11" x14ac:dyDescent="0.3">
      <c r="J2825" s="33"/>
      <c r="K2825" s="16"/>
    </row>
    <row r="2826" spans="10:11" x14ac:dyDescent="0.3">
      <c r="J2826" s="33"/>
      <c r="K2826" s="16"/>
    </row>
    <row r="2827" spans="10:11" x14ac:dyDescent="0.3">
      <c r="J2827" s="33"/>
      <c r="K2827" s="16"/>
    </row>
    <row r="2828" spans="10:11" x14ac:dyDescent="0.3">
      <c r="J2828" s="33"/>
      <c r="K2828" s="16"/>
    </row>
    <row r="2829" spans="10:11" x14ac:dyDescent="0.3">
      <c r="J2829" s="33"/>
      <c r="K2829" s="16"/>
    </row>
    <row r="2830" spans="10:11" x14ac:dyDescent="0.3">
      <c r="J2830" s="33"/>
      <c r="K2830" s="16"/>
    </row>
    <row r="2831" spans="10:11" x14ac:dyDescent="0.3">
      <c r="J2831" s="33"/>
      <c r="K2831" s="16"/>
    </row>
    <row r="2832" spans="10:11" x14ac:dyDescent="0.3">
      <c r="J2832" s="33"/>
      <c r="K2832" s="16"/>
    </row>
    <row r="2833" spans="10:11" x14ac:dyDescent="0.3">
      <c r="J2833" s="33"/>
      <c r="K2833" s="16"/>
    </row>
    <row r="2834" spans="10:11" x14ac:dyDescent="0.3">
      <c r="J2834" s="33"/>
      <c r="K2834" s="16"/>
    </row>
    <row r="2835" spans="10:11" x14ac:dyDescent="0.3">
      <c r="J2835" s="33"/>
      <c r="K2835" s="16"/>
    </row>
    <row r="2836" spans="10:11" x14ac:dyDescent="0.3">
      <c r="J2836" s="33"/>
      <c r="K2836" s="16"/>
    </row>
    <row r="2837" spans="10:11" x14ac:dyDescent="0.3">
      <c r="J2837" s="33"/>
      <c r="K2837" s="16"/>
    </row>
    <row r="2838" spans="10:11" x14ac:dyDescent="0.3">
      <c r="J2838" s="33"/>
      <c r="K2838" s="16"/>
    </row>
    <row r="2839" spans="10:11" x14ac:dyDescent="0.3">
      <c r="J2839" s="33"/>
      <c r="K2839" s="16"/>
    </row>
    <row r="2840" spans="10:11" x14ac:dyDescent="0.3">
      <c r="J2840" s="33"/>
      <c r="K2840" s="16"/>
    </row>
    <row r="2841" spans="10:11" x14ac:dyDescent="0.3">
      <c r="J2841" s="33"/>
      <c r="K2841" s="16"/>
    </row>
    <row r="2842" spans="10:11" x14ac:dyDescent="0.3">
      <c r="J2842" s="33"/>
      <c r="K2842" s="16"/>
    </row>
    <row r="2843" spans="10:11" x14ac:dyDescent="0.3">
      <c r="J2843" s="33"/>
      <c r="K2843" s="16"/>
    </row>
    <row r="2844" spans="10:11" x14ac:dyDescent="0.3">
      <c r="J2844" s="33"/>
      <c r="K2844" s="16"/>
    </row>
    <row r="2845" spans="10:11" x14ac:dyDescent="0.3">
      <c r="J2845" s="33"/>
      <c r="K2845" s="16"/>
    </row>
    <row r="2846" spans="10:11" x14ac:dyDescent="0.3">
      <c r="J2846" s="33"/>
      <c r="K2846" s="16"/>
    </row>
    <row r="2847" spans="10:11" x14ac:dyDescent="0.3">
      <c r="J2847" s="33"/>
      <c r="K2847" s="16"/>
    </row>
    <row r="2848" spans="10:11" x14ac:dyDescent="0.3">
      <c r="J2848" s="33"/>
      <c r="K2848" s="16"/>
    </row>
    <row r="2849" spans="10:11" x14ac:dyDescent="0.3">
      <c r="J2849" s="33"/>
      <c r="K2849" s="16"/>
    </row>
    <row r="2850" spans="10:11" x14ac:dyDescent="0.3">
      <c r="J2850" s="33"/>
      <c r="K2850" s="16"/>
    </row>
    <row r="2851" spans="10:11" x14ac:dyDescent="0.3">
      <c r="J2851" s="33"/>
      <c r="K2851" s="16"/>
    </row>
    <row r="2852" spans="10:11" x14ac:dyDescent="0.3">
      <c r="J2852" s="33"/>
      <c r="K2852" s="16"/>
    </row>
    <row r="2853" spans="10:11" x14ac:dyDescent="0.3">
      <c r="J2853" s="33"/>
      <c r="K2853" s="16"/>
    </row>
    <row r="2854" spans="10:11" x14ac:dyDescent="0.3">
      <c r="J2854" s="33"/>
      <c r="K2854" s="16"/>
    </row>
    <row r="2855" spans="10:11" x14ac:dyDescent="0.3">
      <c r="J2855" s="33"/>
      <c r="K2855" s="16"/>
    </row>
    <row r="2856" spans="10:11" x14ac:dyDescent="0.3">
      <c r="J2856" s="33"/>
      <c r="K2856" s="16"/>
    </row>
    <row r="2857" spans="10:11" x14ac:dyDescent="0.3">
      <c r="J2857" s="33"/>
      <c r="K2857" s="16"/>
    </row>
    <row r="2858" spans="10:11" x14ac:dyDescent="0.3">
      <c r="J2858" s="33"/>
      <c r="K2858" s="16"/>
    </row>
    <row r="2859" spans="10:11" x14ac:dyDescent="0.3">
      <c r="J2859" s="33"/>
      <c r="K2859" s="16"/>
    </row>
    <row r="2860" spans="10:11" x14ac:dyDescent="0.3">
      <c r="J2860" s="33"/>
      <c r="K2860" s="16"/>
    </row>
    <row r="2861" spans="10:11" x14ac:dyDescent="0.3">
      <c r="J2861" s="33"/>
      <c r="K2861" s="16"/>
    </row>
    <row r="2862" spans="10:11" x14ac:dyDescent="0.3">
      <c r="J2862" s="33"/>
      <c r="K2862" s="16"/>
    </row>
    <row r="2863" spans="10:11" x14ac:dyDescent="0.3">
      <c r="J2863" s="33"/>
      <c r="K2863" s="16"/>
    </row>
    <row r="2864" spans="10:11" x14ac:dyDescent="0.3">
      <c r="J2864" s="33"/>
      <c r="K2864" s="16"/>
    </row>
    <row r="2865" spans="10:11" x14ac:dyDescent="0.3">
      <c r="J2865" s="33"/>
      <c r="K2865" s="16"/>
    </row>
    <row r="2866" spans="10:11" x14ac:dyDescent="0.3">
      <c r="J2866" s="33"/>
      <c r="K2866" s="16"/>
    </row>
    <row r="2867" spans="10:11" x14ac:dyDescent="0.3">
      <c r="J2867" s="33"/>
      <c r="K2867" s="16"/>
    </row>
    <row r="2868" spans="10:11" x14ac:dyDescent="0.3">
      <c r="J2868" s="33"/>
      <c r="K2868" s="16"/>
    </row>
    <row r="2869" spans="10:11" x14ac:dyDescent="0.3">
      <c r="J2869" s="33"/>
      <c r="K2869" s="16"/>
    </row>
    <row r="2870" spans="10:11" x14ac:dyDescent="0.3">
      <c r="J2870" s="33"/>
      <c r="K2870" s="16"/>
    </row>
    <row r="2871" spans="10:11" x14ac:dyDescent="0.3">
      <c r="J2871" s="33"/>
      <c r="K2871" s="16"/>
    </row>
    <row r="2872" spans="10:11" x14ac:dyDescent="0.3">
      <c r="J2872" s="33"/>
      <c r="K2872" s="16"/>
    </row>
    <row r="2873" spans="10:11" x14ac:dyDescent="0.3">
      <c r="J2873" s="33"/>
      <c r="K2873" s="16"/>
    </row>
    <row r="2874" spans="10:11" x14ac:dyDescent="0.3">
      <c r="J2874" s="33"/>
      <c r="K2874" s="16"/>
    </row>
    <row r="2875" spans="10:11" x14ac:dyDescent="0.3">
      <c r="J2875" s="33"/>
      <c r="K2875" s="16"/>
    </row>
    <row r="2876" spans="10:11" x14ac:dyDescent="0.3">
      <c r="J2876" s="33"/>
      <c r="K2876" s="16"/>
    </row>
    <row r="2877" spans="10:11" x14ac:dyDescent="0.3">
      <c r="J2877" s="33"/>
      <c r="K2877" s="16"/>
    </row>
    <row r="2878" spans="10:11" x14ac:dyDescent="0.3">
      <c r="J2878" s="33"/>
      <c r="K2878" s="16"/>
    </row>
    <row r="2879" spans="10:11" x14ac:dyDescent="0.3">
      <c r="J2879" s="33"/>
      <c r="K2879" s="16"/>
    </row>
    <row r="2880" spans="10:11" x14ac:dyDescent="0.3">
      <c r="J2880" s="33"/>
      <c r="K2880" s="16"/>
    </row>
    <row r="2881" spans="10:11" x14ac:dyDescent="0.3">
      <c r="J2881" s="33"/>
      <c r="K2881" s="16"/>
    </row>
    <row r="2882" spans="10:11" x14ac:dyDescent="0.3">
      <c r="J2882" s="33"/>
      <c r="K2882" s="16"/>
    </row>
    <row r="2883" spans="10:11" x14ac:dyDescent="0.3">
      <c r="J2883" s="33"/>
      <c r="K2883" s="16"/>
    </row>
    <row r="2884" spans="10:11" x14ac:dyDescent="0.3">
      <c r="J2884" s="33"/>
      <c r="K2884" s="16"/>
    </row>
    <row r="2885" spans="10:11" x14ac:dyDescent="0.3">
      <c r="J2885" s="33"/>
      <c r="K2885" s="16"/>
    </row>
    <row r="2886" spans="10:11" x14ac:dyDescent="0.3">
      <c r="J2886" s="33"/>
      <c r="K2886" s="16"/>
    </row>
    <row r="2887" spans="10:11" x14ac:dyDescent="0.3">
      <c r="J2887" s="33"/>
      <c r="K2887" s="16"/>
    </row>
    <row r="2888" spans="10:11" x14ac:dyDescent="0.3">
      <c r="J2888" s="33"/>
      <c r="K2888" s="16"/>
    </row>
    <row r="2889" spans="10:11" x14ac:dyDescent="0.3">
      <c r="J2889" s="33"/>
      <c r="K2889" s="16"/>
    </row>
    <row r="2890" spans="10:11" x14ac:dyDescent="0.3">
      <c r="J2890" s="33"/>
      <c r="K2890" s="16"/>
    </row>
    <row r="2891" spans="10:11" x14ac:dyDescent="0.3">
      <c r="J2891" s="33"/>
      <c r="K2891" s="16"/>
    </row>
    <row r="2892" spans="10:11" x14ac:dyDescent="0.3">
      <c r="J2892" s="33"/>
      <c r="K2892" s="16"/>
    </row>
    <row r="2893" spans="10:11" x14ac:dyDescent="0.3">
      <c r="J2893" s="33"/>
      <c r="K2893" s="16"/>
    </row>
    <row r="2894" spans="10:11" x14ac:dyDescent="0.3">
      <c r="J2894" s="33"/>
      <c r="K2894" s="16"/>
    </row>
    <row r="2895" spans="10:11" x14ac:dyDescent="0.3">
      <c r="J2895" s="33"/>
      <c r="K2895" s="16"/>
    </row>
    <row r="2896" spans="10:11" x14ac:dyDescent="0.3">
      <c r="J2896" s="33"/>
      <c r="K2896" s="16"/>
    </row>
    <row r="2897" spans="10:11" x14ac:dyDescent="0.3">
      <c r="J2897" s="33"/>
      <c r="K2897" s="16"/>
    </row>
    <row r="2898" spans="10:11" x14ac:dyDescent="0.3">
      <c r="J2898" s="33"/>
      <c r="K2898" s="16"/>
    </row>
    <row r="2899" spans="10:11" x14ac:dyDescent="0.3">
      <c r="J2899" s="33"/>
      <c r="K2899" s="16"/>
    </row>
    <row r="2900" spans="10:11" x14ac:dyDescent="0.3">
      <c r="J2900" s="33"/>
      <c r="K2900" s="16"/>
    </row>
    <row r="2901" spans="10:11" x14ac:dyDescent="0.3">
      <c r="J2901" s="33"/>
      <c r="K2901" s="16"/>
    </row>
    <row r="2902" spans="10:11" x14ac:dyDescent="0.3">
      <c r="J2902" s="33"/>
      <c r="K2902" s="16"/>
    </row>
    <row r="2903" spans="10:11" x14ac:dyDescent="0.3">
      <c r="J2903" s="33"/>
      <c r="K2903" s="16"/>
    </row>
    <row r="2904" spans="10:11" x14ac:dyDescent="0.3">
      <c r="J2904" s="33"/>
      <c r="K2904" s="16"/>
    </row>
    <row r="2905" spans="10:11" x14ac:dyDescent="0.3">
      <c r="J2905" s="33"/>
      <c r="K2905" s="16"/>
    </row>
    <row r="2906" spans="10:11" x14ac:dyDescent="0.3">
      <c r="J2906" s="33"/>
      <c r="K2906" s="16"/>
    </row>
    <row r="2907" spans="10:11" x14ac:dyDescent="0.3">
      <c r="J2907" s="33"/>
      <c r="K2907" s="16"/>
    </row>
    <row r="2908" spans="10:11" x14ac:dyDescent="0.3">
      <c r="J2908" s="33"/>
      <c r="K2908" s="16"/>
    </row>
    <row r="2909" spans="10:11" x14ac:dyDescent="0.3">
      <c r="J2909" s="33"/>
      <c r="K2909" s="16"/>
    </row>
    <row r="2910" spans="10:11" x14ac:dyDescent="0.3">
      <c r="J2910" s="33"/>
      <c r="K2910" s="16"/>
    </row>
    <row r="2911" spans="10:11" x14ac:dyDescent="0.3">
      <c r="J2911" s="33"/>
      <c r="K2911" s="16"/>
    </row>
    <row r="2912" spans="10:11" x14ac:dyDescent="0.3">
      <c r="J2912" s="33"/>
      <c r="K2912" s="16"/>
    </row>
    <row r="2913" spans="10:11" x14ac:dyDescent="0.3">
      <c r="J2913" s="33"/>
      <c r="K2913" s="16"/>
    </row>
    <row r="2914" spans="10:11" x14ac:dyDescent="0.3">
      <c r="J2914" s="33"/>
      <c r="K2914" s="16"/>
    </row>
    <row r="2915" spans="10:11" x14ac:dyDescent="0.3">
      <c r="J2915" s="33"/>
      <c r="K2915" s="16"/>
    </row>
    <row r="2916" spans="10:11" x14ac:dyDescent="0.3">
      <c r="J2916" s="33"/>
      <c r="K2916" s="16"/>
    </row>
    <row r="2917" spans="10:11" x14ac:dyDescent="0.3">
      <c r="J2917" s="33"/>
      <c r="K2917" s="16"/>
    </row>
    <row r="2918" spans="10:11" x14ac:dyDescent="0.3">
      <c r="J2918" s="33"/>
      <c r="K2918" s="16"/>
    </row>
    <row r="2919" spans="10:11" x14ac:dyDescent="0.3">
      <c r="J2919" s="33"/>
      <c r="K2919" s="16"/>
    </row>
    <row r="2920" spans="10:11" x14ac:dyDescent="0.3">
      <c r="J2920" s="33"/>
      <c r="K2920" s="16"/>
    </row>
    <row r="2921" spans="10:11" x14ac:dyDescent="0.3">
      <c r="J2921" s="33"/>
      <c r="K2921" s="16"/>
    </row>
    <row r="2922" spans="10:11" x14ac:dyDescent="0.3">
      <c r="J2922" s="33"/>
      <c r="K2922" s="16"/>
    </row>
    <row r="2923" spans="10:11" x14ac:dyDescent="0.3">
      <c r="J2923" s="33"/>
      <c r="K2923" s="16"/>
    </row>
    <row r="2924" spans="10:11" x14ac:dyDescent="0.3">
      <c r="J2924" s="33"/>
      <c r="K2924" s="16"/>
    </row>
    <row r="2925" spans="10:11" x14ac:dyDescent="0.3">
      <c r="J2925" s="33"/>
      <c r="K2925" s="16"/>
    </row>
    <row r="2926" spans="10:11" x14ac:dyDescent="0.3">
      <c r="J2926" s="33"/>
      <c r="K2926" s="16"/>
    </row>
    <row r="2927" spans="10:11" x14ac:dyDescent="0.3">
      <c r="J2927" s="33"/>
      <c r="K2927" s="16"/>
    </row>
    <row r="2928" spans="10:11" x14ac:dyDescent="0.3">
      <c r="J2928" s="33"/>
      <c r="K2928" s="16"/>
    </row>
    <row r="2929" spans="10:11" x14ac:dyDescent="0.3">
      <c r="J2929" s="33"/>
      <c r="K2929" s="16"/>
    </row>
    <row r="2930" spans="10:11" x14ac:dyDescent="0.3">
      <c r="J2930" s="33"/>
      <c r="K2930" s="16"/>
    </row>
    <row r="2931" spans="10:11" x14ac:dyDescent="0.3">
      <c r="J2931" s="33"/>
      <c r="K2931" s="16"/>
    </row>
    <row r="2932" spans="10:11" x14ac:dyDescent="0.3">
      <c r="J2932" s="33"/>
      <c r="K2932" s="16"/>
    </row>
    <row r="2933" spans="10:11" x14ac:dyDescent="0.3">
      <c r="J2933" s="33"/>
      <c r="K2933" s="16"/>
    </row>
    <row r="2934" spans="10:11" x14ac:dyDescent="0.3">
      <c r="J2934" s="33"/>
      <c r="K2934" s="16"/>
    </row>
    <row r="2935" spans="10:11" x14ac:dyDescent="0.3">
      <c r="J2935" s="33"/>
      <c r="K2935" s="16"/>
    </row>
    <row r="2936" spans="10:11" x14ac:dyDescent="0.3">
      <c r="J2936" s="33"/>
      <c r="K2936" s="16"/>
    </row>
    <row r="2937" spans="10:11" x14ac:dyDescent="0.3">
      <c r="J2937" s="33"/>
      <c r="K2937" s="16"/>
    </row>
    <row r="2938" spans="10:11" x14ac:dyDescent="0.3">
      <c r="J2938" s="33"/>
      <c r="K2938" s="16"/>
    </row>
    <row r="2939" spans="10:11" x14ac:dyDescent="0.3">
      <c r="J2939" s="33"/>
      <c r="K2939" s="16"/>
    </row>
    <row r="2940" spans="10:11" x14ac:dyDescent="0.3">
      <c r="J2940" s="33"/>
      <c r="K2940" s="16"/>
    </row>
    <row r="2941" spans="10:11" x14ac:dyDescent="0.3">
      <c r="J2941" s="33"/>
      <c r="K2941" s="16"/>
    </row>
    <row r="2942" spans="10:11" x14ac:dyDescent="0.3">
      <c r="J2942" s="33"/>
      <c r="K2942" s="16"/>
    </row>
    <row r="2943" spans="10:11" x14ac:dyDescent="0.3">
      <c r="J2943" s="33"/>
      <c r="K2943" s="16"/>
    </row>
    <row r="2944" spans="10:11" x14ac:dyDescent="0.3">
      <c r="J2944" s="33"/>
      <c r="K2944" s="16"/>
    </row>
    <row r="2945" spans="10:11" x14ac:dyDescent="0.3">
      <c r="J2945" s="33"/>
      <c r="K2945" s="16"/>
    </row>
    <row r="2946" spans="10:11" x14ac:dyDescent="0.3">
      <c r="J2946" s="33"/>
      <c r="K2946" s="16"/>
    </row>
    <row r="2947" spans="10:11" x14ac:dyDescent="0.3">
      <c r="J2947" s="33"/>
      <c r="K2947" s="16"/>
    </row>
    <row r="2948" spans="10:11" x14ac:dyDescent="0.3">
      <c r="J2948" s="33"/>
      <c r="K2948" s="16"/>
    </row>
    <row r="2949" spans="10:11" x14ac:dyDescent="0.3">
      <c r="J2949" s="33"/>
      <c r="K2949" s="16"/>
    </row>
    <row r="2950" spans="10:11" x14ac:dyDescent="0.3">
      <c r="J2950" s="33"/>
      <c r="K2950" s="16"/>
    </row>
    <row r="2951" spans="10:11" x14ac:dyDescent="0.3">
      <c r="J2951" s="33"/>
      <c r="K2951" s="16"/>
    </row>
    <row r="2952" spans="10:11" x14ac:dyDescent="0.3">
      <c r="J2952" s="33"/>
      <c r="K2952" s="16"/>
    </row>
    <row r="2953" spans="10:11" x14ac:dyDescent="0.3">
      <c r="J2953" s="33"/>
      <c r="K2953" s="16"/>
    </row>
    <row r="2954" spans="10:11" x14ac:dyDescent="0.3">
      <c r="J2954" s="33"/>
      <c r="K2954" s="16"/>
    </row>
    <row r="2955" spans="10:11" x14ac:dyDescent="0.3">
      <c r="J2955" s="33"/>
      <c r="K2955" s="16"/>
    </row>
    <row r="2956" spans="10:11" x14ac:dyDescent="0.3">
      <c r="J2956" s="33"/>
      <c r="K2956" s="16"/>
    </row>
    <row r="2957" spans="10:11" x14ac:dyDescent="0.3">
      <c r="J2957" s="33"/>
      <c r="K2957" s="16"/>
    </row>
    <row r="2958" spans="10:11" x14ac:dyDescent="0.3">
      <c r="J2958" s="33"/>
      <c r="K2958" s="16"/>
    </row>
    <row r="2959" spans="10:11" x14ac:dyDescent="0.3">
      <c r="J2959" s="33"/>
      <c r="K2959" s="16"/>
    </row>
    <row r="2960" spans="10:11" x14ac:dyDescent="0.3">
      <c r="J2960" s="33"/>
      <c r="K2960" s="16"/>
    </row>
    <row r="2961" spans="10:11" x14ac:dyDescent="0.3">
      <c r="J2961" s="33"/>
      <c r="K2961" s="16"/>
    </row>
    <row r="2962" spans="10:11" x14ac:dyDescent="0.3">
      <c r="J2962" s="33"/>
      <c r="K2962" s="16"/>
    </row>
    <row r="2963" spans="10:11" x14ac:dyDescent="0.3">
      <c r="J2963" s="33"/>
      <c r="K2963" s="16"/>
    </row>
    <row r="2964" spans="10:11" x14ac:dyDescent="0.3">
      <c r="J2964" s="33"/>
      <c r="K2964" s="16"/>
    </row>
    <row r="2965" spans="10:11" x14ac:dyDescent="0.3">
      <c r="J2965" s="33"/>
      <c r="K2965" s="16"/>
    </row>
    <row r="2966" spans="10:11" x14ac:dyDescent="0.3">
      <c r="J2966" s="33"/>
      <c r="K2966" s="16"/>
    </row>
    <row r="2967" spans="10:11" x14ac:dyDescent="0.3">
      <c r="J2967" s="33"/>
      <c r="K2967" s="16"/>
    </row>
    <row r="2968" spans="10:11" x14ac:dyDescent="0.3">
      <c r="J2968" s="33"/>
      <c r="K2968" s="16"/>
    </row>
    <row r="2969" spans="10:11" x14ac:dyDescent="0.3">
      <c r="J2969" s="33"/>
      <c r="K2969" s="16"/>
    </row>
    <row r="2970" spans="10:11" x14ac:dyDescent="0.3">
      <c r="J2970" s="33"/>
      <c r="K2970" s="16"/>
    </row>
    <row r="2971" spans="10:11" x14ac:dyDescent="0.3">
      <c r="J2971" s="33"/>
      <c r="K2971" s="16"/>
    </row>
    <row r="2972" spans="10:11" x14ac:dyDescent="0.3">
      <c r="J2972" s="33"/>
      <c r="K2972" s="16"/>
    </row>
    <row r="2973" spans="10:11" x14ac:dyDescent="0.3">
      <c r="J2973" s="33"/>
      <c r="K2973" s="16"/>
    </row>
    <row r="2974" spans="10:11" x14ac:dyDescent="0.3">
      <c r="J2974" s="33"/>
      <c r="K2974" s="16"/>
    </row>
    <row r="2975" spans="10:11" x14ac:dyDescent="0.3">
      <c r="J2975" s="33"/>
      <c r="K2975" s="16"/>
    </row>
    <row r="2976" spans="10:11" x14ac:dyDescent="0.3">
      <c r="J2976" s="33"/>
      <c r="K2976" s="16"/>
    </row>
    <row r="2977" spans="10:11" x14ac:dyDescent="0.3">
      <c r="J2977" s="33"/>
      <c r="K2977" s="16"/>
    </row>
    <row r="2978" spans="10:11" x14ac:dyDescent="0.3">
      <c r="J2978" s="33"/>
      <c r="K2978" s="16"/>
    </row>
    <row r="2979" spans="10:11" x14ac:dyDescent="0.3">
      <c r="J2979" s="33"/>
      <c r="K2979" s="16"/>
    </row>
    <row r="2980" spans="10:11" x14ac:dyDescent="0.3">
      <c r="J2980" s="33"/>
      <c r="K2980" s="16"/>
    </row>
    <row r="2981" spans="10:11" x14ac:dyDescent="0.3">
      <c r="J2981" s="33"/>
      <c r="K2981" s="16"/>
    </row>
    <row r="2982" spans="10:11" x14ac:dyDescent="0.3">
      <c r="J2982" s="33"/>
      <c r="K2982" s="16"/>
    </row>
    <row r="2983" spans="10:11" x14ac:dyDescent="0.3">
      <c r="J2983" s="33"/>
      <c r="K2983" s="16"/>
    </row>
    <row r="2984" spans="10:11" x14ac:dyDescent="0.3">
      <c r="J2984" s="33"/>
      <c r="K2984" s="16"/>
    </row>
    <row r="2985" spans="10:11" x14ac:dyDescent="0.3">
      <c r="J2985" s="33"/>
      <c r="K2985" s="16"/>
    </row>
    <row r="2986" spans="10:11" x14ac:dyDescent="0.3">
      <c r="J2986" s="33"/>
      <c r="K2986" s="16"/>
    </row>
    <row r="2987" spans="10:11" x14ac:dyDescent="0.3">
      <c r="J2987" s="33"/>
      <c r="K2987" s="16"/>
    </row>
    <row r="2988" spans="10:11" x14ac:dyDescent="0.3">
      <c r="J2988" s="33"/>
      <c r="K2988" s="16"/>
    </row>
    <row r="2989" spans="10:11" x14ac:dyDescent="0.3">
      <c r="J2989" s="33"/>
      <c r="K2989" s="16"/>
    </row>
    <row r="2990" spans="10:11" x14ac:dyDescent="0.3">
      <c r="J2990" s="33"/>
      <c r="K2990" s="16"/>
    </row>
    <row r="2991" spans="10:11" x14ac:dyDescent="0.3">
      <c r="J2991" s="33"/>
      <c r="K2991" s="16"/>
    </row>
    <row r="2992" spans="10:11" x14ac:dyDescent="0.3">
      <c r="J2992" s="33"/>
      <c r="K2992" s="16"/>
    </row>
    <row r="2993" spans="10:11" x14ac:dyDescent="0.3">
      <c r="J2993" s="33"/>
      <c r="K2993" s="16"/>
    </row>
    <row r="2994" spans="10:11" x14ac:dyDescent="0.3">
      <c r="J2994" s="33"/>
      <c r="K2994" s="16"/>
    </row>
    <row r="2995" spans="10:11" x14ac:dyDescent="0.3">
      <c r="J2995" s="33"/>
      <c r="K2995" s="16"/>
    </row>
    <row r="2996" spans="10:11" x14ac:dyDescent="0.3">
      <c r="J2996" s="33"/>
      <c r="K2996" s="16"/>
    </row>
    <row r="2997" spans="10:11" x14ac:dyDescent="0.3">
      <c r="J2997" s="33"/>
      <c r="K2997" s="16"/>
    </row>
    <row r="2998" spans="10:11" x14ac:dyDescent="0.3">
      <c r="J2998" s="33"/>
      <c r="K2998" s="16"/>
    </row>
    <row r="2999" spans="10:11" x14ac:dyDescent="0.3">
      <c r="J2999" s="33"/>
      <c r="K2999" s="16"/>
    </row>
    <row r="3000" spans="10:11" x14ac:dyDescent="0.3">
      <c r="J3000" s="33"/>
      <c r="K3000" s="16"/>
    </row>
    <row r="3001" spans="10:11" x14ac:dyDescent="0.3">
      <c r="J3001" s="33"/>
      <c r="K3001" s="16"/>
    </row>
    <row r="3002" spans="10:11" x14ac:dyDescent="0.3">
      <c r="J3002" s="33"/>
      <c r="K3002" s="16"/>
    </row>
    <row r="3003" spans="10:11" x14ac:dyDescent="0.3">
      <c r="J3003" s="33"/>
      <c r="K3003" s="16"/>
    </row>
    <row r="3004" spans="10:11" x14ac:dyDescent="0.3">
      <c r="J3004" s="33"/>
      <c r="K3004" s="16"/>
    </row>
    <row r="3005" spans="10:11" x14ac:dyDescent="0.3">
      <c r="J3005" s="33"/>
      <c r="K3005" s="16"/>
    </row>
    <row r="3006" spans="10:11" x14ac:dyDescent="0.3">
      <c r="J3006" s="33"/>
      <c r="K3006" s="16"/>
    </row>
    <row r="3007" spans="10:11" x14ac:dyDescent="0.3">
      <c r="J3007" s="33"/>
      <c r="K3007" s="16"/>
    </row>
    <row r="3008" spans="10:11" x14ac:dyDescent="0.3">
      <c r="J3008" s="33"/>
      <c r="K3008" s="16"/>
    </row>
    <row r="3009" spans="10:11" x14ac:dyDescent="0.3">
      <c r="J3009" s="33"/>
      <c r="K3009" s="16"/>
    </row>
    <row r="3010" spans="10:11" x14ac:dyDescent="0.3">
      <c r="J3010" s="33"/>
      <c r="K3010" s="16"/>
    </row>
    <row r="3011" spans="10:11" x14ac:dyDescent="0.3">
      <c r="J3011" s="33"/>
      <c r="K3011" s="16"/>
    </row>
    <row r="3012" spans="10:11" x14ac:dyDescent="0.3">
      <c r="J3012" s="33"/>
      <c r="K3012" s="16"/>
    </row>
    <row r="3013" spans="10:11" x14ac:dyDescent="0.3">
      <c r="J3013" s="33"/>
      <c r="K3013" s="16"/>
    </row>
    <row r="3014" spans="10:11" x14ac:dyDescent="0.3">
      <c r="J3014" s="33"/>
      <c r="K3014" s="16"/>
    </row>
    <row r="3015" spans="10:11" x14ac:dyDescent="0.3">
      <c r="J3015" s="33"/>
      <c r="K3015" s="16"/>
    </row>
    <row r="3016" spans="10:11" x14ac:dyDescent="0.3">
      <c r="J3016" s="33"/>
      <c r="K3016" s="16"/>
    </row>
    <row r="3017" spans="10:11" x14ac:dyDescent="0.3">
      <c r="J3017" s="33"/>
      <c r="K3017" s="16"/>
    </row>
    <row r="3018" spans="10:11" x14ac:dyDescent="0.3">
      <c r="J3018" s="33"/>
      <c r="K3018" s="16"/>
    </row>
    <row r="3019" spans="10:11" x14ac:dyDescent="0.3">
      <c r="J3019" s="33"/>
      <c r="K3019" s="16"/>
    </row>
    <row r="3020" spans="10:11" x14ac:dyDescent="0.3">
      <c r="J3020" s="33"/>
      <c r="K3020" s="16"/>
    </row>
    <row r="3021" spans="10:11" x14ac:dyDescent="0.3">
      <c r="J3021" s="33"/>
      <c r="K3021" s="16"/>
    </row>
    <row r="3022" spans="10:11" x14ac:dyDescent="0.3">
      <c r="J3022" s="33"/>
      <c r="K3022" s="16"/>
    </row>
    <row r="3023" spans="10:11" x14ac:dyDescent="0.3">
      <c r="J3023" s="33"/>
      <c r="K3023" s="16"/>
    </row>
    <row r="3024" spans="10:11" x14ac:dyDescent="0.3">
      <c r="J3024" s="33"/>
      <c r="K3024" s="16"/>
    </row>
    <row r="3025" spans="10:11" x14ac:dyDescent="0.3">
      <c r="J3025" s="33"/>
      <c r="K3025" s="16"/>
    </row>
    <row r="3026" spans="10:11" x14ac:dyDescent="0.3">
      <c r="J3026" s="33"/>
      <c r="K3026" s="16"/>
    </row>
    <row r="3027" spans="10:11" x14ac:dyDescent="0.3">
      <c r="J3027" s="33"/>
      <c r="K3027" s="16"/>
    </row>
    <row r="3028" spans="10:11" x14ac:dyDescent="0.3">
      <c r="J3028" s="33"/>
      <c r="K3028" s="16"/>
    </row>
    <row r="3029" spans="10:11" x14ac:dyDescent="0.3">
      <c r="J3029" s="33"/>
      <c r="K3029" s="16"/>
    </row>
    <row r="3030" spans="10:11" x14ac:dyDescent="0.3">
      <c r="J3030" s="33"/>
      <c r="K3030" s="16"/>
    </row>
    <row r="3031" spans="10:11" x14ac:dyDescent="0.3">
      <c r="J3031" s="33"/>
      <c r="K3031" s="16"/>
    </row>
    <row r="3032" spans="10:11" x14ac:dyDescent="0.3">
      <c r="J3032" s="33"/>
      <c r="K3032" s="16"/>
    </row>
    <row r="3033" spans="10:11" x14ac:dyDescent="0.3">
      <c r="J3033" s="33"/>
      <c r="K3033" s="16"/>
    </row>
    <row r="3034" spans="10:11" x14ac:dyDescent="0.3">
      <c r="J3034" s="33"/>
      <c r="K3034" s="16"/>
    </row>
    <row r="3035" spans="10:11" x14ac:dyDescent="0.3">
      <c r="J3035" s="33"/>
      <c r="K3035" s="16"/>
    </row>
    <row r="3036" spans="10:11" x14ac:dyDescent="0.3">
      <c r="J3036" s="33"/>
      <c r="K3036" s="16"/>
    </row>
    <row r="3037" spans="10:11" x14ac:dyDescent="0.3">
      <c r="J3037" s="33"/>
      <c r="K3037" s="16"/>
    </row>
    <row r="3038" spans="10:11" x14ac:dyDescent="0.3">
      <c r="J3038" s="33"/>
      <c r="K3038" s="16"/>
    </row>
    <row r="3039" spans="10:11" x14ac:dyDescent="0.3">
      <c r="J3039" s="33"/>
      <c r="K3039" s="16"/>
    </row>
    <row r="3040" spans="10:11" x14ac:dyDescent="0.3">
      <c r="J3040" s="33"/>
      <c r="K3040" s="16"/>
    </row>
    <row r="3041" spans="10:11" x14ac:dyDescent="0.3">
      <c r="J3041" s="33"/>
      <c r="K3041" s="16"/>
    </row>
    <row r="3042" spans="10:11" x14ac:dyDescent="0.3">
      <c r="J3042" s="33"/>
      <c r="K3042" s="16"/>
    </row>
    <row r="3043" spans="10:11" x14ac:dyDescent="0.3">
      <c r="J3043" s="33"/>
      <c r="K3043" s="16"/>
    </row>
    <row r="3044" spans="10:11" x14ac:dyDescent="0.3">
      <c r="J3044" s="33"/>
      <c r="K3044" s="16"/>
    </row>
    <row r="3045" spans="10:11" x14ac:dyDescent="0.3">
      <c r="J3045" s="33"/>
      <c r="K3045" s="16"/>
    </row>
    <row r="3046" spans="10:11" x14ac:dyDescent="0.3">
      <c r="J3046" s="33"/>
      <c r="K3046" s="16"/>
    </row>
    <row r="3047" spans="10:11" x14ac:dyDescent="0.3">
      <c r="J3047" s="33"/>
      <c r="K3047" s="16"/>
    </row>
    <row r="3048" spans="10:11" x14ac:dyDescent="0.3">
      <c r="J3048" s="33"/>
      <c r="K3048" s="16"/>
    </row>
    <row r="3049" spans="10:11" x14ac:dyDescent="0.3">
      <c r="J3049" s="33"/>
      <c r="K3049" s="16"/>
    </row>
    <row r="3050" spans="10:11" x14ac:dyDescent="0.3">
      <c r="J3050" s="33"/>
      <c r="K3050" s="16"/>
    </row>
    <row r="3051" spans="10:11" x14ac:dyDescent="0.3">
      <c r="J3051" s="33"/>
      <c r="K3051" s="16"/>
    </row>
    <row r="3052" spans="10:11" x14ac:dyDescent="0.3">
      <c r="J3052" s="33"/>
      <c r="K3052" s="16"/>
    </row>
    <row r="3053" spans="10:11" x14ac:dyDescent="0.3">
      <c r="J3053" s="33"/>
      <c r="K3053" s="16"/>
    </row>
    <row r="3054" spans="10:11" x14ac:dyDescent="0.3">
      <c r="J3054" s="33"/>
      <c r="K3054" s="16"/>
    </row>
    <row r="3055" spans="10:11" x14ac:dyDescent="0.3">
      <c r="J3055" s="33"/>
      <c r="K3055" s="16"/>
    </row>
    <row r="3056" spans="10:11" x14ac:dyDescent="0.3">
      <c r="J3056" s="33"/>
      <c r="K3056" s="16"/>
    </row>
    <row r="3057" spans="10:11" x14ac:dyDescent="0.3">
      <c r="J3057" s="33"/>
      <c r="K3057" s="16"/>
    </row>
    <row r="3058" spans="10:11" x14ac:dyDescent="0.3">
      <c r="J3058" s="33"/>
      <c r="K3058" s="16"/>
    </row>
    <row r="3059" spans="10:11" x14ac:dyDescent="0.3">
      <c r="J3059" s="33"/>
      <c r="K3059" s="16"/>
    </row>
    <row r="3060" spans="10:11" x14ac:dyDescent="0.3">
      <c r="J3060" s="33"/>
      <c r="K3060" s="16"/>
    </row>
    <row r="3061" spans="10:11" x14ac:dyDescent="0.3">
      <c r="J3061" s="33"/>
      <c r="K3061" s="16"/>
    </row>
    <row r="3062" spans="10:11" x14ac:dyDescent="0.3">
      <c r="J3062" s="33"/>
      <c r="K3062" s="16"/>
    </row>
    <row r="3063" spans="10:11" x14ac:dyDescent="0.3">
      <c r="J3063" s="33"/>
      <c r="K3063" s="16"/>
    </row>
    <row r="3064" spans="10:11" x14ac:dyDescent="0.3">
      <c r="J3064" s="33"/>
      <c r="K3064" s="16"/>
    </row>
    <row r="3065" spans="10:11" x14ac:dyDescent="0.3">
      <c r="J3065" s="33"/>
      <c r="K3065" s="16"/>
    </row>
    <row r="3066" spans="10:11" x14ac:dyDescent="0.3">
      <c r="J3066" s="33"/>
      <c r="K3066" s="16"/>
    </row>
    <row r="3067" spans="10:11" x14ac:dyDescent="0.3">
      <c r="J3067" s="33"/>
      <c r="K3067" s="16"/>
    </row>
    <row r="3068" spans="10:11" x14ac:dyDescent="0.3">
      <c r="J3068" s="33"/>
      <c r="K3068" s="16"/>
    </row>
    <row r="3069" spans="10:11" x14ac:dyDescent="0.3">
      <c r="J3069" s="33"/>
      <c r="K3069" s="16"/>
    </row>
    <row r="3070" spans="10:11" x14ac:dyDescent="0.3">
      <c r="J3070" s="33"/>
      <c r="K3070" s="16"/>
    </row>
    <row r="3071" spans="10:11" x14ac:dyDescent="0.3">
      <c r="J3071" s="33"/>
      <c r="K3071" s="16"/>
    </row>
    <row r="3072" spans="10:11" x14ac:dyDescent="0.3">
      <c r="J3072" s="33"/>
      <c r="K3072" s="16"/>
    </row>
    <row r="3073" spans="10:11" x14ac:dyDescent="0.3">
      <c r="J3073" s="33"/>
      <c r="K3073" s="16"/>
    </row>
    <row r="3074" spans="10:11" x14ac:dyDescent="0.3">
      <c r="J3074" s="33"/>
      <c r="K3074" s="16"/>
    </row>
    <row r="3075" spans="10:11" x14ac:dyDescent="0.3">
      <c r="J3075" s="33"/>
      <c r="K3075" s="16"/>
    </row>
    <row r="3076" spans="10:11" x14ac:dyDescent="0.3">
      <c r="J3076" s="33"/>
      <c r="K3076" s="16"/>
    </row>
    <row r="3077" spans="10:11" x14ac:dyDescent="0.3">
      <c r="J3077" s="33"/>
      <c r="K3077" s="16"/>
    </row>
    <row r="3078" spans="10:11" x14ac:dyDescent="0.3">
      <c r="J3078" s="33"/>
      <c r="K3078" s="16"/>
    </row>
    <row r="3079" spans="10:11" x14ac:dyDescent="0.3">
      <c r="J3079" s="33"/>
      <c r="K3079" s="16"/>
    </row>
    <row r="3080" spans="10:11" x14ac:dyDescent="0.3">
      <c r="J3080" s="33"/>
      <c r="K3080" s="16"/>
    </row>
    <row r="3081" spans="10:11" x14ac:dyDescent="0.3">
      <c r="J3081" s="33"/>
      <c r="K3081" s="16"/>
    </row>
    <row r="3082" spans="10:11" x14ac:dyDescent="0.3">
      <c r="J3082" s="33"/>
      <c r="K3082" s="16"/>
    </row>
    <row r="3083" spans="10:11" x14ac:dyDescent="0.3">
      <c r="J3083" s="33"/>
      <c r="K3083" s="16"/>
    </row>
    <row r="3084" spans="10:11" x14ac:dyDescent="0.3">
      <c r="J3084" s="33"/>
      <c r="K3084" s="16"/>
    </row>
    <row r="3085" spans="10:11" x14ac:dyDescent="0.3">
      <c r="J3085" s="33"/>
      <c r="K3085" s="16"/>
    </row>
    <row r="3086" spans="10:11" x14ac:dyDescent="0.3">
      <c r="J3086" s="33"/>
      <c r="K3086" s="16"/>
    </row>
    <row r="3087" spans="10:11" x14ac:dyDescent="0.3">
      <c r="J3087" s="33"/>
      <c r="K3087" s="16"/>
    </row>
    <row r="3088" spans="10:11" x14ac:dyDescent="0.3">
      <c r="J3088" s="33"/>
      <c r="K3088" s="16"/>
    </row>
    <row r="3089" spans="10:11" x14ac:dyDescent="0.3">
      <c r="J3089" s="33"/>
      <c r="K3089" s="16"/>
    </row>
    <row r="3090" spans="10:11" x14ac:dyDescent="0.3">
      <c r="J3090" s="33"/>
      <c r="K3090" s="16"/>
    </row>
    <row r="3091" spans="10:11" x14ac:dyDescent="0.3">
      <c r="J3091" s="33"/>
      <c r="K3091" s="16"/>
    </row>
    <row r="3092" spans="10:11" x14ac:dyDescent="0.3">
      <c r="J3092" s="33"/>
      <c r="K3092" s="16"/>
    </row>
    <row r="3093" spans="10:11" x14ac:dyDescent="0.3">
      <c r="J3093" s="33"/>
      <c r="K3093" s="16"/>
    </row>
    <row r="3094" spans="10:11" x14ac:dyDescent="0.3">
      <c r="J3094" s="33"/>
      <c r="K3094" s="16"/>
    </row>
    <row r="3095" spans="10:11" x14ac:dyDescent="0.3">
      <c r="J3095" s="33"/>
      <c r="K3095" s="16"/>
    </row>
    <row r="3096" spans="10:11" x14ac:dyDescent="0.3">
      <c r="J3096" s="33"/>
      <c r="K3096" s="16"/>
    </row>
    <row r="3097" spans="10:11" x14ac:dyDescent="0.3">
      <c r="J3097" s="33"/>
      <c r="K3097" s="16"/>
    </row>
    <row r="3098" spans="10:11" x14ac:dyDescent="0.3">
      <c r="J3098" s="33"/>
      <c r="K3098" s="16"/>
    </row>
    <row r="3099" spans="10:11" x14ac:dyDescent="0.3">
      <c r="J3099" s="33"/>
      <c r="K3099" s="16"/>
    </row>
    <row r="3100" spans="10:11" x14ac:dyDescent="0.3">
      <c r="J3100" s="33"/>
      <c r="K3100" s="16"/>
    </row>
    <row r="3101" spans="10:11" x14ac:dyDescent="0.3">
      <c r="J3101" s="33"/>
      <c r="K3101" s="16"/>
    </row>
    <row r="3102" spans="10:11" x14ac:dyDescent="0.3">
      <c r="J3102" s="33"/>
      <c r="K3102" s="16"/>
    </row>
    <row r="3103" spans="10:11" x14ac:dyDescent="0.3">
      <c r="J3103" s="33"/>
      <c r="K3103" s="16"/>
    </row>
    <row r="3104" spans="10:11" x14ac:dyDescent="0.3">
      <c r="J3104" s="33"/>
      <c r="K3104" s="16"/>
    </row>
    <row r="3105" spans="10:11" x14ac:dyDescent="0.3">
      <c r="J3105" s="33"/>
      <c r="K3105" s="16"/>
    </row>
    <row r="3106" spans="10:11" x14ac:dyDescent="0.3">
      <c r="J3106" s="33"/>
      <c r="K3106" s="16"/>
    </row>
    <row r="3107" spans="10:11" x14ac:dyDescent="0.3">
      <c r="J3107" s="33"/>
      <c r="K3107" s="16"/>
    </row>
    <row r="3108" spans="10:11" x14ac:dyDescent="0.3">
      <c r="J3108" s="33"/>
      <c r="K3108" s="16"/>
    </row>
    <row r="3109" spans="10:11" x14ac:dyDescent="0.3">
      <c r="J3109" s="33"/>
      <c r="K3109" s="16"/>
    </row>
    <row r="3110" spans="10:11" x14ac:dyDescent="0.3">
      <c r="J3110" s="33"/>
      <c r="K3110" s="16"/>
    </row>
    <row r="3111" spans="10:11" x14ac:dyDescent="0.3">
      <c r="J3111" s="33"/>
      <c r="K3111" s="16"/>
    </row>
    <row r="3112" spans="10:11" x14ac:dyDescent="0.3">
      <c r="J3112" s="33"/>
      <c r="K3112" s="16"/>
    </row>
    <row r="3113" spans="10:11" x14ac:dyDescent="0.3">
      <c r="J3113" s="33"/>
      <c r="K3113" s="16"/>
    </row>
    <row r="3114" spans="10:11" x14ac:dyDescent="0.3">
      <c r="J3114" s="33"/>
      <c r="K3114" s="16"/>
    </row>
    <row r="3115" spans="10:11" x14ac:dyDescent="0.3">
      <c r="J3115" s="33"/>
      <c r="K3115" s="16"/>
    </row>
    <row r="3116" spans="10:11" x14ac:dyDescent="0.3">
      <c r="J3116" s="33"/>
      <c r="K3116" s="16"/>
    </row>
    <row r="3117" spans="10:11" x14ac:dyDescent="0.3">
      <c r="J3117" s="33"/>
      <c r="K3117" s="16"/>
    </row>
    <row r="3118" spans="10:11" x14ac:dyDescent="0.3">
      <c r="J3118" s="33"/>
      <c r="K3118" s="16"/>
    </row>
    <row r="3119" spans="10:11" x14ac:dyDescent="0.3">
      <c r="J3119" s="33"/>
      <c r="K3119" s="16"/>
    </row>
    <row r="3120" spans="10:11" x14ac:dyDescent="0.3">
      <c r="J3120" s="33"/>
      <c r="K3120" s="16"/>
    </row>
    <row r="3121" spans="10:11" x14ac:dyDescent="0.3">
      <c r="J3121" s="33"/>
      <c r="K3121" s="16"/>
    </row>
    <row r="3122" spans="10:11" x14ac:dyDescent="0.3">
      <c r="J3122" s="33"/>
      <c r="K3122" s="16"/>
    </row>
    <row r="3123" spans="10:11" x14ac:dyDescent="0.3">
      <c r="J3123" s="33"/>
      <c r="K3123" s="16"/>
    </row>
    <row r="3124" spans="10:11" x14ac:dyDescent="0.3">
      <c r="J3124" s="33"/>
      <c r="K3124" s="16"/>
    </row>
    <row r="3125" spans="10:11" x14ac:dyDescent="0.3">
      <c r="J3125" s="33"/>
      <c r="K3125" s="16"/>
    </row>
    <row r="3126" spans="10:11" x14ac:dyDescent="0.3">
      <c r="J3126" s="33"/>
      <c r="K3126" s="16"/>
    </row>
    <row r="3127" spans="10:11" x14ac:dyDescent="0.3">
      <c r="J3127" s="33"/>
      <c r="K3127" s="16"/>
    </row>
    <row r="3128" spans="10:11" x14ac:dyDescent="0.3">
      <c r="J3128" s="33"/>
      <c r="K3128" s="16"/>
    </row>
    <row r="3129" spans="10:11" x14ac:dyDescent="0.3">
      <c r="J3129" s="33"/>
      <c r="K3129" s="16"/>
    </row>
    <row r="3130" spans="10:11" x14ac:dyDescent="0.3">
      <c r="J3130" s="33"/>
      <c r="K3130" s="16"/>
    </row>
    <row r="3131" spans="10:11" x14ac:dyDescent="0.3">
      <c r="J3131" s="33"/>
      <c r="K3131" s="16"/>
    </row>
    <row r="3132" spans="10:11" x14ac:dyDescent="0.3">
      <c r="J3132" s="33"/>
      <c r="K3132" s="16"/>
    </row>
    <row r="3133" spans="10:11" x14ac:dyDescent="0.3">
      <c r="J3133" s="33"/>
      <c r="K3133" s="16"/>
    </row>
    <row r="3134" spans="10:11" x14ac:dyDescent="0.3">
      <c r="J3134" s="33"/>
      <c r="K3134" s="16"/>
    </row>
    <row r="3135" spans="10:11" x14ac:dyDescent="0.3">
      <c r="J3135" s="33"/>
      <c r="K3135" s="16"/>
    </row>
    <row r="3136" spans="10:11" x14ac:dyDescent="0.3">
      <c r="J3136" s="33"/>
      <c r="K3136" s="16"/>
    </row>
    <row r="3137" spans="10:11" x14ac:dyDescent="0.3">
      <c r="J3137" s="33"/>
      <c r="K3137" s="16"/>
    </row>
    <row r="3138" spans="10:11" x14ac:dyDescent="0.3">
      <c r="J3138" s="33"/>
      <c r="K3138" s="16"/>
    </row>
    <row r="3139" spans="10:11" x14ac:dyDescent="0.3">
      <c r="J3139" s="33"/>
      <c r="K3139" s="16"/>
    </row>
    <row r="3140" spans="10:11" x14ac:dyDescent="0.3">
      <c r="J3140" s="33"/>
      <c r="K3140" s="16"/>
    </row>
    <row r="3141" spans="10:11" x14ac:dyDescent="0.3">
      <c r="J3141" s="33"/>
      <c r="K3141" s="16"/>
    </row>
    <row r="3142" spans="10:11" x14ac:dyDescent="0.3">
      <c r="J3142" s="33"/>
      <c r="K3142" s="16"/>
    </row>
    <row r="3143" spans="10:11" x14ac:dyDescent="0.3">
      <c r="J3143" s="33"/>
      <c r="K3143" s="16"/>
    </row>
    <row r="3144" spans="10:11" x14ac:dyDescent="0.3">
      <c r="J3144" s="33"/>
      <c r="K3144" s="16"/>
    </row>
    <row r="3145" spans="10:11" x14ac:dyDescent="0.3">
      <c r="J3145" s="33"/>
      <c r="K3145" s="16"/>
    </row>
    <row r="3146" spans="10:11" x14ac:dyDescent="0.3">
      <c r="J3146" s="33"/>
      <c r="K3146" s="16"/>
    </row>
    <row r="3147" spans="10:11" x14ac:dyDescent="0.3">
      <c r="J3147" s="33"/>
      <c r="K3147" s="16"/>
    </row>
    <row r="3148" spans="10:11" x14ac:dyDescent="0.3">
      <c r="J3148" s="33"/>
      <c r="K3148" s="16"/>
    </row>
    <row r="3149" spans="10:11" x14ac:dyDescent="0.3">
      <c r="J3149" s="33"/>
      <c r="K3149" s="16"/>
    </row>
    <row r="3150" spans="10:11" x14ac:dyDescent="0.3">
      <c r="J3150" s="33"/>
      <c r="K3150" s="16"/>
    </row>
    <row r="3151" spans="10:11" x14ac:dyDescent="0.3">
      <c r="J3151" s="33"/>
      <c r="K3151" s="16"/>
    </row>
    <row r="3152" spans="10:11" x14ac:dyDescent="0.3">
      <c r="J3152" s="33"/>
      <c r="K3152" s="16"/>
    </row>
    <row r="3153" spans="10:11" x14ac:dyDescent="0.3">
      <c r="J3153" s="33"/>
      <c r="K3153" s="16"/>
    </row>
    <row r="3154" spans="10:11" x14ac:dyDescent="0.3">
      <c r="J3154" s="33"/>
      <c r="K3154" s="16"/>
    </row>
    <row r="3155" spans="10:11" x14ac:dyDescent="0.3">
      <c r="J3155" s="33"/>
      <c r="K3155" s="16"/>
    </row>
    <row r="3156" spans="10:11" x14ac:dyDescent="0.3">
      <c r="J3156" s="33"/>
      <c r="K3156" s="16"/>
    </row>
    <row r="3157" spans="10:11" x14ac:dyDescent="0.3">
      <c r="J3157" s="33"/>
      <c r="K3157" s="16"/>
    </row>
    <row r="3158" spans="10:11" x14ac:dyDescent="0.3">
      <c r="J3158" s="33"/>
      <c r="K3158" s="16"/>
    </row>
    <row r="3159" spans="10:11" x14ac:dyDescent="0.3">
      <c r="J3159" s="33"/>
      <c r="K3159" s="16"/>
    </row>
    <row r="3160" spans="10:11" x14ac:dyDescent="0.3">
      <c r="J3160" s="33"/>
      <c r="K3160" s="16"/>
    </row>
    <row r="3161" spans="10:11" x14ac:dyDescent="0.3">
      <c r="J3161" s="33"/>
      <c r="K3161" s="16"/>
    </row>
    <row r="3162" spans="10:11" x14ac:dyDescent="0.3">
      <c r="J3162" s="33"/>
      <c r="K3162" s="16"/>
    </row>
    <row r="3163" spans="10:11" x14ac:dyDescent="0.3">
      <c r="J3163" s="33"/>
      <c r="K3163" s="16"/>
    </row>
    <row r="3164" spans="10:11" x14ac:dyDescent="0.3">
      <c r="J3164" s="33"/>
      <c r="K3164" s="16"/>
    </row>
    <row r="3165" spans="10:11" x14ac:dyDescent="0.3">
      <c r="J3165" s="33"/>
      <c r="K3165" s="16"/>
    </row>
    <row r="3166" spans="10:11" x14ac:dyDescent="0.3">
      <c r="J3166" s="33"/>
      <c r="K3166" s="16"/>
    </row>
    <row r="3167" spans="10:11" x14ac:dyDescent="0.3">
      <c r="J3167" s="33"/>
      <c r="K3167" s="16"/>
    </row>
    <row r="3168" spans="10:11" x14ac:dyDescent="0.3">
      <c r="J3168" s="33"/>
      <c r="K3168" s="16"/>
    </row>
    <row r="3169" spans="10:11" x14ac:dyDescent="0.3">
      <c r="J3169" s="33"/>
      <c r="K3169" s="16"/>
    </row>
    <row r="3170" spans="10:11" x14ac:dyDescent="0.3">
      <c r="J3170" s="33"/>
      <c r="K3170" s="16"/>
    </row>
    <row r="3171" spans="10:11" x14ac:dyDescent="0.3">
      <c r="J3171" s="33"/>
      <c r="K3171" s="16"/>
    </row>
    <row r="3172" spans="10:11" x14ac:dyDescent="0.3">
      <c r="J3172" s="33"/>
      <c r="K3172" s="16"/>
    </row>
    <row r="3173" spans="10:11" x14ac:dyDescent="0.3">
      <c r="J3173" s="33"/>
      <c r="K3173" s="16"/>
    </row>
    <row r="3174" spans="10:11" x14ac:dyDescent="0.3">
      <c r="J3174" s="33"/>
      <c r="K3174" s="16"/>
    </row>
    <row r="3175" spans="10:11" x14ac:dyDescent="0.3">
      <c r="J3175" s="33"/>
      <c r="K3175" s="16"/>
    </row>
    <row r="3176" spans="10:11" x14ac:dyDescent="0.3">
      <c r="J3176" s="33"/>
      <c r="K3176" s="16"/>
    </row>
    <row r="3177" spans="10:11" x14ac:dyDescent="0.3">
      <c r="J3177" s="33"/>
      <c r="K3177" s="16"/>
    </row>
    <row r="3178" spans="10:11" x14ac:dyDescent="0.3">
      <c r="J3178" s="33"/>
      <c r="K3178" s="16"/>
    </row>
    <row r="3179" spans="10:11" x14ac:dyDescent="0.3">
      <c r="J3179" s="33"/>
      <c r="K3179" s="16"/>
    </row>
    <row r="3180" spans="10:11" x14ac:dyDescent="0.3">
      <c r="J3180" s="33"/>
      <c r="K3180" s="16"/>
    </row>
    <row r="3181" spans="10:11" x14ac:dyDescent="0.3">
      <c r="J3181" s="33"/>
      <c r="K3181" s="16"/>
    </row>
    <row r="3182" spans="10:11" x14ac:dyDescent="0.3">
      <c r="J3182" s="33"/>
      <c r="K3182" s="16"/>
    </row>
    <row r="3183" spans="10:11" x14ac:dyDescent="0.3">
      <c r="J3183" s="33"/>
      <c r="K3183" s="16"/>
    </row>
    <row r="3184" spans="10:11" x14ac:dyDescent="0.3">
      <c r="J3184" s="33"/>
      <c r="K3184" s="16"/>
    </row>
    <row r="3185" spans="10:11" x14ac:dyDescent="0.3">
      <c r="J3185" s="33"/>
      <c r="K3185" s="16"/>
    </row>
    <row r="3186" spans="10:11" x14ac:dyDescent="0.3">
      <c r="J3186" s="33"/>
      <c r="K3186" s="16"/>
    </row>
    <row r="3187" spans="10:11" x14ac:dyDescent="0.3">
      <c r="J3187" s="33"/>
      <c r="K3187" s="16"/>
    </row>
    <row r="3188" spans="10:11" x14ac:dyDescent="0.3">
      <c r="J3188" s="33"/>
      <c r="K3188" s="16"/>
    </row>
    <row r="3189" spans="10:11" x14ac:dyDescent="0.3">
      <c r="J3189" s="33"/>
      <c r="K3189" s="16"/>
    </row>
    <row r="3190" spans="10:11" x14ac:dyDescent="0.3">
      <c r="J3190" s="33"/>
      <c r="K3190" s="16"/>
    </row>
    <row r="3191" spans="10:11" x14ac:dyDescent="0.3">
      <c r="J3191" s="33"/>
      <c r="K3191" s="16"/>
    </row>
    <row r="3192" spans="10:11" x14ac:dyDescent="0.3">
      <c r="J3192" s="33"/>
      <c r="K3192" s="16"/>
    </row>
    <row r="3193" spans="10:11" x14ac:dyDescent="0.3">
      <c r="J3193" s="33"/>
      <c r="K3193" s="16"/>
    </row>
    <row r="3194" spans="10:11" x14ac:dyDescent="0.3">
      <c r="J3194" s="33"/>
      <c r="K3194" s="16"/>
    </row>
    <row r="3195" spans="10:11" x14ac:dyDescent="0.3">
      <c r="J3195" s="33"/>
      <c r="K3195" s="16"/>
    </row>
    <row r="3196" spans="10:11" x14ac:dyDescent="0.3">
      <c r="J3196" s="33"/>
      <c r="K3196" s="16"/>
    </row>
    <row r="3197" spans="10:11" x14ac:dyDescent="0.3">
      <c r="J3197" s="33"/>
      <c r="K3197" s="16"/>
    </row>
    <row r="3198" spans="10:11" x14ac:dyDescent="0.3">
      <c r="J3198" s="33"/>
      <c r="K3198" s="16"/>
    </row>
    <row r="3199" spans="10:11" x14ac:dyDescent="0.3">
      <c r="J3199" s="33"/>
      <c r="K3199" s="16"/>
    </row>
    <row r="3200" spans="10:11" x14ac:dyDescent="0.3">
      <c r="J3200" s="33"/>
      <c r="K3200" s="16"/>
    </row>
    <row r="3201" spans="10:11" x14ac:dyDescent="0.3">
      <c r="J3201" s="33"/>
      <c r="K3201" s="16"/>
    </row>
    <row r="3202" spans="10:11" x14ac:dyDescent="0.3">
      <c r="J3202" s="33"/>
      <c r="K3202" s="16"/>
    </row>
    <row r="3203" spans="10:11" x14ac:dyDescent="0.3">
      <c r="J3203" s="33"/>
      <c r="K3203" s="16"/>
    </row>
    <row r="3204" spans="10:11" x14ac:dyDescent="0.3">
      <c r="J3204" s="33"/>
      <c r="K3204" s="16"/>
    </row>
    <row r="3205" spans="10:11" x14ac:dyDescent="0.3">
      <c r="J3205" s="33"/>
      <c r="K3205" s="16"/>
    </row>
    <row r="3206" spans="10:11" x14ac:dyDescent="0.3">
      <c r="J3206" s="33"/>
      <c r="K3206" s="16"/>
    </row>
    <row r="3207" spans="10:11" x14ac:dyDescent="0.3">
      <c r="J3207" s="33"/>
      <c r="K3207" s="16"/>
    </row>
    <row r="3208" spans="10:11" x14ac:dyDescent="0.3">
      <c r="J3208" s="33"/>
      <c r="K3208" s="16"/>
    </row>
    <row r="3209" spans="10:11" x14ac:dyDescent="0.3">
      <c r="J3209" s="33"/>
      <c r="K3209" s="16"/>
    </row>
    <row r="3210" spans="10:11" x14ac:dyDescent="0.3">
      <c r="J3210" s="33"/>
      <c r="K3210" s="16"/>
    </row>
    <row r="3211" spans="10:11" x14ac:dyDescent="0.3">
      <c r="J3211" s="33"/>
      <c r="K3211" s="16"/>
    </row>
    <row r="3212" spans="10:11" x14ac:dyDescent="0.3">
      <c r="J3212" s="33"/>
      <c r="K3212" s="16"/>
    </row>
    <row r="3213" spans="10:11" x14ac:dyDescent="0.3">
      <c r="J3213" s="33"/>
      <c r="K3213" s="16"/>
    </row>
    <row r="3214" spans="10:11" x14ac:dyDescent="0.3">
      <c r="J3214" s="33"/>
      <c r="K3214" s="16"/>
    </row>
    <row r="3215" spans="10:11" x14ac:dyDescent="0.3">
      <c r="J3215" s="33"/>
      <c r="K3215" s="16"/>
    </row>
    <row r="3216" spans="10:11" x14ac:dyDescent="0.3">
      <c r="J3216" s="33"/>
      <c r="K3216" s="16"/>
    </row>
    <row r="3217" spans="10:11" x14ac:dyDescent="0.3">
      <c r="J3217" s="33"/>
      <c r="K3217" s="16"/>
    </row>
    <row r="3218" spans="10:11" x14ac:dyDescent="0.3">
      <c r="J3218" s="33"/>
      <c r="K3218" s="16"/>
    </row>
    <row r="3219" spans="10:11" x14ac:dyDescent="0.3">
      <c r="J3219" s="33"/>
      <c r="K3219" s="16"/>
    </row>
    <row r="3220" spans="10:11" x14ac:dyDescent="0.3">
      <c r="J3220" s="33"/>
      <c r="K3220" s="16"/>
    </row>
    <row r="3221" spans="10:11" x14ac:dyDescent="0.3">
      <c r="J3221" s="33"/>
      <c r="K3221" s="16"/>
    </row>
    <row r="3222" spans="10:11" x14ac:dyDescent="0.3">
      <c r="J3222" s="33"/>
      <c r="K3222" s="16"/>
    </row>
    <row r="3223" spans="10:11" x14ac:dyDescent="0.3">
      <c r="J3223" s="33"/>
      <c r="K3223" s="16"/>
    </row>
    <row r="3224" spans="10:11" x14ac:dyDescent="0.3">
      <c r="J3224" s="33"/>
      <c r="K3224" s="16"/>
    </row>
    <row r="3225" spans="10:11" x14ac:dyDescent="0.3">
      <c r="J3225" s="33"/>
      <c r="K3225" s="16"/>
    </row>
    <row r="3226" spans="10:11" x14ac:dyDescent="0.3">
      <c r="J3226" s="33"/>
      <c r="K3226" s="16"/>
    </row>
    <row r="3227" spans="10:11" x14ac:dyDescent="0.3">
      <c r="J3227" s="33"/>
      <c r="K3227" s="16"/>
    </row>
    <row r="3228" spans="10:11" x14ac:dyDescent="0.3">
      <c r="J3228" s="33"/>
      <c r="K3228" s="16"/>
    </row>
    <row r="3229" spans="10:11" x14ac:dyDescent="0.3">
      <c r="J3229" s="33"/>
      <c r="K3229" s="16"/>
    </row>
    <row r="3230" spans="10:11" x14ac:dyDescent="0.3">
      <c r="J3230" s="33"/>
      <c r="K3230" s="16"/>
    </row>
    <row r="3231" spans="10:11" x14ac:dyDescent="0.3">
      <c r="J3231" s="33"/>
      <c r="K3231" s="16"/>
    </row>
    <row r="3232" spans="10:11" x14ac:dyDescent="0.3">
      <c r="J3232" s="33"/>
      <c r="K3232" s="16"/>
    </row>
    <row r="3233" spans="10:11" x14ac:dyDescent="0.3">
      <c r="J3233" s="33"/>
      <c r="K3233" s="16"/>
    </row>
    <row r="3234" spans="10:11" x14ac:dyDescent="0.3">
      <c r="J3234" s="33"/>
      <c r="K3234" s="16"/>
    </row>
    <row r="3235" spans="10:11" x14ac:dyDescent="0.3">
      <c r="J3235" s="33"/>
      <c r="K3235" s="16"/>
    </row>
    <row r="3236" spans="10:11" x14ac:dyDescent="0.3">
      <c r="J3236" s="33"/>
      <c r="K3236" s="16"/>
    </row>
    <row r="3237" spans="10:11" x14ac:dyDescent="0.3">
      <c r="J3237" s="33"/>
      <c r="K3237" s="16"/>
    </row>
    <row r="3238" spans="10:11" x14ac:dyDescent="0.3">
      <c r="J3238" s="33"/>
      <c r="K3238" s="16"/>
    </row>
    <row r="3239" spans="10:11" x14ac:dyDescent="0.3">
      <c r="J3239" s="33"/>
      <c r="K3239" s="16"/>
    </row>
    <row r="3240" spans="10:11" x14ac:dyDescent="0.3">
      <c r="J3240" s="33"/>
      <c r="K3240" s="16"/>
    </row>
    <row r="3241" spans="10:11" x14ac:dyDescent="0.3">
      <c r="J3241" s="33"/>
      <c r="K3241" s="16"/>
    </row>
    <row r="3242" spans="10:11" x14ac:dyDescent="0.3">
      <c r="J3242" s="33"/>
      <c r="K3242" s="16"/>
    </row>
    <row r="3243" spans="10:11" x14ac:dyDescent="0.3">
      <c r="J3243" s="33"/>
      <c r="K3243" s="16"/>
    </row>
    <row r="3244" spans="10:11" x14ac:dyDescent="0.3">
      <c r="J3244" s="33"/>
      <c r="K3244" s="16"/>
    </row>
    <row r="3245" spans="10:11" x14ac:dyDescent="0.3">
      <c r="J3245" s="33"/>
      <c r="K3245" s="16"/>
    </row>
    <row r="3246" spans="10:11" x14ac:dyDescent="0.3">
      <c r="J3246" s="33"/>
      <c r="K3246" s="16"/>
    </row>
    <row r="3247" spans="10:11" x14ac:dyDescent="0.3">
      <c r="J3247" s="33"/>
      <c r="K3247" s="16"/>
    </row>
    <row r="3248" spans="10:11" x14ac:dyDescent="0.3">
      <c r="J3248" s="33"/>
      <c r="K3248" s="16"/>
    </row>
    <row r="3249" spans="10:11" x14ac:dyDescent="0.3">
      <c r="J3249" s="33"/>
      <c r="K3249" s="16"/>
    </row>
    <row r="3250" spans="10:11" x14ac:dyDescent="0.3">
      <c r="J3250" s="33"/>
      <c r="K3250" s="16"/>
    </row>
    <row r="3251" spans="10:11" x14ac:dyDescent="0.3">
      <c r="J3251" s="33"/>
      <c r="K3251" s="16"/>
    </row>
    <row r="3252" spans="10:11" x14ac:dyDescent="0.3">
      <c r="J3252" s="33"/>
      <c r="K3252" s="16"/>
    </row>
    <row r="3253" spans="10:11" x14ac:dyDescent="0.3">
      <c r="J3253" s="33"/>
      <c r="K3253" s="16"/>
    </row>
    <row r="3254" spans="10:11" x14ac:dyDescent="0.3">
      <c r="J3254" s="33"/>
      <c r="K3254" s="16"/>
    </row>
    <row r="3255" spans="10:11" x14ac:dyDescent="0.3">
      <c r="J3255" s="33"/>
      <c r="K3255" s="16"/>
    </row>
    <row r="3256" spans="10:11" x14ac:dyDescent="0.3">
      <c r="J3256" s="33"/>
      <c r="K3256" s="16"/>
    </row>
    <row r="3257" spans="10:11" x14ac:dyDescent="0.3">
      <c r="J3257" s="33"/>
      <c r="K3257" s="16"/>
    </row>
    <row r="3258" spans="10:11" x14ac:dyDescent="0.3">
      <c r="J3258" s="33"/>
      <c r="K3258" s="16"/>
    </row>
    <row r="3259" spans="10:11" x14ac:dyDescent="0.3">
      <c r="J3259" s="33"/>
      <c r="K3259" s="16"/>
    </row>
    <row r="3260" spans="10:11" x14ac:dyDescent="0.3">
      <c r="J3260" s="33"/>
      <c r="K3260" s="16"/>
    </row>
    <row r="3261" spans="10:11" x14ac:dyDescent="0.3">
      <c r="J3261" s="33"/>
      <c r="K3261" s="16"/>
    </row>
    <row r="3262" spans="10:11" x14ac:dyDescent="0.3">
      <c r="J3262" s="33"/>
      <c r="K3262" s="16"/>
    </row>
    <row r="3263" spans="10:11" x14ac:dyDescent="0.3">
      <c r="J3263" s="33"/>
      <c r="K3263" s="16"/>
    </row>
    <row r="3264" spans="10:11" x14ac:dyDescent="0.3">
      <c r="J3264" s="33"/>
      <c r="K3264" s="16"/>
    </row>
    <row r="3265" spans="10:11" x14ac:dyDescent="0.3">
      <c r="J3265" s="33"/>
      <c r="K3265" s="16"/>
    </row>
    <row r="3266" spans="10:11" x14ac:dyDescent="0.3">
      <c r="J3266" s="33"/>
      <c r="K3266" s="16"/>
    </row>
    <row r="3267" spans="10:11" x14ac:dyDescent="0.3">
      <c r="J3267" s="33"/>
      <c r="K3267" s="16"/>
    </row>
    <row r="3268" spans="10:11" x14ac:dyDescent="0.3">
      <c r="J3268" s="33"/>
      <c r="K3268" s="16"/>
    </row>
    <row r="3269" spans="10:11" x14ac:dyDescent="0.3">
      <c r="J3269" s="33"/>
      <c r="K3269" s="16"/>
    </row>
    <row r="3270" spans="10:11" x14ac:dyDescent="0.3">
      <c r="J3270" s="33"/>
      <c r="K3270" s="16"/>
    </row>
    <row r="3271" spans="10:11" x14ac:dyDescent="0.3">
      <c r="J3271" s="33"/>
      <c r="K3271" s="16"/>
    </row>
    <row r="3272" spans="10:11" x14ac:dyDescent="0.3">
      <c r="J3272" s="33"/>
      <c r="K3272" s="16"/>
    </row>
    <row r="3273" spans="10:11" x14ac:dyDescent="0.3">
      <c r="J3273" s="33"/>
      <c r="K3273" s="16"/>
    </row>
    <row r="3274" spans="10:11" x14ac:dyDescent="0.3">
      <c r="J3274" s="33"/>
      <c r="K3274" s="16"/>
    </row>
    <row r="3275" spans="10:11" x14ac:dyDescent="0.3">
      <c r="J3275" s="33"/>
      <c r="K3275" s="16"/>
    </row>
    <row r="3276" spans="10:11" x14ac:dyDescent="0.3">
      <c r="J3276" s="33"/>
      <c r="K3276" s="16"/>
    </row>
    <row r="3277" spans="10:11" x14ac:dyDescent="0.3">
      <c r="J3277" s="33"/>
      <c r="K3277" s="16"/>
    </row>
    <row r="3278" spans="10:11" x14ac:dyDescent="0.3">
      <c r="J3278" s="33"/>
      <c r="K3278" s="16"/>
    </row>
    <row r="3279" spans="10:11" x14ac:dyDescent="0.3">
      <c r="J3279" s="33"/>
      <c r="K3279" s="16"/>
    </row>
    <row r="3280" spans="10:11" x14ac:dyDescent="0.3">
      <c r="J3280" s="33"/>
      <c r="K3280" s="16"/>
    </row>
    <row r="3281" spans="10:11" x14ac:dyDescent="0.3">
      <c r="J3281" s="33"/>
      <c r="K3281" s="16"/>
    </row>
    <row r="3282" spans="10:11" x14ac:dyDescent="0.3">
      <c r="J3282" s="33"/>
      <c r="K3282" s="16"/>
    </row>
    <row r="3283" spans="10:11" x14ac:dyDescent="0.3">
      <c r="J3283" s="33"/>
      <c r="K3283" s="16"/>
    </row>
    <row r="3284" spans="10:11" x14ac:dyDescent="0.3">
      <c r="J3284" s="33"/>
      <c r="K3284" s="16"/>
    </row>
    <row r="3285" spans="10:11" x14ac:dyDescent="0.3">
      <c r="J3285" s="33"/>
      <c r="K3285" s="16"/>
    </row>
    <row r="3286" spans="10:11" x14ac:dyDescent="0.3">
      <c r="J3286" s="33"/>
      <c r="K3286" s="16"/>
    </row>
    <row r="3287" spans="10:11" x14ac:dyDescent="0.3">
      <c r="J3287" s="33"/>
      <c r="K3287" s="16"/>
    </row>
    <row r="3288" spans="10:11" x14ac:dyDescent="0.3">
      <c r="J3288" s="33"/>
      <c r="K3288" s="16"/>
    </row>
    <row r="3289" spans="10:11" x14ac:dyDescent="0.3">
      <c r="J3289" s="33"/>
      <c r="K3289" s="16"/>
    </row>
    <row r="3290" spans="10:11" x14ac:dyDescent="0.3">
      <c r="J3290" s="33"/>
      <c r="K3290" s="16"/>
    </row>
    <row r="3291" spans="10:11" x14ac:dyDescent="0.3">
      <c r="J3291" s="33"/>
      <c r="K3291" s="16"/>
    </row>
    <row r="3292" spans="10:11" x14ac:dyDescent="0.3">
      <c r="J3292" s="33"/>
      <c r="K3292" s="16"/>
    </row>
    <row r="3293" spans="10:11" x14ac:dyDescent="0.3">
      <c r="J3293" s="33"/>
      <c r="K3293" s="16"/>
    </row>
    <row r="3294" spans="10:11" x14ac:dyDescent="0.3">
      <c r="J3294" s="33"/>
      <c r="K3294" s="16"/>
    </row>
    <row r="3295" spans="10:11" x14ac:dyDescent="0.3">
      <c r="J3295" s="33"/>
      <c r="K3295" s="16"/>
    </row>
    <row r="3296" spans="10:11" x14ac:dyDescent="0.3">
      <c r="J3296" s="33"/>
      <c r="K3296" s="16"/>
    </row>
    <row r="3297" spans="10:11" x14ac:dyDescent="0.3">
      <c r="J3297" s="33"/>
      <c r="K3297" s="16"/>
    </row>
    <row r="3298" spans="10:11" x14ac:dyDescent="0.3">
      <c r="J3298" s="33"/>
      <c r="K3298" s="16"/>
    </row>
    <row r="3299" spans="10:11" x14ac:dyDescent="0.3">
      <c r="J3299" s="33"/>
      <c r="K3299" s="16"/>
    </row>
    <row r="3300" spans="10:11" x14ac:dyDescent="0.3">
      <c r="J3300" s="33"/>
      <c r="K3300" s="16"/>
    </row>
    <row r="3301" spans="10:11" x14ac:dyDescent="0.3">
      <c r="J3301" s="33"/>
      <c r="K3301" s="16"/>
    </row>
    <row r="3302" spans="10:11" x14ac:dyDescent="0.3">
      <c r="J3302" s="33"/>
      <c r="K3302" s="16"/>
    </row>
    <row r="3303" spans="10:11" x14ac:dyDescent="0.3">
      <c r="J3303" s="33"/>
      <c r="K3303" s="16"/>
    </row>
    <row r="3304" spans="10:11" x14ac:dyDescent="0.3">
      <c r="J3304" s="33"/>
      <c r="K3304" s="16"/>
    </row>
    <row r="3305" spans="10:11" x14ac:dyDescent="0.3">
      <c r="J3305" s="33"/>
      <c r="K3305" s="16"/>
    </row>
    <row r="3306" spans="10:11" x14ac:dyDescent="0.3">
      <c r="J3306" s="33"/>
      <c r="K3306" s="16"/>
    </row>
    <row r="3307" spans="10:11" x14ac:dyDescent="0.3">
      <c r="J3307" s="33"/>
      <c r="K3307" s="16"/>
    </row>
    <row r="3308" spans="10:11" x14ac:dyDescent="0.3">
      <c r="J3308" s="33"/>
      <c r="K3308" s="16"/>
    </row>
    <row r="3309" spans="10:11" x14ac:dyDescent="0.3">
      <c r="J3309" s="33"/>
      <c r="K3309" s="16"/>
    </row>
    <row r="3310" spans="10:11" x14ac:dyDescent="0.3">
      <c r="J3310" s="33"/>
      <c r="K3310" s="16"/>
    </row>
    <row r="3311" spans="10:11" x14ac:dyDescent="0.3">
      <c r="J3311" s="33"/>
      <c r="K3311" s="16"/>
    </row>
    <row r="3312" spans="10:11" x14ac:dyDescent="0.3">
      <c r="J3312" s="33"/>
      <c r="K3312" s="16"/>
    </row>
    <row r="3313" spans="10:11" x14ac:dyDescent="0.3">
      <c r="J3313" s="33"/>
      <c r="K3313" s="16"/>
    </row>
    <row r="3314" spans="10:11" x14ac:dyDescent="0.3">
      <c r="J3314" s="33"/>
      <c r="K3314" s="16"/>
    </row>
    <row r="3315" spans="10:11" x14ac:dyDescent="0.3">
      <c r="J3315" s="33"/>
      <c r="K3315" s="16"/>
    </row>
    <row r="3316" spans="10:11" x14ac:dyDescent="0.3">
      <c r="J3316" s="33"/>
      <c r="K3316" s="16"/>
    </row>
    <row r="3317" spans="10:11" x14ac:dyDescent="0.3">
      <c r="J3317" s="33"/>
      <c r="K3317" s="16"/>
    </row>
    <row r="3318" spans="10:11" x14ac:dyDescent="0.3">
      <c r="J3318" s="33"/>
      <c r="K3318" s="16"/>
    </row>
    <row r="3319" spans="10:11" x14ac:dyDescent="0.3">
      <c r="J3319" s="33"/>
      <c r="K3319" s="16"/>
    </row>
    <row r="3320" spans="10:11" x14ac:dyDescent="0.3">
      <c r="J3320" s="33"/>
      <c r="K3320" s="16"/>
    </row>
    <row r="3321" spans="10:11" x14ac:dyDescent="0.3">
      <c r="J3321" s="33"/>
      <c r="K3321" s="16"/>
    </row>
    <row r="3322" spans="10:11" x14ac:dyDescent="0.3">
      <c r="J3322" s="33"/>
      <c r="K3322" s="16"/>
    </row>
    <row r="3323" spans="10:11" x14ac:dyDescent="0.3">
      <c r="J3323" s="33"/>
      <c r="K3323" s="16"/>
    </row>
    <row r="3324" spans="10:11" x14ac:dyDescent="0.3">
      <c r="J3324" s="33"/>
      <c r="K3324" s="16"/>
    </row>
    <row r="3325" spans="10:11" x14ac:dyDescent="0.3">
      <c r="J3325" s="33"/>
      <c r="K3325" s="16"/>
    </row>
    <row r="3326" spans="10:11" x14ac:dyDescent="0.3">
      <c r="J3326" s="33"/>
      <c r="K3326" s="16"/>
    </row>
    <row r="3327" spans="10:11" x14ac:dyDescent="0.3">
      <c r="J3327" s="33"/>
      <c r="K3327" s="16"/>
    </row>
    <row r="3328" spans="10:11" x14ac:dyDescent="0.3">
      <c r="J3328" s="33"/>
      <c r="K3328" s="16"/>
    </row>
    <row r="3329" spans="10:11" x14ac:dyDescent="0.3">
      <c r="J3329" s="33"/>
      <c r="K3329" s="16"/>
    </row>
    <row r="3330" spans="10:11" x14ac:dyDescent="0.3">
      <c r="J3330" s="33"/>
      <c r="K3330" s="16"/>
    </row>
    <row r="3331" spans="10:11" x14ac:dyDescent="0.3">
      <c r="J3331" s="33"/>
      <c r="K3331" s="16"/>
    </row>
    <row r="3332" spans="10:11" x14ac:dyDescent="0.3">
      <c r="J3332" s="33"/>
      <c r="K3332" s="16"/>
    </row>
    <row r="3333" spans="10:11" x14ac:dyDescent="0.3">
      <c r="J3333" s="33"/>
      <c r="K3333" s="16"/>
    </row>
    <row r="3334" spans="10:11" x14ac:dyDescent="0.3">
      <c r="J3334" s="33"/>
      <c r="K3334" s="16"/>
    </row>
    <row r="3335" spans="10:11" x14ac:dyDescent="0.3">
      <c r="J3335" s="33"/>
      <c r="K3335" s="16"/>
    </row>
    <row r="3336" spans="10:11" x14ac:dyDescent="0.3">
      <c r="J3336" s="33"/>
      <c r="K3336" s="16"/>
    </row>
    <row r="3337" spans="10:11" x14ac:dyDescent="0.3">
      <c r="J3337" s="33"/>
      <c r="K3337" s="16"/>
    </row>
    <row r="3338" spans="10:11" x14ac:dyDescent="0.3">
      <c r="J3338" s="33"/>
      <c r="K3338" s="16"/>
    </row>
    <row r="3339" spans="10:11" x14ac:dyDescent="0.3">
      <c r="J3339" s="33"/>
      <c r="K3339" s="16"/>
    </row>
    <row r="3340" spans="10:11" x14ac:dyDescent="0.3">
      <c r="J3340" s="33"/>
      <c r="K3340" s="16"/>
    </row>
    <row r="3341" spans="10:11" x14ac:dyDescent="0.3">
      <c r="J3341" s="33"/>
      <c r="K3341" s="16"/>
    </row>
    <row r="3342" spans="10:11" x14ac:dyDescent="0.3">
      <c r="J3342" s="33"/>
      <c r="K3342" s="16"/>
    </row>
    <row r="3343" spans="10:11" x14ac:dyDescent="0.3">
      <c r="J3343" s="33"/>
      <c r="K3343" s="16"/>
    </row>
    <row r="3344" spans="10:11" x14ac:dyDescent="0.3">
      <c r="J3344" s="33"/>
      <c r="K3344" s="16"/>
    </row>
    <row r="3345" spans="10:11" x14ac:dyDescent="0.3">
      <c r="J3345" s="33"/>
      <c r="K3345" s="16"/>
    </row>
    <row r="3346" spans="10:11" x14ac:dyDescent="0.3">
      <c r="J3346" s="33"/>
      <c r="K3346" s="16"/>
    </row>
    <row r="3347" spans="10:11" x14ac:dyDescent="0.3">
      <c r="J3347" s="33"/>
      <c r="K3347" s="16"/>
    </row>
    <row r="3348" spans="10:11" x14ac:dyDescent="0.3">
      <c r="J3348" s="33"/>
      <c r="K3348" s="16"/>
    </row>
    <row r="3349" spans="10:11" x14ac:dyDescent="0.3">
      <c r="J3349" s="33"/>
      <c r="K3349" s="16"/>
    </row>
    <row r="3350" spans="10:11" x14ac:dyDescent="0.3">
      <c r="J3350" s="33"/>
      <c r="K3350" s="16"/>
    </row>
    <row r="3351" spans="10:11" x14ac:dyDescent="0.3">
      <c r="J3351" s="33"/>
      <c r="K3351" s="16"/>
    </row>
    <row r="3352" spans="10:11" x14ac:dyDescent="0.3">
      <c r="J3352" s="33"/>
      <c r="K3352" s="16"/>
    </row>
    <row r="3353" spans="10:11" x14ac:dyDescent="0.3">
      <c r="J3353" s="33"/>
      <c r="K3353" s="16"/>
    </row>
    <row r="3354" spans="10:11" x14ac:dyDescent="0.3">
      <c r="J3354" s="33"/>
      <c r="K3354" s="16"/>
    </row>
    <row r="3355" spans="10:11" x14ac:dyDescent="0.3">
      <c r="J3355" s="33"/>
      <c r="K3355" s="16"/>
    </row>
    <row r="3356" spans="10:11" x14ac:dyDescent="0.3">
      <c r="J3356" s="33"/>
      <c r="K3356" s="16"/>
    </row>
    <row r="3357" spans="10:11" x14ac:dyDescent="0.3">
      <c r="J3357" s="33"/>
      <c r="K3357" s="16"/>
    </row>
    <row r="3358" spans="10:11" x14ac:dyDescent="0.3">
      <c r="J3358" s="33"/>
      <c r="K3358" s="16"/>
    </row>
    <row r="3359" spans="10:11" x14ac:dyDescent="0.3">
      <c r="J3359" s="33"/>
      <c r="K3359" s="16"/>
    </row>
    <row r="3360" spans="10:11" x14ac:dyDescent="0.3">
      <c r="J3360" s="33"/>
      <c r="K3360" s="16"/>
    </row>
    <row r="3361" spans="10:11" x14ac:dyDescent="0.3">
      <c r="J3361" s="33"/>
      <c r="K3361" s="16"/>
    </row>
    <row r="3362" spans="10:11" x14ac:dyDescent="0.3">
      <c r="J3362" s="33"/>
      <c r="K3362" s="16"/>
    </row>
    <row r="3363" spans="10:11" x14ac:dyDescent="0.3">
      <c r="J3363" s="33"/>
      <c r="K3363" s="16"/>
    </row>
    <row r="3364" spans="10:11" x14ac:dyDescent="0.3">
      <c r="J3364" s="33"/>
      <c r="K3364" s="16"/>
    </row>
    <row r="3365" spans="10:11" x14ac:dyDescent="0.3">
      <c r="J3365" s="33"/>
      <c r="K3365" s="16"/>
    </row>
    <row r="3366" spans="10:11" x14ac:dyDescent="0.3">
      <c r="J3366" s="33"/>
      <c r="K3366" s="16"/>
    </row>
    <row r="3367" spans="10:11" x14ac:dyDescent="0.3">
      <c r="J3367" s="33"/>
      <c r="K3367" s="16"/>
    </row>
    <row r="3368" spans="10:11" x14ac:dyDescent="0.3">
      <c r="J3368" s="33"/>
      <c r="K3368" s="16"/>
    </row>
    <row r="3369" spans="10:11" x14ac:dyDescent="0.3">
      <c r="J3369" s="33"/>
      <c r="K3369" s="16"/>
    </row>
    <row r="3370" spans="10:11" x14ac:dyDescent="0.3">
      <c r="J3370" s="33"/>
      <c r="K3370" s="16"/>
    </row>
    <row r="3371" spans="10:11" x14ac:dyDescent="0.3">
      <c r="J3371" s="33"/>
      <c r="K3371" s="16"/>
    </row>
    <row r="3372" spans="10:11" x14ac:dyDescent="0.3">
      <c r="J3372" s="33"/>
      <c r="K3372" s="16"/>
    </row>
    <row r="3373" spans="10:11" x14ac:dyDescent="0.3">
      <c r="J3373" s="33"/>
      <c r="K3373" s="16"/>
    </row>
    <row r="3374" spans="10:11" x14ac:dyDescent="0.3">
      <c r="J3374" s="33"/>
      <c r="K3374" s="16"/>
    </row>
    <row r="3375" spans="10:11" x14ac:dyDescent="0.3">
      <c r="J3375" s="33"/>
      <c r="K3375" s="16"/>
    </row>
    <row r="3376" spans="10:11" x14ac:dyDescent="0.3">
      <c r="J3376" s="33"/>
      <c r="K3376" s="16"/>
    </row>
    <row r="3377" spans="10:11" x14ac:dyDescent="0.3">
      <c r="J3377" s="33"/>
      <c r="K3377" s="16"/>
    </row>
    <row r="3378" spans="10:11" x14ac:dyDescent="0.3">
      <c r="J3378" s="33"/>
      <c r="K3378" s="16"/>
    </row>
    <row r="3379" spans="10:11" x14ac:dyDescent="0.3">
      <c r="J3379" s="33"/>
      <c r="K3379" s="16"/>
    </row>
    <row r="3380" spans="10:11" x14ac:dyDescent="0.3">
      <c r="J3380" s="33"/>
      <c r="K3380" s="16"/>
    </row>
    <row r="3381" spans="10:11" x14ac:dyDescent="0.3">
      <c r="J3381" s="33"/>
      <c r="K3381" s="16"/>
    </row>
    <row r="3382" spans="10:11" x14ac:dyDescent="0.3">
      <c r="J3382" s="33"/>
      <c r="K3382" s="16"/>
    </row>
    <row r="3383" spans="10:11" x14ac:dyDescent="0.3">
      <c r="J3383" s="33"/>
      <c r="K3383" s="16"/>
    </row>
    <row r="3384" spans="10:11" x14ac:dyDescent="0.3">
      <c r="J3384" s="33"/>
      <c r="K3384" s="16"/>
    </row>
    <row r="3385" spans="10:11" x14ac:dyDescent="0.3">
      <c r="J3385" s="33"/>
      <c r="K3385" s="16"/>
    </row>
    <row r="3386" spans="10:11" x14ac:dyDescent="0.3">
      <c r="J3386" s="33"/>
      <c r="K3386" s="16"/>
    </row>
    <row r="3387" spans="10:11" x14ac:dyDescent="0.3">
      <c r="J3387" s="33"/>
      <c r="K3387" s="16"/>
    </row>
    <row r="3388" spans="10:11" x14ac:dyDescent="0.3">
      <c r="J3388" s="33"/>
      <c r="K3388" s="16"/>
    </row>
    <row r="3389" spans="10:11" x14ac:dyDescent="0.3">
      <c r="J3389" s="33"/>
      <c r="K3389" s="16"/>
    </row>
    <row r="3390" spans="10:11" x14ac:dyDescent="0.3">
      <c r="J3390" s="33"/>
      <c r="K3390" s="16"/>
    </row>
    <row r="3391" spans="10:11" x14ac:dyDescent="0.3">
      <c r="J3391" s="33"/>
      <c r="K3391" s="16"/>
    </row>
    <row r="3392" spans="10:11" x14ac:dyDescent="0.3">
      <c r="J3392" s="33"/>
      <c r="K3392" s="16"/>
    </row>
    <row r="3393" spans="10:11" x14ac:dyDescent="0.3">
      <c r="J3393" s="33"/>
      <c r="K3393" s="16"/>
    </row>
    <row r="3394" spans="10:11" x14ac:dyDescent="0.3">
      <c r="J3394" s="33"/>
      <c r="K3394" s="16"/>
    </row>
    <row r="3395" spans="10:11" x14ac:dyDescent="0.3">
      <c r="J3395" s="33"/>
      <c r="K3395" s="16"/>
    </row>
    <row r="3396" spans="10:11" x14ac:dyDescent="0.3">
      <c r="J3396" s="33"/>
      <c r="K3396" s="16"/>
    </row>
    <row r="3397" spans="10:11" x14ac:dyDescent="0.3">
      <c r="J3397" s="33"/>
      <c r="K3397" s="16"/>
    </row>
    <row r="3398" spans="10:11" x14ac:dyDescent="0.3">
      <c r="J3398" s="33"/>
      <c r="K3398" s="16"/>
    </row>
    <row r="3399" spans="10:11" x14ac:dyDescent="0.3">
      <c r="J3399" s="33"/>
      <c r="K3399" s="16"/>
    </row>
    <row r="3400" spans="10:11" x14ac:dyDescent="0.3">
      <c r="J3400" s="33"/>
      <c r="K3400" s="16"/>
    </row>
    <row r="3401" spans="10:11" x14ac:dyDescent="0.3">
      <c r="J3401" s="33"/>
      <c r="K3401" s="16"/>
    </row>
    <row r="3402" spans="10:11" x14ac:dyDescent="0.3">
      <c r="J3402" s="33"/>
      <c r="K3402" s="16"/>
    </row>
    <row r="3403" spans="10:11" x14ac:dyDescent="0.3">
      <c r="J3403" s="33"/>
      <c r="K3403" s="16"/>
    </row>
    <row r="3404" spans="10:11" x14ac:dyDescent="0.3">
      <c r="J3404" s="33"/>
      <c r="K3404" s="16"/>
    </row>
    <row r="3405" spans="10:11" x14ac:dyDescent="0.3">
      <c r="J3405" s="33"/>
      <c r="K3405" s="16"/>
    </row>
    <row r="3406" spans="10:11" x14ac:dyDescent="0.3">
      <c r="J3406" s="33"/>
      <c r="K3406" s="16"/>
    </row>
    <row r="3407" spans="10:11" x14ac:dyDescent="0.3">
      <c r="J3407" s="33"/>
      <c r="K3407" s="16"/>
    </row>
    <row r="3408" spans="10:11" x14ac:dyDescent="0.3">
      <c r="J3408" s="33"/>
      <c r="K3408" s="16"/>
    </row>
    <row r="3409" spans="10:11" x14ac:dyDescent="0.3">
      <c r="J3409" s="33"/>
      <c r="K3409" s="16"/>
    </row>
    <row r="3410" spans="10:11" x14ac:dyDescent="0.3">
      <c r="J3410" s="33"/>
      <c r="K3410" s="16"/>
    </row>
    <row r="3411" spans="10:11" x14ac:dyDescent="0.3">
      <c r="J3411" s="33"/>
      <c r="K3411" s="16"/>
    </row>
    <row r="3412" spans="10:11" x14ac:dyDescent="0.3">
      <c r="J3412" s="33"/>
      <c r="K3412" s="16"/>
    </row>
    <row r="3413" spans="10:11" x14ac:dyDescent="0.3">
      <c r="J3413" s="33"/>
      <c r="K3413" s="16"/>
    </row>
    <row r="3414" spans="10:11" x14ac:dyDescent="0.3">
      <c r="J3414" s="33"/>
      <c r="K3414" s="16"/>
    </row>
    <row r="3415" spans="10:11" x14ac:dyDescent="0.3">
      <c r="J3415" s="33"/>
      <c r="K3415" s="16"/>
    </row>
    <row r="3416" spans="10:11" x14ac:dyDescent="0.3">
      <c r="J3416" s="33"/>
      <c r="K3416" s="16"/>
    </row>
    <row r="3417" spans="10:11" x14ac:dyDescent="0.3">
      <c r="J3417" s="33"/>
      <c r="K3417" s="16"/>
    </row>
    <row r="3418" spans="10:11" x14ac:dyDescent="0.3">
      <c r="J3418" s="33"/>
      <c r="K3418" s="16"/>
    </row>
    <row r="3419" spans="10:11" x14ac:dyDescent="0.3">
      <c r="J3419" s="33"/>
      <c r="K3419" s="16"/>
    </row>
    <row r="3420" spans="10:11" x14ac:dyDescent="0.3">
      <c r="J3420" s="33"/>
      <c r="K3420" s="16"/>
    </row>
    <row r="3421" spans="10:11" x14ac:dyDescent="0.3">
      <c r="J3421" s="33"/>
      <c r="K3421" s="16"/>
    </row>
    <row r="3422" spans="10:11" x14ac:dyDescent="0.3">
      <c r="J3422" s="33"/>
      <c r="K3422" s="16"/>
    </row>
    <row r="3423" spans="10:11" x14ac:dyDescent="0.3">
      <c r="J3423" s="33"/>
      <c r="K3423" s="16"/>
    </row>
    <row r="3424" spans="10:11" x14ac:dyDescent="0.3">
      <c r="J3424" s="33"/>
      <c r="K3424" s="16"/>
    </row>
    <row r="3425" spans="10:11" x14ac:dyDescent="0.3">
      <c r="J3425" s="33"/>
      <c r="K3425" s="16"/>
    </row>
    <row r="3426" spans="10:11" x14ac:dyDescent="0.3">
      <c r="J3426" s="33"/>
      <c r="K3426" s="16"/>
    </row>
    <row r="3427" spans="10:11" x14ac:dyDescent="0.3">
      <c r="J3427" s="33"/>
      <c r="K3427" s="16"/>
    </row>
    <row r="3428" spans="10:11" x14ac:dyDescent="0.3">
      <c r="J3428" s="33"/>
      <c r="K3428" s="16"/>
    </row>
    <row r="3429" spans="10:11" x14ac:dyDescent="0.3">
      <c r="J3429" s="33"/>
      <c r="K3429" s="16"/>
    </row>
    <row r="3430" spans="10:11" x14ac:dyDescent="0.3">
      <c r="J3430" s="33"/>
      <c r="K3430" s="16"/>
    </row>
    <row r="3431" spans="10:11" x14ac:dyDescent="0.3">
      <c r="J3431" s="33"/>
      <c r="K3431" s="16"/>
    </row>
    <row r="3432" spans="10:11" x14ac:dyDescent="0.3">
      <c r="J3432" s="33"/>
      <c r="K3432" s="16"/>
    </row>
    <row r="3433" spans="10:11" x14ac:dyDescent="0.3">
      <c r="J3433" s="33"/>
      <c r="K3433" s="16"/>
    </row>
    <row r="3434" spans="10:11" x14ac:dyDescent="0.3">
      <c r="J3434" s="33"/>
      <c r="K3434" s="16"/>
    </row>
    <row r="3435" spans="10:11" x14ac:dyDescent="0.3">
      <c r="J3435" s="33"/>
      <c r="K3435" s="16"/>
    </row>
    <row r="3436" spans="10:11" x14ac:dyDescent="0.3">
      <c r="J3436" s="33"/>
      <c r="K3436" s="16"/>
    </row>
    <row r="3437" spans="10:11" x14ac:dyDescent="0.3">
      <c r="J3437" s="33"/>
      <c r="K3437" s="16"/>
    </row>
    <row r="3438" spans="10:11" x14ac:dyDescent="0.3">
      <c r="J3438" s="33"/>
      <c r="K3438" s="16"/>
    </row>
    <row r="3439" spans="10:11" x14ac:dyDescent="0.3">
      <c r="J3439" s="33"/>
      <c r="K3439" s="16"/>
    </row>
    <row r="3440" spans="10:11" x14ac:dyDescent="0.3">
      <c r="J3440" s="33"/>
      <c r="K3440" s="16"/>
    </row>
    <row r="3441" spans="10:11" x14ac:dyDescent="0.3">
      <c r="J3441" s="33"/>
      <c r="K3441" s="16"/>
    </row>
    <row r="3442" spans="10:11" x14ac:dyDescent="0.3">
      <c r="J3442" s="33"/>
      <c r="K3442" s="16"/>
    </row>
    <row r="3443" spans="10:11" x14ac:dyDescent="0.3">
      <c r="J3443" s="33"/>
      <c r="K3443" s="16"/>
    </row>
    <row r="3444" spans="10:11" x14ac:dyDescent="0.3">
      <c r="J3444" s="33"/>
      <c r="K3444" s="16"/>
    </row>
    <row r="3445" spans="10:11" x14ac:dyDescent="0.3">
      <c r="J3445" s="33"/>
      <c r="K3445" s="16"/>
    </row>
    <row r="3446" spans="10:11" x14ac:dyDescent="0.3">
      <c r="J3446" s="33"/>
      <c r="K3446" s="16"/>
    </row>
    <row r="3447" spans="10:11" x14ac:dyDescent="0.3">
      <c r="J3447" s="33"/>
      <c r="K3447" s="16"/>
    </row>
    <row r="3448" spans="10:11" x14ac:dyDescent="0.3">
      <c r="J3448" s="33"/>
      <c r="K3448" s="16"/>
    </row>
    <row r="3449" spans="10:11" x14ac:dyDescent="0.3">
      <c r="J3449" s="33"/>
      <c r="K3449" s="16"/>
    </row>
    <row r="3450" spans="10:11" x14ac:dyDescent="0.3">
      <c r="J3450" s="33"/>
      <c r="K3450" s="16"/>
    </row>
    <row r="3451" spans="10:11" x14ac:dyDescent="0.3">
      <c r="J3451" s="33"/>
      <c r="K3451" s="16"/>
    </row>
    <row r="3452" spans="10:11" x14ac:dyDescent="0.3">
      <c r="J3452" s="33"/>
      <c r="K3452" s="16"/>
    </row>
    <row r="3453" spans="10:11" x14ac:dyDescent="0.3">
      <c r="J3453" s="33"/>
      <c r="K3453" s="16"/>
    </row>
    <row r="3454" spans="10:11" x14ac:dyDescent="0.3">
      <c r="J3454" s="33"/>
      <c r="K3454" s="16"/>
    </row>
    <row r="3455" spans="10:11" x14ac:dyDescent="0.3">
      <c r="J3455" s="33"/>
      <c r="K3455" s="16"/>
    </row>
    <row r="3456" spans="10:11" x14ac:dyDescent="0.3">
      <c r="J3456" s="33"/>
      <c r="K3456" s="16"/>
    </row>
    <row r="3457" spans="10:11" x14ac:dyDescent="0.3">
      <c r="J3457" s="33"/>
      <c r="K3457" s="16"/>
    </row>
    <row r="3458" spans="10:11" x14ac:dyDescent="0.3">
      <c r="J3458" s="33"/>
      <c r="K3458" s="16"/>
    </row>
    <row r="3459" spans="10:11" x14ac:dyDescent="0.3">
      <c r="J3459" s="33"/>
      <c r="K3459" s="16"/>
    </row>
    <row r="3460" spans="10:11" x14ac:dyDescent="0.3">
      <c r="J3460" s="33"/>
      <c r="K3460" s="16"/>
    </row>
    <row r="3461" spans="10:11" x14ac:dyDescent="0.3">
      <c r="J3461" s="33"/>
      <c r="K3461" s="16"/>
    </row>
    <row r="3462" spans="10:11" x14ac:dyDescent="0.3">
      <c r="J3462" s="33"/>
      <c r="K3462" s="16"/>
    </row>
    <row r="3463" spans="10:11" x14ac:dyDescent="0.3">
      <c r="J3463" s="33"/>
      <c r="K3463" s="16"/>
    </row>
    <row r="3464" spans="10:11" x14ac:dyDescent="0.3">
      <c r="J3464" s="33"/>
      <c r="K3464" s="16"/>
    </row>
    <row r="3465" spans="10:11" x14ac:dyDescent="0.3">
      <c r="J3465" s="33"/>
      <c r="K3465" s="16"/>
    </row>
    <row r="3466" spans="10:11" x14ac:dyDescent="0.3">
      <c r="J3466" s="33"/>
      <c r="K3466" s="16"/>
    </row>
    <row r="3467" spans="10:11" x14ac:dyDescent="0.3">
      <c r="J3467" s="33"/>
      <c r="K3467" s="16"/>
    </row>
    <row r="3468" spans="10:11" x14ac:dyDescent="0.3">
      <c r="J3468" s="33"/>
      <c r="K3468" s="16"/>
    </row>
    <row r="3469" spans="10:11" x14ac:dyDescent="0.3">
      <c r="J3469" s="33"/>
      <c r="K3469" s="16"/>
    </row>
    <row r="3470" spans="10:11" x14ac:dyDescent="0.3">
      <c r="J3470" s="33"/>
      <c r="K3470" s="16"/>
    </row>
    <row r="3471" spans="10:11" x14ac:dyDescent="0.3">
      <c r="J3471" s="33"/>
      <c r="K3471" s="16"/>
    </row>
    <row r="3472" spans="10:11" x14ac:dyDescent="0.3">
      <c r="J3472" s="33"/>
      <c r="K3472" s="16"/>
    </row>
    <row r="3473" spans="10:11" x14ac:dyDescent="0.3">
      <c r="J3473" s="33"/>
      <c r="K3473" s="16"/>
    </row>
    <row r="3474" spans="10:11" x14ac:dyDescent="0.3">
      <c r="J3474" s="33"/>
      <c r="K3474" s="16"/>
    </row>
    <row r="3475" spans="10:11" x14ac:dyDescent="0.3">
      <c r="J3475" s="33"/>
      <c r="K3475" s="16"/>
    </row>
    <row r="3476" spans="10:11" x14ac:dyDescent="0.3">
      <c r="J3476" s="33"/>
      <c r="K3476" s="16"/>
    </row>
    <row r="3477" spans="10:11" x14ac:dyDescent="0.3">
      <c r="J3477" s="33"/>
      <c r="K3477" s="16"/>
    </row>
    <row r="3478" spans="10:11" x14ac:dyDescent="0.3">
      <c r="J3478" s="33"/>
      <c r="K3478" s="16"/>
    </row>
    <row r="3479" spans="10:11" x14ac:dyDescent="0.3">
      <c r="J3479" s="33"/>
      <c r="K3479" s="16"/>
    </row>
    <row r="3480" spans="10:11" x14ac:dyDescent="0.3">
      <c r="J3480" s="33"/>
      <c r="K3480" s="16"/>
    </row>
    <row r="3481" spans="10:11" x14ac:dyDescent="0.3">
      <c r="J3481" s="33"/>
      <c r="K3481" s="16"/>
    </row>
    <row r="3482" spans="10:11" x14ac:dyDescent="0.3">
      <c r="J3482" s="33"/>
      <c r="K3482" s="16"/>
    </row>
    <row r="3483" spans="10:11" x14ac:dyDescent="0.3">
      <c r="J3483" s="33"/>
      <c r="K3483" s="16"/>
    </row>
    <row r="3484" spans="10:11" x14ac:dyDescent="0.3">
      <c r="J3484" s="33"/>
      <c r="K3484" s="16"/>
    </row>
    <row r="3485" spans="10:11" x14ac:dyDescent="0.3">
      <c r="J3485" s="33"/>
      <c r="K3485" s="16"/>
    </row>
    <row r="3486" spans="10:11" x14ac:dyDescent="0.3">
      <c r="J3486" s="33"/>
      <c r="K3486" s="16"/>
    </row>
    <row r="3487" spans="10:11" x14ac:dyDescent="0.3">
      <c r="J3487" s="33"/>
      <c r="K3487" s="16"/>
    </row>
    <row r="3488" spans="10:11" x14ac:dyDescent="0.3">
      <c r="J3488" s="33"/>
      <c r="K3488" s="16"/>
    </row>
    <row r="3489" spans="10:11" x14ac:dyDescent="0.3">
      <c r="J3489" s="33"/>
      <c r="K3489" s="16"/>
    </row>
    <row r="3490" spans="10:11" x14ac:dyDescent="0.3">
      <c r="J3490" s="33"/>
      <c r="K3490" s="16"/>
    </row>
    <row r="3491" spans="10:11" x14ac:dyDescent="0.3">
      <c r="J3491" s="33"/>
      <c r="K3491" s="16"/>
    </row>
    <row r="3492" spans="10:11" x14ac:dyDescent="0.3">
      <c r="J3492" s="33"/>
      <c r="K3492" s="16"/>
    </row>
    <row r="3493" spans="10:11" x14ac:dyDescent="0.3">
      <c r="J3493" s="33"/>
      <c r="K3493" s="16"/>
    </row>
    <row r="3494" spans="10:11" x14ac:dyDescent="0.3">
      <c r="J3494" s="33"/>
      <c r="K3494" s="16"/>
    </row>
    <row r="3495" spans="10:11" x14ac:dyDescent="0.3">
      <c r="J3495" s="33"/>
      <c r="K3495" s="16"/>
    </row>
    <row r="3496" spans="10:11" x14ac:dyDescent="0.3">
      <c r="J3496" s="33"/>
      <c r="K3496" s="16"/>
    </row>
    <row r="3497" spans="10:11" x14ac:dyDescent="0.3">
      <c r="J3497" s="33"/>
      <c r="K3497" s="16"/>
    </row>
    <row r="3498" spans="10:11" x14ac:dyDescent="0.3">
      <c r="J3498" s="33"/>
      <c r="K3498" s="16"/>
    </row>
    <row r="3499" spans="10:11" x14ac:dyDescent="0.3">
      <c r="J3499" s="33"/>
      <c r="K3499" s="16"/>
    </row>
    <row r="3500" spans="10:11" x14ac:dyDescent="0.3">
      <c r="J3500" s="33"/>
      <c r="K3500" s="16"/>
    </row>
    <row r="3501" spans="10:11" x14ac:dyDescent="0.3">
      <c r="J3501" s="33"/>
      <c r="K3501" s="16"/>
    </row>
    <row r="3502" spans="10:11" x14ac:dyDescent="0.3">
      <c r="J3502" s="33"/>
      <c r="K3502" s="16"/>
    </row>
    <row r="3503" spans="10:11" x14ac:dyDescent="0.3">
      <c r="J3503" s="33"/>
      <c r="K3503" s="16"/>
    </row>
    <row r="3504" spans="10:11" x14ac:dyDescent="0.3">
      <c r="J3504" s="33"/>
      <c r="K3504" s="16"/>
    </row>
    <row r="3505" spans="10:11" x14ac:dyDescent="0.3">
      <c r="J3505" s="33"/>
      <c r="K3505" s="16"/>
    </row>
    <row r="3506" spans="10:11" x14ac:dyDescent="0.3">
      <c r="J3506" s="33"/>
      <c r="K3506" s="16"/>
    </row>
    <row r="3507" spans="10:11" x14ac:dyDescent="0.3">
      <c r="J3507" s="33"/>
      <c r="K3507" s="16"/>
    </row>
    <row r="3508" spans="10:11" x14ac:dyDescent="0.3">
      <c r="J3508" s="33"/>
      <c r="K3508" s="16"/>
    </row>
    <row r="3509" spans="10:11" x14ac:dyDescent="0.3">
      <c r="J3509" s="33"/>
      <c r="K3509" s="16"/>
    </row>
    <row r="3510" spans="10:11" x14ac:dyDescent="0.3">
      <c r="J3510" s="33"/>
      <c r="K3510" s="16"/>
    </row>
    <row r="3511" spans="10:11" x14ac:dyDescent="0.3">
      <c r="J3511" s="33"/>
      <c r="K3511" s="16"/>
    </row>
    <row r="3512" spans="10:11" x14ac:dyDescent="0.3">
      <c r="J3512" s="33"/>
      <c r="K3512" s="16"/>
    </row>
    <row r="3513" spans="10:11" x14ac:dyDescent="0.3">
      <c r="J3513" s="33"/>
      <c r="K3513" s="16"/>
    </row>
    <row r="3514" spans="10:11" x14ac:dyDescent="0.3">
      <c r="J3514" s="33"/>
      <c r="K3514" s="16"/>
    </row>
    <row r="3515" spans="10:11" x14ac:dyDescent="0.3">
      <c r="J3515" s="33"/>
      <c r="K3515" s="16"/>
    </row>
    <row r="3516" spans="10:11" x14ac:dyDescent="0.3">
      <c r="J3516" s="33"/>
      <c r="K3516" s="16"/>
    </row>
    <row r="3517" spans="10:11" x14ac:dyDescent="0.3">
      <c r="J3517" s="33"/>
      <c r="K3517" s="16"/>
    </row>
    <row r="3518" spans="10:11" x14ac:dyDescent="0.3">
      <c r="J3518" s="33"/>
      <c r="K3518" s="16"/>
    </row>
    <row r="3519" spans="10:11" x14ac:dyDescent="0.3">
      <c r="J3519" s="33"/>
      <c r="K3519" s="16"/>
    </row>
    <row r="3520" spans="10:11" x14ac:dyDescent="0.3">
      <c r="J3520" s="33"/>
      <c r="K3520" s="16"/>
    </row>
    <row r="3521" spans="10:11" x14ac:dyDescent="0.3">
      <c r="J3521" s="33"/>
      <c r="K3521" s="16"/>
    </row>
    <row r="3522" spans="10:11" x14ac:dyDescent="0.3">
      <c r="J3522" s="33"/>
      <c r="K3522" s="16"/>
    </row>
    <row r="3523" spans="10:11" x14ac:dyDescent="0.3">
      <c r="J3523" s="33"/>
      <c r="K3523" s="16"/>
    </row>
    <row r="3524" spans="10:11" x14ac:dyDescent="0.3">
      <c r="J3524" s="33"/>
      <c r="K3524" s="16"/>
    </row>
    <row r="3525" spans="10:11" x14ac:dyDescent="0.3">
      <c r="J3525" s="33"/>
      <c r="K3525" s="16"/>
    </row>
    <row r="3526" spans="10:11" x14ac:dyDescent="0.3">
      <c r="J3526" s="33"/>
      <c r="K3526" s="16"/>
    </row>
    <row r="3527" spans="10:11" x14ac:dyDescent="0.3">
      <c r="J3527" s="33"/>
      <c r="K3527" s="16"/>
    </row>
    <row r="3528" spans="10:11" x14ac:dyDescent="0.3">
      <c r="J3528" s="33"/>
      <c r="K3528" s="16"/>
    </row>
    <row r="3529" spans="10:11" x14ac:dyDescent="0.3">
      <c r="J3529" s="33"/>
      <c r="K3529" s="16"/>
    </row>
    <row r="3530" spans="10:11" x14ac:dyDescent="0.3">
      <c r="J3530" s="33"/>
      <c r="K3530" s="16"/>
    </row>
    <row r="3531" spans="10:11" x14ac:dyDescent="0.3">
      <c r="J3531" s="33"/>
      <c r="K3531" s="16"/>
    </row>
    <row r="3532" spans="10:11" x14ac:dyDescent="0.3">
      <c r="J3532" s="33"/>
      <c r="K3532" s="16"/>
    </row>
    <row r="3533" spans="10:11" x14ac:dyDescent="0.3">
      <c r="J3533" s="33"/>
      <c r="K3533" s="16"/>
    </row>
    <row r="3534" spans="10:11" x14ac:dyDescent="0.3">
      <c r="J3534" s="33"/>
      <c r="K3534" s="16"/>
    </row>
    <row r="3535" spans="10:11" x14ac:dyDescent="0.3">
      <c r="J3535" s="33"/>
      <c r="K3535" s="16"/>
    </row>
    <row r="3536" spans="10:11" x14ac:dyDescent="0.3">
      <c r="J3536" s="33"/>
      <c r="K3536" s="16"/>
    </row>
    <row r="3537" spans="10:11" x14ac:dyDescent="0.3">
      <c r="J3537" s="33"/>
      <c r="K3537" s="16"/>
    </row>
    <row r="3538" spans="10:11" x14ac:dyDescent="0.3">
      <c r="J3538" s="33"/>
      <c r="K3538" s="16"/>
    </row>
    <row r="3539" spans="10:11" x14ac:dyDescent="0.3">
      <c r="J3539" s="33"/>
      <c r="K3539" s="16"/>
    </row>
    <row r="3540" spans="10:11" x14ac:dyDescent="0.3">
      <c r="J3540" s="33"/>
      <c r="K3540" s="16"/>
    </row>
    <row r="3541" spans="10:11" x14ac:dyDescent="0.3">
      <c r="J3541" s="33"/>
      <c r="K3541" s="16"/>
    </row>
    <row r="3542" spans="10:11" x14ac:dyDescent="0.3">
      <c r="J3542" s="33"/>
      <c r="K3542" s="16"/>
    </row>
    <row r="3543" spans="10:11" x14ac:dyDescent="0.3">
      <c r="J3543" s="33"/>
      <c r="K3543" s="16"/>
    </row>
    <row r="3544" spans="10:11" x14ac:dyDescent="0.3">
      <c r="J3544" s="33"/>
      <c r="K3544" s="16"/>
    </row>
    <row r="3545" spans="10:11" x14ac:dyDescent="0.3">
      <c r="J3545" s="33"/>
      <c r="K3545" s="16"/>
    </row>
    <row r="3546" spans="10:11" x14ac:dyDescent="0.3">
      <c r="J3546" s="33"/>
      <c r="K3546" s="16"/>
    </row>
    <row r="3547" spans="10:11" x14ac:dyDescent="0.3">
      <c r="J3547" s="33"/>
      <c r="K3547" s="16"/>
    </row>
    <row r="3548" spans="10:11" x14ac:dyDescent="0.3">
      <c r="J3548" s="33"/>
      <c r="K3548" s="16"/>
    </row>
    <row r="3549" spans="10:11" x14ac:dyDescent="0.3">
      <c r="J3549" s="33"/>
      <c r="K3549" s="16"/>
    </row>
    <row r="3550" spans="10:11" x14ac:dyDescent="0.3">
      <c r="J3550" s="33"/>
      <c r="K3550" s="16"/>
    </row>
    <row r="3551" spans="10:11" x14ac:dyDescent="0.3">
      <c r="J3551" s="33"/>
      <c r="K3551" s="16"/>
    </row>
    <row r="3552" spans="10:11" x14ac:dyDescent="0.3">
      <c r="J3552" s="33"/>
      <c r="K3552" s="16"/>
    </row>
    <row r="3553" spans="10:11" x14ac:dyDescent="0.3">
      <c r="J3553" s="33"/>
      <c r="K3553" s="16"/>
    </row>
    <row r="3554" spans="10:11" x14ac:dyDescent="0.3">
      <c r="J3554" s="33"/>
      <c r="K3554" s="16"/>
    </row>
    <row r="3555" spans="10:11" x14ac:dyDescent="0.3">
      <c r="J3555" s="33"/>
      <c r="K3555" s="16"/>
    </row>
    <row r="3556" spans="10:11" x14ac:dyDescent="0.3">
      <c r="J3556" s="33"/>
      <c r="K3556" s="16"/>
    </row>
    <row r="3557" spans="10:11" x14ac:dyDescent="0.3">
      <c r="J3557" s="33"/>
      <c r="K3557" s="16"/>
    </row>
    <row r="3558" spans="10:11" x14ac:dyDescent="0.3">
      <c r="J3558" s="33"/>
      <c r="K3558" s="16"/>
    </row>
    <row r="3559" spans="10:11" x14ac:dyDescent="0.3">
      <c r="J3559" s="33"/>
      <c r="K3559" s="16"/>
    </row>
    <row r="3560" spans="10:11" x14ac:dyDescent="0.3">
      <c r="J3560" s="33"/>
      <c r="K3560" s="16"/>
    </row>
    <row r="3561" spans="10:11" x14ac:dyDescent="0.3">
      <c r="J3561" s="33"/>
      <c r="K3561" s="16"/>
    </row>
    <row r="3562" spans="10:11" x14ac:dyDescent="0.3">
      <c r="J3562" s="33"/>
      <c r="K3562" s="16"/>
    </row>
    <row r="3563" spans="10:11" x14ac:dyDescent="0.3">
      <c r="J3563" s="33"/>
      <c r="K3563" s="16"/>
    </row>
    <row r="3564" spans="10:11" x14ac:dyDescent="0.3">
      <c r="J3564" s="33"/>
      <c r="K3564" s="16"/>
    </row>
    <row r="3565" spans="10:11" x14ac:dyDescent="0.3">
      <c r="J3565" s="33"/>
      <c r="K3565" s="16"/>
    </row>
    <row r="3566" spans="10:11" x14ac:dyDescent="0.3">
      <c r="J3566" s="33"/>
      <c r="K3566" s="16"/>
    </row>
    <row r="3567" spans="10:11" x14ac:dyDescent="0.3">
      <c r="J3567" s="33"/>
      <c r="K3567" s="16"/>
    </row>
    <row r="3568" spans="10:11" x14ac:dyDescent="0.3">
      <c r="J3568" s="33"/>
      <c r="K3568" s="16"/>
    </row>
    <row r="3569" spans="10:11" x14ac:dyDescent="0.3">
      <c r="J3569" s="33"/>
      <c r="K3569" s="16"/>
    </row>
    <row r="3570" spans="10:11" x14ac:dyDescent="0.3">
      <c r="J3570" s="33"/>
      <c r="K3570" s="16"/>
    </row>
    <row r="3571" spans="10:11" x14ac:dyDescent="0.3">
      <c r="J3571" s="33"/>
      <c r="K3571" s="16"/>
    </row>
    <row r="3572" spans="10:11" x14ac:dyDescent="0.3">
      <c r="J3572" s="33"/>
      <c r="K3572" s="16"/>
    </row>
    <row r="3573" spans="10:11" x14ac:dyDescent="0.3">
      <c r="J3573" s="33"/>
      <c r="K3573" s="16"/>
    </row>
    <row r="3574" spans="10:11" x14ac:dyDescent="0.3">
      <c r="J3574" s="33"/>
      <c r="K3574" s="16"/>
    </row>
    <row r="3575" spans="10:11" x14ac:dyDescent="0.3">
      <c r="J3575" s="33"/>
      <c r="K3575" s="16"/>
    </row>
    <row r="3576" spans="10:11" x14ac:dyDescent="0.3">
      <c r="J3576" s="33"/>
      <c r="K3576" s="16"/>
    </row>
    <row r="3577" spans="10:11" x14ac:dyDescent="0.3">
      <c r="J3577" s="33"/>
      <c r="K3577" s="16"/>
    </row>
    <row r="3578" spans="10:11" x14ac:dyDescent="0.3">
      <c r="J3578" s="33"/>
      <c r="K3578" s="16"/>
    </row>
    <row r="3579" spans="10:11" x14ac:dyDescent="0.3">
      <c r="J3579" s="33"/>
      <c r="K3579" s="16"/>
    </row>
    <row r="3580" spans="10:11" x14ac:dyDescent="0.3">
      <c r="J3580" s="33"/>
      <c r="K3580" s="16"/>
    </row>
    <row r="3581" spans="10:11" x14ac:dyDescent="0.3">
      <c r="J3581" s="33"/>
      <c r="K3581" s="16"/>
    </row>
    <row r="3582" spans="10:11" x14ac:dyDescent="0.3">
      <c r="J3582" s="33"/>
      <c r="K3582" s="16"/>
    </row>
    <row r="3583" spans="10:11" x14ac:dyDescent="0.3">
      <c r="J3583" s="33"/>
      <c r="K3583" s="16"/>
    </row>
    <row r="3584" spans="10:11" x14ac:dyDescent="0.3">
      <c r="J3584" s="33"/>
      <c r="K3584" s="16"/>
    </row>
    <row r="3585" spans="10:11" x14ac:dyDescent="0.3">
      <c r="J3585" s="33"/>
      <c r="K3585" s="16"/>
    </row>
    <row r="3586" spans="10:11" x14ac:dyDescent="0.3">
      <c r="J3586" s="33"/>
      <c r="K3586" s="16"/>
    </row>
    <row r="3587" spans="10:11" x14ac:dyDescent="0.3">
      <c r="J3587" s="33"/>
      <c r="K3587" s="16"/>
    </row>
    <row r="3588" spans="10:11" x14ac:dyDescent="0.3">
      <c r="J3588" s="33"/>
      <c r="K3588" s="16"/>
    </row>
    <row r="3589" spans="10:11" x14ac:dyDescent="0.3">
      <c r="J3589" s="33"/>
      <c r="K3589" s="16"/>
    </row>
    <row r="3590" spans="10:11" x14ac:dyDescent="0.3">
      <c r="J3590" s="33"/>
      <c r="K3590" s="16"/>
    </row>
    <row r="3591" spans="10:11" x14ac:dyDescent="0.3">
      <c r="J3591" s="33"/>
      <c r="K3591" s="16"/>
    </row>
    <row r="3592" spans="10:11" x14ac:dyDescent="0.3">
      <c r="J3592" s="33"/>
      <c r="K3592" s="16"/>
    </row>
    <row r="3593" spans="10:11" x14ac:dyDescent="0.3">
      <c r="J3593" s="33"/>
      <c r="K3593" s="16"/>
    </row>
    <row r="3594" spans="10:11" x14ac:dyDescent="0.3">
      <c r="J3594" s="33"/>
      <c r="K3594" s="16"/>
    </row>
    <row r="3595" spans="10:11" x14ac:dyDescent="0.3">
      <c r="J3595" s="33"/>
      <c r="K3595" s="16"/>
    </row>
    <row r="3596" spans="10:11" x14ac:dyDescent="0.3">
      <c r="J3596" s="33"/>
      <c r="K3596" s="16"/>
    </row>
    <row r="3597" spans="10:11" x14ac:dyDescent="0.3">
      <c r="J3597" s="33"/>
      <c r="K3597" s="16"/>
    </row>
    <row r="3598" spans="10:11" x14ac:dyDescent="0.3">
      <c r="J3598" s="33"/>
      <c r="K3598" s="16"/>
    </row>
    <row r="3599" spans="10:11" x14ac:dyDescent="0.3">
      <c r="J3599" s="33"/>
      <c r="K3599" s="16"/>
    </row>
    <row r="3600" spans="10:11" x14ac:dyDescent="0.3">
      <c r="J3600" s="33"/>
      <c r="K3600" s="16"/>
    </row>
    <row r="3601" spans="10:11" x14ac:dyDescent="0.3">
      <c r="J3601" s="33"/>
      <c r="K3601" s="16"/>
    </row>
    <row r="3602" spans="10:11" x14ac:dyDescent="0.3">
      <c r="J3602" s="33"/>
      <c r="K3602" s="16"/>
    </row>
    <row r="3603" spans="10:11" x14ac:dyDescent="0.3">
      <c r="J3603" s="33"/>
      <c r="K3603" s="16"/>
    </row>
    <row r="3604" spans="10:11" x14ac:dyDescent="0.3">
      <c r="J3604" s="33"/>
      <c r="K3604" s="16"/>
    </row>
    <row r="3605" spans="10:11" x14ac:dyDescent="0.3">
      <c r="J3605" s="33"/>
      <c r="K3605" s="16"/>
    </row>
    <row r="3606" spans="10:11" x14ac:dyDescent="0.3">
      <c r="J3606" s="33"/>
      <c r="K3606" s="16"/>
    </row>
    <row r="3607" spans="10:11" x14ac:dyDescent="0.3">
      <c r="J3607" s="33"/>
      <c r="K3607" s="16"/>
    </row>
    <row r="3608" spans="10:11" x14ac:dyDescent="0.3">
      <c r="J3608" s="33"/>
      <c r="K3608" s="16"/>
    </row>
    <row r="3609" spans="10:11" x14ac:dyDescent="0.3">
      <c r="J3609" s="33"/>
      <c r="K3609" s="16"/>
    </row>
    <row r="3610" spans="10:11" x14ac:dyDescent="0.3">
      <c r="J3610" s="33"/>
      <c r="K3610" s="16"/>
    </row>
    <row r="3611" spans="10:11" x14ac:dyDescent="0.3">
      <c r="J3611" s="33"/>
      <c r="K3611" s="16"/>
    </row>
    <row r="3612" spans="10:11" x14ac:dyDescent="0.3">
      <c r="J3612" s="33"/>
      <c r="K3612" s="16"/>
    </row>
    <row r="3613" spans="10:11" x14ac:dyDescent="0.3">
      <c r="J3613" s="33"/>
      <c r="K3613" s="16"/>
    </row>
    <row r="3614" spans="10:11" x14ac:dyDescent="0.3">
      <c r="J3614" s="33"/>
      <c r="K3614" s="16"/>
    </row>
    <row r="3615" spans="10:11" x14ac:dyDescent="0.3">
      <c r="J3615" s="33"/>
      <c r="K3615" s="16"/>
    </row>
    <row r="3616" spans="10:11" x14ac:dyDescent="0.3">
      <c r="J3616" s="33"/>
      <c r="K3616" s="16"/>
    </row>
    <row r="3617" spans="10:11" x14ac:dyDescent="0.3">
      <c r="J3617" s="33"/>
      <c r="K3617" s="16"/>
    </row>
    <row r="3618" spans="10:11" x14ac:dyDescent="0.3">
      <c r="J3618" s="33"/>
      <c r="K3618" s="16"/>
    </row>
    <row r="3619" spans="10:11" x14ac:dyDescent="0.3">
      <c r="J3619" s="33"/>
      <c r="K3619" s="16"/>
    </row>
    <row r="3620" spans="10:11" x14ac:dyDescent="0.3">
      <c r="J3620" s="33"/>
      <c r="K3620" s="16"/>
    </row>
    <row r="3621" spans="10:11" x14ac:dyDescent="0.3">
      <c r="J3621" s="33"/>
      <c r="K3621" s="16"/>
    </row>
    <row r="3622" spans="10:11" x14ac:dyDescent="0.3">
      <c r="J3622" s="33"/>
      <c r="K3622" s="16"/>
    </row>
    <row r="3623" spans="10:11" x14ac:dyDescent="0.3">
      <c r="J3623" s="33"/>
      <c r="K3623" s="16"/>
    </row>
    <row r="3624" spans="10:11" x14ac:dyDescent="0.3">
      <c r="J3624" s="33"/>
      <c r="K3624" s="16"/>
    </row>
    <row r="3625" spans="10:11" x14ac:dyDescent="0.3">
      <c r="J3625" s="33"/>
      <c r="K3625" s="16"/>
    </row>
    <row r="3626" spans="10:11" x14ac:dyDescent="0.3">
      <c r="J3626" s="33"/>
      <c r="K3626" s="16"/>
    </row>
    <row r="3627" spans="10:11" x14ac:dyDescent="0.3">
      <c r="J3627" s="33"/>
      <c r="K3627" s="16"/>
    </row>
    <row r="3628" spans="10:11" x14ac:dyDescent="0.3">
      <c r="J3628" s="33"/>
      <c r="K3628" s="16"/>
    </row>
    <row r="3629" spans="10:11" x14ac:dyDescent="0.3">
      <c r="J3629" s="33"/>
      <c r="K3629" s="16"/>
    </row>
    <row r="3630" spans="10:11" x14ac:dyDescent="0.3">
      <c r="J3630" s="33"/>
      <c r="K3630" s="16"/>
    </row>
    <row r="3631" spans="10:11" x14ac:dyDescent="0.3">
      <c r="J3631" s="33"/>
      <c r="K3631" s="16"/>
    </row>
    <row r="3632" spans="10:11" x14ac:dyDescent="0.3">
      <c r="J3632" s="33"/>
      <c r="K3632" s="16"/>
    </row>
    <row r="3633" spans="10:11" x14ac:dyDescent="0.3">
      <c r="J3633" s="33"/>
      <c r="K3633" s="16"/>
    </row>
    <row r="3634" spans="10:11" x14ac:dyDescent="0.3">
      <c r="J3634" s="33"/>
      <c r="K3634" s="16"/>
    </row>
    <row r="3635" spans="10:11" x14ac:dyDescent="0.3">
      <c r="J3635" s="33"/>
      <c r="K3635" s="16"/>
    </row>
    <row r="3636" spans="10:11" x14ac:dyDescent="0.3">
      <c r="J3636" s="33"/>
      <c r="K3636" s="16"/>
    </row>
    <row r="3637" spans="10:11" x14ac:dyDescent="0.3">
      <c r="J3637" s="33"/>
      <c r="K3637" s="16"/>
    </row>
    <row r="3638" spans="10:11" x14ac:dyDescent="0.3">
      <c r="J3638" s="33"/>
      <c r="K3638" s="16"/>
    </row>
    <row r="3639" spans="10:11" x14ac:dyDescent="0.3">
      <c r="J3639" s="33"/>
      <c r="K3639" s="16"/>
    </row>
    <row r="3640" spans="10:11" x14ac:dyDescent="0.3">
      <c r="J3640" s="33"/>
      <c r="K3640" s="16"/>
    </row>
    <row r="3641" spans="10:11" x14ac:dyDescent="0.3">
      <c r="J3641" s="33"/>
      <c r="K3641" s="16"/>
    </row>
    <row r="3642" spans="10:11" x14ac:dyDescent="0.3">
      <c r="J3642" s="33"/>
      <c r="K3642" s="16"/>
    </row>
    <row r="3643" spans="10:11" x14ac:dyDescent="0.3">
      <c r="J3643" s="33"/>
      <c r="K3643" s="16"/>
    </row>
    <row r="3644" spans="10:11" x14ac:dyDescent="0.3">
      <c r="J3644" s="33"/>
      <c r="K3644" s="16"/>
    </row>
    <row r="3645" spans="10:11" x14ac:dyDescent="0.3">
      <c r="J3645" s="33"/>
      <c r="K3645" s="16"/>
    </row>
    <row r="3646" spans="10:11" x14ac:dyDescent="0.3">
      <c r="J3646" s="33"/>
      <c r="K3646" s="16"/>
    </row>
    <row r="3647" spans="10:11" x14ac:dyDescent="0.3">
      <c r="J3647" s="33"/>
      <c r="K3647" s="16"/>
    </row>
    <row r="3648" spans="10:11" x14ac:dyDescent="0.3">
      <c r="J3648" s="33"/>
      <c r="K3648" s="16"/>
    </row>
    <row r="3649" spans="10:11" x14ac:dyDescent="0.3">
      <c r="J3649" s="33"/>
      <c r="K3649" s="16"/>
    </row>
    <row r="3650" spans="10:11" x14ac:dyDescent="0.3">
      <c r="J3650" s="33"/>
      <c r="K3650" s="16"/>
    </row>
    <row r="3651" spans="10:11" x14ac:dyDescent="0.3">
      <c r="J3651" s="33"/>
      <c r="K3651" s="16"/>
    </row>
    <row r="3652" spans="10:11" x14ac:dyDescent="0.3">
      <c r="J3652" s="33"/>
      <c r="K3652" s="16"/>
    </row>
    <row r="3653" spans="10:11" x14ac:dyDescent="0.3">
      <c r="J3653" s="33"/>
      <c r="K3653" s="16"/>
    </row>
    <row r="3654" spans="10:11" x14ac:dyDescent="0.3">
      <c r="J3654" s="33"/>
      <c r="K3654" s="16"/>
    </row>
    <row r="3655" spans="10:11" x14ac:dyDescent="0.3">
      <c r="J3655" s="33"/>
      <c r="K3655" s="16"/>
    </row>
    <row r="3656" spans="10:11" x14ac:dyDescent="0.3">
      <c r="J3656" s="33"/>
      <c r="K3656" s="16"/>
    </row>
    <row r="3657" spans="10:11" x14ac:dyDescent="0.3">
      <c r="J3657" s="33"/>
      <c r="K3657" s="16"/>
    </row>
    <row r="3658" spans="10:11" x14ac:dyDescent="0.3">
      <c r="J3658" s="33"/>
      <c r="K3658" s="16"/>
    </row>
    <row r="3659" spans="10:11" x14ac:dyDescent="0.3">
      <c r="J3659" s="33"/>
      <c r="K3659" s="16"/>
    </row>
    <row r="3660" spans="10:11" x14ac:dyDescent="0.3">
      <c r="J3660" s="33"/>
      <c r="K3660" s="16"/>
    </row>
    <row r="3661" spans="10:11" x14ac:dyDescent="0.3">
      <c r="J3661" s="33"/>
      <c r="K3661" s="16"/>
    </row>
    <row r="3662" spans="10:11" x14ac:dyDescent="0.3">
      <c r="J3662" s="33"/>
      <c r="K3662" s="16"/>
    </row>
    <row r="3663" spans="10:11" x14ac:dyDescent="0.3">
      <c r="J3663" s="33"/>
      <c r="K3663" s="16"/>
    </row>
    <row r="3664" spans="10:11" x14ac:dyDescent="0.3">
      <c r="J3664" s="33"/>
      <c r="K3664" s="16"/>
    </row>
    <row r="3665" spans="10:11" x14ac:dyDescent="0.3">
      <c r="J3665" s="33"/>
      <c r="K3665" s="16"/>
    </row>
    <row r="3666" spans="10:11" x14ac:dyDescent="0.3">
      <c r="J3666" s="33"/>
      <c r="K3666" s="16"/>
    </row>
    <row r="3667" spans="10:11" x14ac:dyDescent="0.3">
      <c r="J3667" s="33"/>
      <c r="K3667" s="16"/>
    </row>
    <row r="3668" spans="10:11" x14ac:dyDescent="0.3">
      <c r="J3668" s="33"/>
      <c r="K3668" s="16"/>
    </row>
    <row r="3669" spans="10:11" x14ac:dyDescent="0.3">
      <c r="J3669" s="33"/>
      <c r="K3669" s="16"/>
    </row>
    <row r="3670" spans="10:11" x14ac:dyDescent="0.3">
      <c r="J3670" s="33"/>
      <c r="K3670" s="16"/>
    </row>
    <row r="3671" spans="10:11" x14ac:dyDescent="0.3">
      <c r="J3671" s="33"/>
      <c r="K3671" s="16"/>
    </row>
    <row r="3672" spans="10:11" x14ac:dyDescent="0.3">
      <c r="J3672" s="33"/>
      <c r="K3672" s="16"/>
    </row>
    <row r="3673" spans="10:11" x14ac:dyDescent="0.3">
      <c r="J3673" s="33"/>
      <c r="K3673" s="16"/>
    </row>
    <row r="3674" spans="10:11" x14ac:dyDescent="0.3">
      <c r="J3674" s="33"/>
      <c r="K3674" s="16"/>
    </row>
    <row r="3675" spans="10:11" x14ac:dyDescent="0.3">
      <c r="J3675" s="33"/>
      <c r="K3675" s="16"/>
    </row>
    <row r="3676" spans="10:11" x14ac:dyDescent="0.3">
      <c r="J3676" s="33"/>
      <c r="K3676" s="16"/>
    </row>
    <row r="3677" spans="10:11" x14ac:dyDescent="0.3">
      <c r="J3677" s="33"/>
      <c r="K3677" s="16"/>
    </row>
    <row r="3678" spans="10:11" x14ac:dyDescent="0.3">
      <c r="J3678" s="33"/>
      <c r="K3678" s="16"/>
    </row>
    <row r="3679" spans="10:11" x14ac:dyDescent="0.3">
      <c r="J3679" s="33"/>
      <c r="K3679" s="16"/>
    </row>
    <row r="3680" spans="10:11" x14ac:dyDescent="0.3">
      <c r="J3680" s="33"/>
      <c r="K3680" s="16"/>
    </row>
    <row r="3681" spans="10:11" x14ac:dyDescent="0.3">
      <c r="J3681" s="33"/>
      <c r="K3681" s="16"/>
    </row>
    <row r="3682" spans="10:11" x14ac:dyDescent="0.3">
      <c r="J3682" s="33"/>
      <c r="K3682" s="16"/>
    </row>
    <row r="3683" spans="10:11" x14ac:dyDescent="0.3">
      <c r="J3683" s="33"/>
      <c r="K3683" s="16"/>
    </row>
    <row r="3684" spans="10:11" x14ac:dyDescent="0.3">
      <c r="J3684" s="33"/>
      <c r="K3684" s="16"/>
    </row>
    <row r="3685" spans="10:11" x14ac:dyDescent="0.3">
      <c r="J3685" s="33"/>
      <c r="K3685" s="16"/>
    </row>
    <row r="3686" spans="10:11" x14ac:dyDescent="0.3">
      <c r="J3686" s="33"/>
      <c r="K3686" s="16"/>
    </row>
    <row r="3687" spans="10:11" x14ac:dyDescent="0.3">
      <c r="J3687" s="33"/>
      <c r="K3687" s="16"/>
    </row>
    <row r="3688" spans="10:11" x14ac:dyDescent="0.3">
      <c r="J3688" s="33"/>
      <c r="K3688" s="16"/>
    </row>
    <row r="3689" spans="10:11" x14ac:dyDescent="0.3">
      <c r="J3689" s="33"/>
      <c r="K3689" s="16"/>
    </row>
    <row r="3690" spans="10:11" x14ac:dyDescent="0.3">
      <c r="J3690" s="33"/>
      <c r="K3690" s="16"/>
    </row>
    <row r="3691" spans="10:11" x14ac:dyDescent="0.3">
      <c r="J3691" s="33"/>
      <c r="K3691" s="16"/>
    </row>
    <row r="3692" spans="10:11" x14ac:dyDescent="0.3">
      <c r="J3692" s="33"/>
      <c r="K3692" s="16"/>
    </row>
    <row r="3693" spans="10:11" x14ac:dyDescent="0.3">
      <c r="J3693" s="33"/>
      <c r="K3693" s="16"/>
    </row>
    <row r="3694" spans="10:11" x14ac:dyDescent="0.3">
      <c r="J3694" s="33"/>
      <c r="K3694" s="16"/>
    </row>
    <row r="3695" spans="10:11" x14ac:dyDescent="0.3">
      <c r="J3695" s="33"/>
      <c r="K3695" s="16"/>
    </row>
    <row r="3696" spans="10:11" x14ac:dyDescent="0.3">
      <c r="J3696" s="33"/>
      <c r="K3696" s="16"/>
    </row>
    <row r="3697" spans="10:11" x14ac:dyDescent="0.3">
      <c r="J3697" s="33"/>
      <c r="K3697" s="16"/>
    </row>
    <row r="3698" spans="10:11" x14ac:dyDescent="0.3">
      <c r="J3698" s="33"/>
      <c r="K3698" s="16"/>
    </row>
    <row r="3699" spans="10:11" x14ac:dyDescent="0.3">
      <c r="J3699" s="33"/>
      <c r="K3699" s="16"/>
    </row>
    <row r="3700" spans="10:11" x14ac:dyDescent="0.3">
      <c r="J3700" s="33"/>
      <c r="K3700" s="16"/>
    </row>
    <row r="3701" spans="10:11" x14ac:dyDescent="0.3">
      <c r="J3701" s="33"/>
      <c r="K3701" s="16"/>
    </row>
    <row r="3702" spans="10:11" x14ac:dyDescent="0.3">
      <c r="J3702" s="33"/>
      <c r="K3702" s="16"/>
    </row>
    <row r="3703" spans="10:11" x14ac:dyDescent="0.3">
      <c r="J3703" s="33"/>
      <c r="K3703" s="16"/>
    </row>
    <row r="3704" spans="10:11" x14ac:dyDescent="0.3">
      <c r="J3704" s="33"/>
      <c r="K3704" s="16"/>
    </row>
    <row r="3705" spans="10:11" x14ac:dyDescent="0.3">
      <c r="J3705" s="33"/>
      <c r="K3705" s="16"/>
    </row>
    <row r="3706" spans="10:11" x14ac:dyDescent="0.3">
      <c r="J3706" s="33"/>
      <c r="K3706" s="16"/>
    </row>
    <row r="3707" spans="10:11" x14ac:dyDescent="0.3">
      <c r="J3707" s="33"/>
      <c r="K3707" s="16"/>
    </row>
    <row r="3708" spans="10:11" x14ac:dyDescent="0.3">
      <c r="J3708" s="33"/>
      <c r="K3708" s="16"/>
    </row>
    <row r="3709" spans="10:11" x14ac:dyDescent="0.3">
      <c r="J3709" s="33"/>
      <c r="K3709" s="16"/>
    </row>
    <row r="3710" spans="10:11" x14ac:dyDescent="0.3">
      <c r="J3710" s="33"/>
      <c r="K3710" s="16"/>
    </row>
    <row r="3711" spans="10:11" x14ac:dyDescent="0.3">
      <c r="J3711" s="33"/>
      <c r="K3711" s="16"/>
    </row>
    <row r="3712" spans="10:11" x14ac:dyDescent="0.3">
      <c r="J3712" s="33"/>
      <c r="K3712" s="16"/>
    </row>
    <row r="3713" spans="10:11" x14ac:dyDescent="0.3">
      <c r="J3713" s="33"/>
      <c r="K3713" s="16"/>
    </row>
    <row r="3714" spans="10:11" x14ac:dyDescent="0.3">
      <c r="J3714" s="33"/>
      <c r="K3714" s="16"/>
    </row>
    <row r="3715" spans="10:11" x14ac:dyDescent="0.3">
      <c r="J3715" s="33"/>
      <c r="K3715" s="16"/>
    </row>
    <row r="3716" spans="10:11" x14ac:dyDescent="0.3">
      <c r="J3716" s="33"/>
      <c r="K3716" s="16"/>
    </row>
    <row r="3717" spans="10:11" x14ac:dyDescent="0.3">
      <c r="J3717" s="33"/>
      <c r="K3717" s="16"/>
    </row>
    <row r="3718" spans="10:11" x14ac:dyDescent="0.3">
      <c r="J3718" s="33"/>
      <c r="K3718" s="16"/>
    </row>
    <row r="3719" spans="10:11" x14ac:dyDescent="0.3">
      <c r="J3719" s="33"/>
      <c r="K3719" s="16"/>
    </row>
    <row r="3720" spans="10:11" x14ac:dyDescent="0.3">
      <c r="J3720" s="33"/>
      <c r="K3720" s="16"/>
    </row>
    <row r="3721" spans="10:11" x14ac:dyDescent="0.3">
      <c r="J3721" s="33"/>
      <c r="K3721" s="16"/>
    </row>
    <row r="3722" spans="10:11" x14ac:dyDescent="0.3">
      <c r="J3722" s="33"/>
      <c r="K3722" s="16"/>
    </row>
    <row r="3723" spans="10:11" x14ac:dyDescent="0.3">
      <c r="J3723" s="33"/>
      <c r="K3723" s="16"/>
    </row>
    <row r="3724" spans="10:11" x14ac:dyDescent="0.3">
      <c r="J3724" s="33"/>
      <c r="K3724" s="16"/>
    </row>
    <row r="3725" spans="10:11" x14ac:dyDescent="0.3">
      <c r="J3725" s="33"/>
      <c r="K3725" s="16"/>
    </row>
    <row r="3726" spans="10:11" x14ac:dyDescent="0.3">
      <c r="J3726" s="33"/>
      <c r="K3726" s="16"/>
    </row>
    <row r="3727" spans="10:11" x14ac:dyDescent="0.3">
      <c r="J3727" s="33"/>
      <c r="K3727" s="16"/>
    </row>
    <row r="3728" spans="10:11" x14ac:dyDescent="0.3">
      <c r="J3728" s="33"/>
      <c r="K3728" s="16"/>
    </row>
    <row r="3729" spans="10:11" x14ac:dyDescent="0.3">
      <c r="J3729" s="33"/>
      <c r="K3729" s="16"/>
    </row>
    <row r="3730" spans="10:11" x14ac:dyDescent="0.3">
      <c r="J3730" s="33"/>
      <c r="K3730" s="16"/>
    </row>
    <row r="3731" spans="10:11" x14ac:dyDescent="0.3">
      <c r="J3731" s="33"/>
      <c r="K3731" s="16"/>
    </row>
    <row r="3732" spans="10:11" x14ac:dyDescent="0.3">
      <c r="J3732" s="33"/>
      <c r="K3732" s="16"/>
    </row>
    <row r="3733" spans="10:11" x14ac:dyDescent="0.3">
      <c r="J3733" s="33"/>
      <c r="K3733" s="16"/>
    </row>
    <row r="3734" spans="10:11" x14ac:dyDescent="0.3">
      <c r="J3734" s="33"/>
      <c r="K3734" s="16"/>
    </row>
    <row r="3735" spans="10:11" x14ac:dyDescent="0.3">
      <c r="J3735" s="33"/>
      <c r="K3735" s="16"/>
    </row>
    <row r="3736" spans="10:11" x14ac:dyDescent="0.3">
      <c r="J3736" s="33"/>
      <c r="K3736" s="16"/>
    </row>
    <row r="3737" spans="10:11" x14ac:dyDescent="0.3">
      <c r="J3737" s="33"/>
      <c r="K3737" s="16"/>
    </row>
    <row r="3738" spans="10:11" x14ac:dyDescent="0.3">
      <c r="J3738" s="33"/>
      <c r="K3738" s="16"/>
    </row>
    <row r="3739" spans="10:11" x14ac:dyDescent="0.3">
      <c r="J3739" s="33"/>
      <c r="K3739" s="16"/>
    </row>
    <row r="3740" spans="10:11" x14ac:dyDescent="0.3">
      <c r="J3740" s="33"/>
      <c r="K3740" s="16"/>
    </row>
    <row r="3741" spans="10:11" x14ac:dyDescent="0.3">
      <c r="J3741" s="33"/>
      <c r="K3741" s="16"/>
    </row>
    <row r="3742" spans="10:11" x14ac:dyDescent="0.3">
      <c r="J3742" s="33"/>
      <c r="K3742" s="16"/>
    </row>
    <row r="3743" spans="10:11" x14ac:dyDescent="0.3">
      <c r="J3743" s="33"/>
      <c r="K3743" s="16"/>
    </row>
    <row r="3744" spans="10:11" x14ac:dyDescent="0.3">
      <c r="J3744" s="33"/>
      <c r="K3744" s="16"/>
    </row>
    <row r="3745" spans="10:11" x14ac:dyDescent="0.3">
      <c r="J3745" s="33"/>
      <c r="K3745" s="16"/>
    </row>
    <row r="3746" spans="10:11" x14ac:dyDescent="0.3">
      <c r="J3746" s="33"/>
      <c r="K3746" s="16"/>
    </row>
    <row r="3747" spans="10:11" x14ac:dyDescent="0.3">
      <c r="J3747" s="33"/>
      <c r="K3747" s="16"/>
    </row>
    <row r="3748" spans="10:11" x14ac:dyDescent="0.3">
      <c r="J3748" s="33"/>
      <c r="K3748" s="16"/>
    </row>
    <row r="3749" spans="10:11" x14ac:dyDescent="0.3">
      <c r="J3749" s="33"/>
      <c r="K3749" s="16"/>
    </row>
    <row r="3750" spans="10:11" x14ac:dyDescent="0.3">
      <c r="J3750" s="33"/>
      <c r="K3750" s="16"/>
    </row>
    <row r="3751" spans="10:11" x14ac:dyDescent="0.3">
      <c r="J3751" s="33"/>
      <c r="K3751" s="16"/>
    </row>
    <row r="3752" spans="10:11" x14ac:dyDescent="0.3">
      <c r="J3752" s="33"/>
      <c r="K3752" s="16"/>
    </row>
    <row r="3753" spans="10:11" x14ac:dyDescent="0.3">
      <c r="J3753" s="33"/>
      <c r="K3753" s="16"/>
    </row>
    <row r="3754" spans="10:11" x14ac:dyDescent="0.3">
      <c r="J3754" s="33"/>
      <c r="K3754" s="16"/>
    </row>
    <row r="3755" spans="10:11" x14ac:dyDescent="0.3">
      <c r="J3755" s="33"/>
      <c r="K3755" s="16"/>
    </row>
    <row r="3756" spans="10:11" x14ac:dyDescent="0.3">
      <c r="J3756" s="33"/>
      <c r="K3756" s="16"/>
    </row>
    <row r="3757" spans="10:11" x14ac:dyDescent="0.3">
      <c r="J3757" s="33"/>
      <c r="K3757" s="16"/>
    </row>
    <row r="3758" spans="10:11" x14ac:dyDescent="0.3">
      <c r="J3758" s="33"/>
      <c r="K3758" s="16"/>
    </row>
    <row r="3759" spans="10:11" x14ac:dyDescent="0.3">
      <c r="J3759" s="33"/>
      <c r="K3759" s="16"/>
    </row>
    <row r="3760" spans="10:11" x14ac:dyDescent="0.3">
      <c r="J3760" s="33"/>
      <c r="K3760" s="16"/>
    </row>
    <row r="3761" spans="10:11" x14ac:dyDescent="0.3">
      <c r="J3761" s="33"/>
      <c r="K3761" s="16"/>
    </row>
    <row r="3762" spans="10:11" x14ac:dyDescent="0.3">
      <c r="J3762" s="33"/>
      <c r="K3762" s="16"/>
    </row>
    <row r="3763" spans="10:11" x14ac:dyDescent="0.3">
      <c r="J3763" s="33"/>
      <c r="K3763" s="16"/>
    </row>
    <row r="3764" spans="10:11" x14ac:dyDescent="0.3">
      <c r="J3764" s="33"/>
      <c r="K3764" s="16"/>
    </row>
    <row r="3765" spans="10:11" x14ac:dyDescent="0.3">
      <c r="J3765" s="33"/>
      <c r="K3765" s="16"/>
    </row>
    <row r="3766" spans="10:11" x14ac:dyDescent="0.3">
      <c r="J3766" s="33"/>
      <c r="K3766" s="16"/>
    </row>
    <row r="3767" spans="10:11" x14ac:dyDescent="0.3">
      <c r="J3767" s="33"/>
      <c r="K3767" s="16"/>
    </row>
    <row r="3768" spans="10:11" x14ac:dyDescent="0.3">
      <c r="J3768" s="33"/>
      <c r="K3768" s="16"/>
    </row>
    <row r="3769" spans="10:11" x14ac:dyDescent="0.3">
      <c r="J3769" s="33"/>
      <c r="K3769" s="16"/>
    </row>
    <row r="3770" spans="10:11" x14ac:dyDescent="0.3">
      <c r="J3770" s="33"/>
      <c r="K3770" s="16"/>
    </row>
    <row r="3771" spans="10:11" x14ac:dyDescent="0.3">
      <c r="J3771" s="33"/>
      <c r="K3771" s="16"/>
    </row>
    <row r="3772" spans="10:11" x14ac:dyDescent="0.3">
      <c r="J3772" s="33"/>
      <c r="K3772" s="16"/>
    </row>
    <row r="3773" spans="10:11" x14ac:dyDescent="0.3">
      <c r="J3773" s="33"/>
      <c r="K3773" s="16"/>
    </row>
    <row r="3774" spans="10:11" x14ac:dyDescent="0.3">
      <c r="J3774" s="33"/>
      <c r="K3774" s="16"/>
    </row>
    <row r="3775" spans="10:11" x14ac:dyDescent="0.3">
      <c r="J3775" s="33"/>
      <c r="K3775" s="16"/>
    </row>
    <row r="3776" spans="10:11" x14ac:dyDescent="0.3">
      <c r="J3776" s="33"/>
      <c r="K3776" s="16"/>
    </row>
    <row r="3777" spans="10:11" x14ac:dyDescent="0.3">
      <c r="J3777" s="33"/>
      <c r="K3777" s="16"/>
    </row>
    <row r="3778" spans="10:11" x14ac:dyDescent="0.3">
      <c r="J3778" s="33"/>
      <c r="K3778" s="16"/>
    </row>
    <row r="3779" spans="10:11" x14ac:dyDescent="0.3">
      <c r="J3779" s="33"/>
      <c r="K3779" s="16"/>
    </row>
    <row r="3780" spans="10:11" x14ac:dyDescent="0.3">
      <c r="J3780" s="33"/>
      <c r="K3780" s="16"/>
    </row>
    <row r="3781" spans="10:11" x14ac:dyDescent="0.3">
      <c r="J3781" s="33"/>
      <c r="K3781" s="16"/>
    </row>
    <row r="3782" spans="10:11" x14ac:dyDescent="0.3">
      <c r="J3782" s="33"/>
      <c r="K3782" s="16"/>
    </row>
    <row r="3783" spans="10:11" x14ac:dyDescent="0.3">
      <c r="J3783" s="33"/>
      <c r="K3783" s="16"/>
    </row>
    <row r="3784" spans="10:11" x14ac:dyDescent="0.3">
      <c r="J3784" s="33"/>
      <c r="K3784" s="16"/>
    </row>
    <row r="3785" spans="10:11" x14ac:dyDescent="0.3">
      <c r="J3785" s="33"/>
      <c r="K3785" s="16"/>
    </row>
    <row r="3786" spans="10:11" x14ac:dyDescent="0.3">
      <c r="J3786" s="33"/>
      <c r="K3786" s="16"/>
    </row>
    <row r="3787" spans="10:11" x14ac:dyDescent="0.3">
      <c r="J3787" s="33"/>
      <c r="K3787" s="16"/>
    </row>
    <row r="3788" spans="10:11" x14ac:dyDescent="0.3">
      <c r="J3788" s="33"/>
      <c r="K3788" s="16"/>
    </row>
    <row r="3789" spans="10:11" x14ac:dyDescent="0.3">
      <c r="J3789" s="33"/>
      <c r="K3789" s="16"/>
    </row>
    <row r="3790" spans="10:11" x14ac:dyDescent="0.3">
      <c r="J3790" s="33"/>
      <c r="K3790" s="16"/>
    </row>
    <row r="3791" spans="10:11" x14ac:dyDescent="0.3">
      <c r="J3791" s="33"/>
      <c r="K3791" s="16"/>
    </row>
    <row r="3792" spans="10:11" x14ac:dyDescent="0.3">
      <c r="J3792" s="33"/>
      <c r="K3792" s="16"/>
    </row>
    <row r="3793" spans="10:11" x14ac:dyDescent="0.3">
      <c r="J3793" s="33"/>
      <c r="K3793" s="16"/>
    </row>
    <row r="3794" spans="10:11" x14ac:dyDescent="0.3">
      <c r="J3794" s="33"/>
      <c r="K3794" s="16"/>
    </row>
    <row r="3795" spans="10:11" x14ac:dyDescent="0.3">
      <c r="J3795" s="33"/>
      <c r="K3795" s="16"/>
    </row>
    <row r="3796" spans="10:11" x14ac:dyDescent="0.3">
      <c r="J3796" s="33"/>
      <c r="K3796" s="16"/>
    </row>
    <row r="3797" spans="10:11" x14ac:dyDescent="0.3">
      <c r="J3797" s="33"/>
      <c r="K3797" s="16"/>
    </row>
    <row r="3798" spans="10:11" x14ac:dyDescent="0.3">
      <c r="J3798" s="33"/>
      <c r="K3798" s="16"/>
    </row>
    <row r="3799" spans="10:11" x14ac:dyDescent="0.3">
      <c r="J3799" s="33"/>
      <c r="K3799" s="16"/>
    </row>
    <row r="3800" spans="10:11" x14ac:dyDescent="0.3">
      <c r="J3800" s="33"/>
      <c r="K3800" s="16"/>
    </row>
    <row r="3801" spans="10:11" x14ac:dyDescent="0.3">
      <c r="J3801" s="33"/>
      <c r="K3801" s="16"/>
    </row>
    <row r="3802" spans="10:11" x14ac:dyDescent="0.3">
      <c r="J3802" s="33"/>
      <c r="K3802" s="16"/>
    </row>
    <row r="3803" spans="10:11" x14ac:dyDescent="0.3">
      <c r="J3803" s="33"/>
      <c r="K3803" s="16"/>
    </row>
    <row r="3804" spans="10:11" x14ac:dyDescent="0.3">
      <c r="J3804" s="33"/>
      <c r="K3804" s="16"/>
    </row>
    <row r="3805" spans="10:11" x14ac:dyDescent="0.3">
      <c r="J3805" s="33"/>
      <c r="K3805" s="16"/>
    </row>
    <row r="3806" spans="10:11" x14ac:dyDescent="0.3">
      <c r="J3806" s="33"/>
      <c r="K3806" s="16"/>
    </row>
    <row r="3807" spans="10:11" x14ac:dyDescent="0.3">
      <c r="J3807" s="33"/>
      <c r="K3807" s="16"/>
    </row>
    <row r="3808" spans="10:11" x14ac:dyDescent="0.3">
      <c r="J3808" s="33"/>
      <c r="K3808" s="16"/>
    </row>
    <row r="3809" spans="10:11" x14ac:dyDescent="0.3">
      <c r="J3809" s="33"/>
      <c r="K3809" s="16"/>
    </row>
    <row r="3810" spans="10:11" x14ac:dyDescent="0.3">
      <c r="J3810" s="33"/>
      <c r="K3810" s="16"/>
    </row>
    <row r="3811" spans="10:11" x14ac:dyDescent="0.3">
      <c r="J3811" s="33"/>
      <c r="K3811" s="16"/>
    </row>
    <row r="3812" spans="10:11" x14ac:dyDescent="0.3">
      <c r="J3812" s="33"/>
      <c r="K3812" s="16"/>
    </row>
    <row r="3813" spans="10:11" x14ac:dyDescent="0.3">
      <c r="J3813" s="33"/>
      <c r="K3813" s="16"/>
    </row>
    <row r="3814" spans="10:11" x14ac:dyDescent="0.3">
      <c r="J3814" s="33"/>
      <c r="K3814" s="16"/>
    </row>
    <row r="3815" spans="10:11" x14ac:dyDescent="0.3">
      <c r="J3815" s="33"/>
      <c r="K3815" s="16"/>
    </row>
    <row r="3816" spans="10:11" x14ac:dyDescent="0.3">
      <c r="J3816" s="33"/>
      <c r="K3816" s="16"/>
    </row>
    <row r="3817" spans="10:11" x14ac:dyDescent="0.3">
      <c r="J3817" s="33"/>
      <c r="K3817" s="16"/>
    </row>
    <row r="3818" spans="10:11" x14ac:dyDescent="0.3">
      <c r="J3818" s="33"/>
      <c r="K3818" s="16"/>
    </row>
    <row r="3819" spans="10:11" x14ac:dyDescent="0.3">
      <c r="J3819" s="33"/>
      <c r="K3819" s="16"/>
    </row>
    <row r="3820" spans="10:11" x14ac:dyDescent="0.3">
      <c r="J3820" s="33"/>
      <c r="K3820" s="16"/>
    </row>
    <row r="3821" spans="10:11" x14ac:dyDescent="0.3">
      <c r="J3821" s="33"/>
      <c r="K3821" s="16"/>
    </row>
    <row r="3822" spans="10:11" x14ac:dyDescent="0.3">
      <c r="J3822" s="33"/>
      <c r="K3822" s="16"/>
    </row>
    <row r="3823" spans="10:11" x14ac:dyDescent="0.3">
      <c r="J3823" s="33"/>
      <c r="K3823" s="16"/>
    </row>
    <row r="3824" spans="10:11" x14ac:dyDescent="0.3">
      <c r="J3824" s="33"/>
      <c r="K3824" s="16"/>
    </row>
    <row r="3825" spans="10:11" x14ac:dyDescent="0.3">
      <c r="J3825" s="33"/>
      <c r="K3825" s="16"/>
    </row>
    <row r="3826" spans="10:11" x14ac:dyDescent="0.3">
      <c r="J3826" s="33"/>
      <c r="K3826" s="16"/>
    </row>
    <row r="3827" spans="10:11" x14ac:dyDescent="0.3">
      <c r="J3827" s="33"/>
      <c r="K3827" s="16"/>
    </row>
    <row r="3828" spans="10:11" x14ac:dyDescent="0.3">
      <c r="J3828" s="33"/>
      <c r="K3828" s="16"/>
    </row>
    <row r="3829" spans="10:11" x14ac:dyDescent="0.3">
      <c r="J3829" s="33"/>
      <c r="K3829" s="16"/>
    </row>
    <row r="3830" spans="10:11" x14ac:dyDescent="0.3">
      <c r="J3830" s="33"/>
      <c r="K3830" s="16"/>
    </row>
    <row r="3831" spans="10:11" x14ac:dyDescent="0.3">
      <c r="J3831" s="33"/>
      <c r="K3831" s="16"/>
    </row>
    <row r="3832" spans="10:11" x14ac:dyDescent="0.3">
      <c r="J3832" s="33"/>
      <c r="K3832" s="16"/>
    </row>
    <row r="3833" spans="10:11" x14ac:dyDescent="0.3">
      <c r="J3833" s="33"/>
      <c r="K3833" s="16"/>
    </row>
    <row r="3834" spans="10:11" x14ac:dyDescent="0.3">
      <c r="J3834" s="33"/>
      <c r="K3834" s="16"/>
    </row>
    <row r="3835" spans="10:11" x14ac:dyDescent="0.3">
      <c r="J3835" s="33"/>
      <c r="K3835" s="16"/>
    </row>
    <row r="3836" spans="10:11" x14ac:dyDescent="0.3">
      <c r="J3836" s="33"/>
      <c r="K3836" s="16"/>
    </row>
    <row r="3837" spans="10:11" x14ac:dyDescent="0.3">
      <c r="J3837" s="33"/>
      <c r="K3837" s="16"/>
    </row>
    <row r="3838" spans="10:11" x14ac:dyDescent="0.3">
      <c r="J3838" s="33"/>
      <c r="K3838" s="16"/>
    </row>
    <row r="3839" spans="10:11" x14ac:dyDescent="0.3">
      <c r="J3839" s="33"/>
      <c r="K3839" s="16"/>
    </row>
    <row r="3840" spans="10:11" x14ac:dyDescent="0.3">
      <c r="J3840" s="33"/>
      <c r="K3840" s="16"/>
    </row>
    <row r="3841" spans="10:11" x14ac:dyDescent="0.3">
      <c r="J3841" s="33"/>
      <c r="K3841" s="16"/>
    </row>
    <row r="3842" spans="10:11" x14ac:dyDescent="0.3">
      <c r="J3842" s="33"/>
      <c r="K3842" s="16"/>
    </row>
    <row r="3843" spans="10:11" x14ac:dyDescent="0.3">
      <c r="J3843" s="33"/>
      <c r="K3843" s="16"/>
    </row>
    <row r="3844" spans="10:11" x14ac:dyDescent="0.3">
      <c r="J3844" s="33"/>
      <c r="K3844" s="16"/>
    </row>
    <row r="3845" spans="10:11" x14ac:dyDescent="0.3">
      <c r="J3845" s="33"/>
      <c r="K3845" s="16"/>
    </row>
    <row r="3846" spans="10:11" x14ac:dyDescent="0.3">
      <c r="J3846" s="33"/>
      <c r="K3846" s="16"/>
    </row>
    <row r="3847" spans="10:11" x14ac:dyDescent="0.3">
      <c r="J3847" s="33"/>
      <c r="K3847" s="16"/>
    </row>
    <row r="3848" spans="10:11" x14ac:dyDescent="0.3">
      <c r="J3848" s="33"/>
      <c r="K3848" s="16"/>
    </row>
    <row r="3849" spans="10:11" x14ac:dyDescent="0.3">
      <c r="J3849" s="33"/>
      <c r="K3849" s="16"/>
    </row>
    <row r="3850" spans="10:11" x14ac:dyDescent="0.3">
      <c r="J3850" s="33"/>
      <c r="K3850" s="16"/>
    </row>
    <row r="3851" spans="10:11" x14ac:dyDescent="0.3">
      <c r="J3851" s="33"/>
      <c r="K3851" s="16"/>
    </row>
    <row r="3852" spans="10:11" x14ac:dyDescent="0.3">
      <c r="J3852" s="33"/>
      <c r="K3852" s="16"/>
    </row>
    <row r="3853" spans="10:11" x14ac:dyDescent="0.3">
      <c r="J3853" s="33"/>
      <c r="K3853" s="16"/>
    </row>
    <row r="3854" spans="10:11" x14ac:dyDescent="0.3">
      <c r="J3854" s="33"/>
      <c r="K3854" s="16"/>
    </row>
    <row r="3855" spans="10:11" x14ac:dyDescent="0.3">
      <c r="J3855" s="33"/>
      <c r="K3855" s="16"/>
    </row>
    <row r="3856" spans="10:11" x14ac:dyDescent="0.3">
      <c r="J3856" s="33"/>
      <c r="K3856" s="16"/>
    </row>
    <row r="3857" spans="10:11" x14ac:dyDescent="0.3">
      <c r="J3857" s="33"/>
      <c r="K3857" s="16"/>
    </row>
    <row r="3858" spans="10:11" x14ac:dyDescent="0.3">
      <c r="J3858" s="33"/>
      <c r="K3858" s="16"/>
    </row>
    <row r="3859" spans="10:11" x14ac:dyDescent="0.3">
      <c r="J3859" s="33"/>
      <c r="K3859" s="16"/>
    </row>
    <row r="3860" spans="10:11" x14ac:dyDescent="0.3">
      <c r="J3860" s="33"/>
      <c r="K3860" s="16"/>
    </row>
    <row r="3861" spans="10:11" x14ac:dyDescent="0.3">
      <c r="J3861" s="33"/>
      <c r="K3861" s="16"/>
    </row>
    <row r="3862" spans="10:11" x14ac:dyDescent="0.3">
      <c r="J3862" s="33"/>
      <c r="K3862" s="16"/>
    </row>
    <row r="3863" spans="10:11" x14ac:dyDescent="0.3">
      <c r="J3863" s="33"/>
      <c r="K3863" s="16"/>
    </row>
    <row r="3864" spans="10:11" x14ac:dyDescent="0.3">
      <c r="J3864" s="33"/>
      <c r="K3864" s="16"/>
    </row>
    <row r="3865" spans="10:11" x14ac:dyDescent="0.3">
      <c r="J3865" s="33"/>
      <c r="K3865" s="16"/>
    </row>
    <row r="3866" spans="10:11" x14ac:dyDescent="0.3">
      <c r="J3866" s="33"/>
      <c r="K3866" s="16"/>
    </row>
    <row r="3867" spans="10:11" x14ac:dyDescent="0.3">
      <c r="J3867" s="33"/>
      <c r="K3867" s="16"/>
    </row>
    <row r="3868" spans="10:11" x14ac:dyDescent="0.3">
      <c r="J3868" s="33"/>
      <c r="K3868" s="16"/>
    </row>
    <row r="3869" spans="10:11" x14ac:dyDescent="0.3">
      <c r="J3869" s="33"/>
      <c r="K3869" s="16"/>
    </row>
    <row r="3870" spans="10:11" x14ac:dyDescent="0.3">
      <c r="J3870" s="33"/>
      <c r="K3870" s="16"/>
    </row>
    <row r="3871" spans="10:11" x14ac:dyDescent="0.3">
      <c r="J3871" s="33"/>
      <c r="K3871" s="16"/>
    </row>
    <row r="3872" spans="10:11" x14ac:dyDescent="0.3">
      <c r="J3872" s="33"/>
      <c r="K3872" s="16"/>
    </row>
    <row r="3873" spans="10:11" x14ac:dyDescent="0.3">
      <c r="J3873" s="33"/>
      <c r="K3873" s="16"/>
    </row>
    <row r="3874" spans="10:11" x14ac:dyDescent="0.3">
      <c r="J3874" s="33"/>
      <c r="K3874" s="16"/>
    </row>
    <row r="3875" spans="10:11" x14ac:dyDescent="0.3">
      <c r="J3875" s="33"/>
      <c r="K3875" s="16"/>
    </row>
    <row r="3876" spans="10:11" x14ac:dyDescent="0.3">
      <c r="J3876" s="33"/>
      <c r="K3876" s="16"/>
    </row>
    <row r="3877" spans="10:11" x14ac:dyDescent="0.3">
      <c r="J3877" s="33"/>
      <c r="K3877" s="16"/>
    </row>
    <row r="3878" spans="10:11" x14ac:dyDescent="0.3">
      <c r="J3878" s="33"/>
      <c r="K3878" s="16"/>
    </row>
    <row r="3879" spans="10:11" x14ac:dyDescent="0.3">
      <c r="J3879" s="33"/>
      <c r="K3879" s="16"/>
    </row>
    <row r="3880" spans="10:11" x14ac:dyDescent="0.3">
      <c r="J3880" s="33"/>
      <c r="K3880" s="16"/>
    </row>
    <row r="3881" spans="10:11" x14ac:dyDescent="0.3">
      <c r="J3881" s="33"/>
      <c r="K3881" s="16"/>
    </row>
    <row r="3882" spans="10:11" x14ac:dyDescent="0.3">
      <c r="J3882" s="33"/>
      <c r="K3882" s="16"/>
    </row>
    <row r="3883" spans="10:11" x14ac:dyDescent="0.3">
      <c r="J3883" s="33"/>
      <c r="K3883" s="16"/>
    </row>
    <row r="3884" spans="10:11" x14ac:dyDescent="0.3">
      <c r="J3884" s="33"/>
      <c r="K3884" s="16"/>
    </row>
    <row r="3885" spans="10:11" x14ac:dyDescent="0.3">
      <c r="J3885" s="33"/>
      <c r="K3885" s="16"/>
    </row>
    <row r="3886" spans="10:11" x14ac:dyDescent="0.3">
      <c r="J3886" s="33"/>
      <c r="K3886" s="16"/>
    </row>
    <row r="3887" spans="10:11" x14ac:dyDescent="0.3">
      <c r="J3887" s="33"/>
      <c r="K3887" s="16"/>
    </row>
    <row r="3888" spans="10:11" x14ac:dyDescent="0.3">
      <c r="J3888" s="33"/>
      <c r="K3888" s="16"/>
    </row>
    <row r="3889" spans="10:11" x14ac:dyDescent="0.3">
      <c r="J3889" s="33"/>
      <c r="K3889" s="16"/>
    </row>
    <row r="3890" spans="10:11" x14ac:dyDescent="0.3">
      <c r="J3890" s="33"/>
      <c r="K3890" s="16"/>
    </row>
    <row r="3891" spans="10:11" x14ac:dyDescent="0.3">
      <c r="J3891" s="33"/>
      <c r="K3891" s="16"/>
    </row>
    <row r="3892" spans="10:11" x14ac:dyDescent="0.3">
      <c r="J3892" s="33"/>
      <c r="K3892" s="16"/>
    </row>
    <row r="3893" spans="10:11" x14ac:dyDescent="0.3">
      <c r="J3893" s="33"/>
      <c r="K3893" s="16"/>
    </row>
    <row r="3894" spans="10:11" x14ac:dyDescent="0.3">
      <c r="J3894" s="33"/>
      <c r="K3894" s="16"/>
    </row>
    <row r="3895" spans="10:11" x14ac:dyDescent="0.3">
      <c r="J3895" s="33"/>
      <c r="K3895" s="16"/>
    </row>
    <row r="3896" spans="10:11" x14ac:dyDescent="0.3">
      <c r="J3896" s="33"/>
      <c r="K3896" s="16"/>
    </row>
    <row r="3897" spans="10:11" x14ac:dyDescent="0.3">
      <c r="J3897" s="33"/>
      <c r="K3897" s="16"/>
    </row>
    <row r="3898" spans="10:11" x14ac:dyDescent="0.3">
      <c r="J3898" s="33"/>
      <c r="K3898" s="16"/>
    </row>
    <row r="3899" spans="10:11" x14ac:dyDescent="0.3">
      <c r="J3899" s="33"/>
      <c r="K3899" s="16"/>
    </row>
    <row r="3900" spans="10:11" x14ac:dyDescent="0.3">
      <c r="J3900" s="33"/>
      <c r="K3900" s="16"/>
    </row>
    <row r="3901" spans="10:11" x14ac:dyDescent="0.3">
      <c r="J3901" s="33"/>
      <c r="K3901" s="16"/>
    </row>
    <row r="3902" spans="10:11" x14ac:dyDescent="0.3">
      <c r="J3902" s="33"/>
      <c r="K3902" s="16"/>
    </row>
    <row r="3903" spans="10:11" x14ac:dyDescent="0.3">
      <c r="J3903" s="33"/>
      <c r="K3903" s="16"/>
    </row>
    <row r="3904" spans="10:11" x14ac:dyDescent="0.3">
      <c r="J3904" s="33"/>
      <c r="K3904" s="16"/>
    </row>
    <row r="3905" spans="10:11" x14ac:dyDescent="0.3">
      <c r="J3905" s="33"/>
      <c r="K3905" s="16"/>
    </row>
    <row r="3906" spans="10:11" x14ac:dyDescent="0.3">
      <c r="J3906" s="33"/>
      <c r="K3906" s="16"/>
    </row>
    <row r="3907" spans="10:11" x14ac:dyDescent="0.3">
      <c r="J3907" s="33"/>
      <c r="K3907" s="16"/>
    </row>
    <row r="3908" spans="10:11" x14ac:dyDescent="0.3">
      <c r="J3908" s="33"/>
      <c r="K3908" s="16"/>
    </row>
    <row r="3909" spans="10:11" x14ac:dyDescent="0.3">
      <c r="J3909" s="33"/>
      <c r="K3909" s="16"/>
    </row>
    <row r="3910" spans="10:11" x14ac:dyDescent="0.3">
      <c r="J3910" s="33"/>
      <c r="K3910" s="16"/>
    </row>
    <row r="3911" spans="10:11" x14ac:dyDescent="0.3">
      <c r="J3911" s="33"/>
      <c r="K3911" s="16"/>
    </row>
    <row r="3912" spans="10:11" x14ac:dyDescent="0.3">
      <c r="J3912" s="33"/>
      <c r="K3912" s="16"/>
    </row>
    <row r="3913" spans="10:11" x14ac:dyDescent="0.3">
      <c r="J3913" s="33"/>
      <c r="K3913" s="16"/>
    </row>
    <row r="3914" spans="10:11" x14ac:dyDescent="0.3">
      <c r="J3914" s="33"/>
      <c r="K3914" s="16"/>
    </row>
    <row r="3915" spans="10:11" x14ac:dyDescent="0.3">
      <c r="J3915" s="33"/>
      <c r="K3915" s="16"/>
    </row>
    <row r="3916" spans="10:11" x14ac:dyDescent="0.3">
      <c r="J3916" s="33"/>
      <c r="K3916" s="16"/>
    </row>
    <row r="3917" spans="10:11" x14ac:dyDescent="0.3">
      <c r="J3917" s="33"/>
      <c r="K3917" s="16"/>
    </row>
    <row r="3918" spans="10:11" x14ac:dyDescent="0.3">
      <c r="J3918" s="33"/>
      <c r="K3918" s="16"/>
    </row>
    <row r="3919" spans="10:11" x14ac:dyDescent="0.3">
      <c r="J3919" s="33"/>
      <c r="K3919" s="16"/>
    </row>
    <row r="3920" spans="10:11" x14ac:dyDescent="0.3">
      <c r="J3920" s="33"/>
      <c r="K3920" s="16"/>
    </row>
    <row r="3921" spans="10:11" x14ac:dyDescent="0.3">
      <c r="J3921" s="33"/>
      <c r="K3921" s="16"/>
    </row>
    <row r="3922" spans="10:11" x14ac:dyDescent="0.3">
      <c r="J3922" s="33"/>
      <c r="K3922" s="16"/>
    </row>
    <row r="3923" spans="10:11" x14ac:dyDescent="0.3">
      <c r="J3923" s="33"/>
      <c r="K3923" s="16"/>
    </row>
    <row r="3924" spans="10:11" x14ac:dyDescent="0.3">
      <c r="J3924" s="33"/>
      <c r="K3924" s="16"/>
    </row>
    <row r="3925" spans="10:11" x14ac:dyDescent="0.3">
      <c r="J3925" s="33"/>
      <c r="K3925" s="16"/>
    </row>
    <row r="3926" spans="10:11" x14ac:dyDescent="0.3">
      <c r="J3926" s="33"/>
      <c r="K3926" s="16"/>
    </row>
    <row r="3927" spans="10:11" x14ac:dyDescent="0.3">
      <c r="J3927" s="33"/>
      <c r="K3927" s="16"/>
    </row>
    <row r="3928" spans="10:11" x14ac:dyDescent="0.3">
      <c r="J3928" s="33"/>
      <c r="K3928" s="16"/>
    </row>
    <row r="3929" spans="10:11" x14ac:dyDescent="0.3">
      <c r="J3929" s="33"/>
      <c r="K3929" s="16"/>
    </row>
    <row r="3930" spans="10:11" x14ac:dyDescent="0.3">
      <c r="J3930" s="33"/>
      <c r="K3930" s="16"/>
    </row>
    <row r="3931" spans="10:11" x14ac:dyDescent="0.3">
      <c r="J3931" s="33"/>
      <c r="K3931" s="16"/>
    </row>
    <row r="3932" spans="10:11" x14ac:dyDescent="0.3">
      <c r="J3932" s="33"/>
      <c r="K3932" s="16"/>
    </row>
    <row r="3933" spans="10:11" x14ac:dyDescent="0.3">
      <c r="J3933" s="33"/>
      <c r="K3933" s="16"/>
    </row>
    <row r="3934" spans="10:11" x14ac:dyDescent="0.3">
      <c r="J3934" s="33"/>
      <c r="K3934" s="16"/>
    </row>
    <row r="3935" spans="10:11" x14ac:dyDescent="0.3">
      <c r="J3935" s="33"/>
      <c r="K3935" s="16"/>
    </row>
    <row r="3936" spans="10:11" x14ac:dyDescent="0.3">
      <c r="J3936" s="33"/>
      <c r="K3936" s="16"/>
    </row>
    <row r="3937" spans="10:11" x14ac:dyDescent="0.3">
      <c r="J3937" s="33"/>
      <c r="K3937" s="16"/>
    </row>
    <row r="3938" spans="10:11" x14ac:dyDescent="0.3">
      <c r="J3938" s="33"/>
      <c r="K3938" s="16"/>
    </row>
    <row r="3939" spans="10:11" x14ac:dyDescent="0.3">
      <c r="J3939" s="33"/>
      <c r="K3939" s="16"/>
    </row>
    <row r="3940" spans="10:11" x14ac:dyDescent="0.3">
      <c r="J3940" s="33"/>
      <c r="K3940" s="16"/>
    </row>
    <row r="3941" spans="10:11" x14ac:dyDescent="0.3">
      <c r="J3941" s="33"/>
      <c r="K3941" s="16"/>
    </row>
    <row r="3942" spans="10:11" x14ac:dyDescent="0.3">
      <c r="J3942" s="33"/>
      <c r="K3942" s="16"/>
    </row>
    <row r="3943" spans="10:11" x14ac:dyDescent="0.3">
      <c r="J3943" s="33"/>
      <c r="K3943" s="16"/>
    </row>
    <row r="3944" spans="10:11" x14ac:dyDescent="0.3">
      <c r="J3944" s="33"/>
      <c r="K3944" s="16"/>
    </row>
    <row r="3945" spans="10:11" x14ac:dyDescent="0.3">
      <c r="J3945" s="33"/>
      <c r="K3945" s="16"/>
    </row>
    <row r="3946" spans="10:11" x14ac:dyDescent="0.3">
      <c r="J3946" s="33"/>
      <c r="K3946" s="16"/>
    </row>
    <row r="3947" spans="10:11" x14ac:dyDescent="0.3">
      <c r="J3947" s="33"/>
      <c r="K3947" s="16"/>
    </row>
    <row r="3948" spans="10:11" x14ac:dyDescent="0.3">
      <c r="J3948" s="33"/>
      <c r="K3948" s="16"/>
    </row>
    <row r="3949" spans="10:11" x14ac:dyDescent="0.3">
      <c r="J3949" s="33"/>
      <c r="K3949" s="16"/>
    </row>
    <row r="3950" spans="10:11" x14ac:dyDescent="0.3">
      <c r="J3950" s="33"/>
      <c r="K3950" s="16"/>
    </row>
    <row r="3951" spans="10:11" x14ac:dyDescent="0.3">
      <c r="J3951" s="33"/>
      <c r="K3951" s="16"/>
    </row>
    <row r="3952" spans="10:11" x14ac:dyDescent="0.3">
      <c r="J3952" s="33"/>
      <c r="K3952" s="16"/>
    </row>
    <row r="3953" spans="10:11" x14ac:dyDescent="0.3">
      <c r="J3953" s="33"/>
      <c r="K3953" s="16"/>
    </row>
    <row r="3954" spans="10:11" x14ac:dyDescent="0.3">
      <c r="J3954" s="33"/>
      <c r="K3954" s="16"/>
    </row>
    <row r="3955" spans="10:11" x14ac:dyDescent="0.3">
      <c r="J3955" s="33"/>
      <c r="K3955" s="16"/>
    </row>
    <row r="3956" spans="10:11" x14ac:dyDescent="0.3">
      <c r="J3956" s="33"/>
      <c r="K3956" s="16"/>
    </row>
    <row r="3957" spans="10:11" x14ac:dyDescent="0.3">
      <c r="J3957" s="33"/>
      <c r="K3957" s="16"/>
    </row>
    <row r="3958" spans="10:11" x14ac:dyDescent="0.3">
      <c r="J3958" s="33"/>
      <c r="K3958" s="16"/>
    </row>
    <row r="3959" spans="10:11" x14ac:dyDescent="0.3">
      <c r="J3959" s="33"/>
      <c r="K3959" s="16"/>
    </row>
    <row r="3960" spans="10:11" x14ac:dyDescent="0.3">
      <c r="J3960" s="33"/>
      <c r="K3960" s="16"/>
    </row>
    <row r="3961" spans="10:11" x14ac:dyDescent="0.3">
      <c r="J3961" s="33"/>
      <c r="K3961" s="16"/>
    </row>
    <row r="3962" spans="10:11" x14ac:dyDescent="0.3">
      <c r="J3962" s="33"/>
      <c r="K3962" s="16"/>
    </row>
    <row r="3963" spans="10:11" x14ac:dyDescent="0.3">
      <c r="J3963" s="33"/>
      <c r="K3963" s="16"/>
    </row>
    <row r="3964" spans="10:11" x14ac:dyDescent="0.3">
      <c r="J3964" s="33"/>
      <c r="K3964" s="16"/>
    </row>
    <row r="3965" spans="10:11" x14ac:dyDescent="0.3">
      <c r="J3965" s="33"/>
      <c r="K3965" s="16"/>
    </row>
    <row r="3966" spans="10:11" x14ac:dyDescent="0.3">
      <c r="J3966" s="33"/>
      <c r="K3966" s="16"/>
    </row>
    <row r="3967" spans="10:11" x14ac:dyDescent="0.3">
      <c r="J3967" s="33"/>
      <c r="K3967" s="16"/>
    </row>
    <row r="3968" spans="10:11" x14ac:dyDescent="0.3">
      <c r="J3968" s="33"/>
      <c r="K3968" s="16"/>
    </row>
    <row r="3969" spans="10:11" x14ac:dyDescent="0.3">
      <c r="J3969" s="33"/>
      <c r="K3969" s="16"/>
    </row>
    <row r="3970" spans="10:11" x14ac:dyDescent="0.3">
      <c r="J3970" s="33"/>
      <c r="K3970" s="16"/>
    </row>
    <row r="3971" spans="10:11" x14ac:dyDescent="0.3">
      <c r="J3971" s="33"/>
      <c r="K3971" s="16"/>
    </row>
    <row r="3972" spans="10:11" x14ac:dyDescent="0.3">
      <c r="J3972" s="33"/>
      <c r="K3972" s="16"/>
    </row>
    <row r="3973" spans="10:11" x14ac:dyDescent="0.3">
      <c r="J3973" s="33"/>
      <c r="K3973" s="16"/>
    </row>
    <row r="3974" spans="10:11" x14ac:dyDescent="0.3">
      <c r="J3974" s="33"/>
      <c r="K3974" s="16"/>
    </row>
    <row r="3975" spans="10:11" x14ac:dyDescent="0.3">
      <c r="J3975" s="33"/>
      <c r="K3975" s="16"/>
    </row>
    <row r="3976" spans="10:11" x14ac:dyDescent="0.3">
      <c r="J3976" s="33"/>
      <c r="K3976" s="16"/>
    </row>
    <row r="3977" spans="10:11" x14ac:dyDescent="0.3">
      <c r="J3977" s="33"/>
      <c r="K3977" s="16"/>
    </row>
    <row r="3978" spans="10:11" x14ac:dyDescent="0.3">
      <c r="J3978" s="33"/>
      <c r="K3978" s="16"/>
    </row>
    <row r="3979" spans="10:11" x14ac:dyDescent="0.3">
      <c r="J3979" s="33"/>
      <c r="K3979" s="16"/>
    </row>
    <row r="3980" spans="10:11" x14ac:dyDescent="0.3">
      <c r="J3980" s="33"/>
      <c r="K3980" s="16"/>
    </row>
    <row r="3981" spans="10:11" x14ac:dyDescent="0.3">
      <c r="J3981" s="33"/>
      <c r="K3981" s="16"/>
    </row>
    <row r="3982" spans="10:11" x14ac:dyDescent="0.3">
      <c r="J3982" s="33"/>
      <c r="K3982" s="16"/>
    </row>
    <row r="3983" spans="10:11" x14ac:dyDescent="0.3">
      <c r="J3983" s="33"/>
      <c r="K3983" s="16"/>
    </row>
    <row r="3984" spans="10:11" x14ac:dyDescent="0.3">
      <c r="J3984" s="33"/>
      <c r="K3984" s="16"/>
    </row>
    <row r="3985" spans="10:11" x14ac:dyDescent="0.3">
      <c r="J3985" s="33"/>
      <c r="K3985" s="16"/>
    </row>
    <row r="3986" spans="10:11" x14ac:dyDescent="0.3">
      <c r="J3986" s="33"/>
      <c r="K3986" s="16"/>
    </row>
    <row r="3987" spans="10:11" x14ac:dyDescent="0.3">
      <c r="J3987" s="33"/>
      <c r="K3987" s="16"/>
    </row>
    <row r="3988" spans="10:11" x14ac:dyDescent="0.3">
      <c r="J3988" s="33"/>
      <c r="K3988" s="16"/>
    </row>
    <row r="3989" spans="10:11" x14ac:dyDescent="0.3">
      <c r="J3989" s="33"/>
      <c r="K3989" s="16"/>
    </row>
    <row r="3990" spans="10:11" x14ac:dyDescent="0.3">
      <c r="J3990" s="33"/>
      <c r="K3990" s="16"/>
    </row>
    <row r="3991" spans="10:11" x14ac:dyDescent="0.3">
      <c r="J3991" s="33"/>
      <c r="K3991" s="16"/>
    </row>
    <row r="3992" spans="10:11" x14ac:dyDescent="0.3">
      <c r="J3992" s="33"/>
      <c r="K3992" s="16"/>
    </row>
    <row r="3993" spans="10:11" x14ac:dyDescent="0.3">
      <c r="J3993" s="33"/>
      <c r="K3993" s="16"/>
    </row>
    <row r="3994" spans="10:11" x14ac:dyDescent="0.3">
      <c r="J3994" s="33"/>
      <c r="K3994" s="16"/>
    </row>
    <row r="3995" spans="10:11" x14ac:dyDescent="0.3">
      <c r="J3995" s="33"/>
      <c r="K3995" s="16"/>
    </row>
    <row r="3996" spans="10:11" x14ac:dyDescent="0.3">
      <c r="J3996" s="33"/>
      <c r="K3996" s="16"/>
    </row>
    <row r="3997" spans="10:11" x14ac:dyDescent="0.3">
      <c r="J3997" s="33"/>
      <c r="K3997" s="16"/>
    </row>
    <row r="3998" spans="10:11" x14ac:dyDescent="0.3">
      <c r="J3998" s="33"/>
      <c r="K3998" s="16"/>
    </row>
    <row r="3999" spans="10:11" x14ac:dyDescent="0.3">
      <c r="J3999" s="33"/>
      <c r="K3999" s="16"/>
    </row>
    <row r="4000" spans="10:11" x14ac:dyDescent="0.3">
      <c r="J4000" s="33"/>
      <c r="K4000" s="16"/>
    </row>
    <row r="4001" spans="10:11" x14ac:dyDescent="0.3">
      <c r="J4001" s="33"/>
      <c r="K4001" s="16"/>
    </row>
    <row r="4002" spans="10:11" x14ac:dyDescent="0.3">
      <c r="J4002" s="33"/>
      <c r="K4002" s="16"/>
    </row>
    <row r="4003" spans="10:11" x14ac:dyDescent="0.3">
      <c r="J4003" s="33"/>
      <c r="K4003" s="16"/>
    </row>
    <row r="4004" spans="10:11" x14ac:dyDescent="0.3">
      <c r="J4004" s="33"/>
      <c r="K4004" s="16"/>
    </row>
    <row r="4005" spans="10:11" x14ac:dyDescent="0.3">
      <c r="J4005" s="33"/>
      <c r="K4005" s="16"/>
    </row>
    <row r="4006" spans="10:11" x14ac:dyDescent="0.3">
      <c r="J4006" s="33"/>
      <c r="K4006" s="16"/>
    </row>
    <row r="4007" spans="10:11" x14ac:dyDescent="0.3">
      <c r="J4007" s="33"/>
      <c r="K4007" s="16"/>
    </row>
    <row r="4008" spans="10:11" x14ac:dyDescent="0.3">
      <c r="J4008" s="33"/>
      <c r="K4008" s="16"/>
    </row>
    <row r="4009" spans="10:11" x14ac:dyDescent="0.3">
      <c r="J4009" s="33"/>
      <c r="K4009" s="16"/>
    </row>
    <row r="4010" spans="10:11" x14ac:dyDescent="0.3">
      <c r="J4010" s="33"/>
      <c r="K4010" s="16"/>
    </row>
    <row r="4011" spans="10:11" x14ac:dyDescent="0.3">
      <c r="J4011" s="33"/>
      <c r="K4011" s="16"/>
    </row>
    <row r="4012" spans="10:11" x14ac:dyDescent="0.3">
      <c r="J4012" s="33"/>
      <c r="K4012" s="16"/>
    </row>
    <row r="4013" spans="10:11" x14ac:dyDescent="0.3">
      <c r="J4013" s="33"/>
      <c r="K4013" s="16"/>
    </row>
    <row r="4014" spans="10:11" x14ac:dyDescent="0.3">
      <c r="J4014" s="33"/>
      <c r="K4014" s="16"/>
    </row>
    <row r="4015" spans="10:11" x14ac:dyDescent="0.3">
      <c r="J4015" s="33"/>
      <c r="K4015" s="16"/>
    </row>
    <row r="4016" spans="10:11" x14ac:dyDescent="0.3">
      <c r="J4016" s="33"/>
      <c r="K4016" s="16"/>
    </row>
    <row r="4017" spans="10:11" x14ac:dyDescent="0.3">
      <c r="J4017" s="33"/>
      <c r="K4017" s="16"/>
    </row>
    <row r="4018" spans="10:11" x14ac:dyDescent="0.3">
      <c r="J4018" s="33"/>
      <c r="K4018" s="16"/>
    </row>
    <row r="4019" spans="10:11" x14ac:dyDescent="0.3">
      <c r="J4019" s="33"/>
      <c r="K4019" s="16"/>
    </row>
    <row r="4020" spans="10:11" x14ac:dyDescent="0.3">
      <c r="J4020" s="33"/>
      <c r="K4020" s="16"/>
    </row>
    <row r="4021" spans="10:11" x14ac:dyDescent="0.3">
      <c r="J4021" s="33"/>
      <c r="K4021" s="16"/>
    </row>
    <row r="4022" spans="10:11" x14ac:dyDescent="0.3">
      <c r="J4022" s="33"/>
      <c r="K4022" s="16"/>
    </row>
    <row r="4023" spans="10:11" x14ac:dyDescent="0.3">
      <c r="J4023" s="33"/>
      <c r="K4023" s="16"/>
    </row>
    <row r="4024" spans="10:11" x14ac:dyDescent="0.3">
      <c r="J4024" s="33"/>
      <c r="K4024" s="16"/>
    </row>
    <row r="4025" spans="10:11" x14ac:dyDescent="0.3">
      <c r="J4025" s="33"/>
      <c r="K4025" s="16"/>
    </row>
    <row r="4026" spans="10:11" x14ac:dyDescent="0.3">
      <c r="J4026" s="33"/>
      <c r="K4026" s="16"/>
    </row>
    <row r="4027" spans="10:11" x14ac:dyDescent="0.3">
      <c r="J4027" s="33"/>
      <c r="K4027" s="16"/>
    </row>
    <row r="4028" spans="10:11" x14ac:dyDescent="0.3">
      <c r="J4028" s="33"/>
      <c r="K4028" s="16"/>
    </row>
    <row r="4029" spans="10:11" x14ac:dyDescent="0.3">
      <c r="J4029" s="33"/>
      <c r="K4029" s="16"/>
    </row>
    <row r="4030" spans="10:11" x14ac:dyDescent="0.3">
      <c r="J4030" s="33"/>
      <c r="K4030" s="16"/>
    </row>
    <row r="4031" spans="10:11" x14ac:dyDescent="0.3">
      <c r="J4031" s="33"/>
      <c r="K4031" s="16"/>
    </row>
    <row r="4032" spans="10:11" x14ac:dyDescent="0.3">
      <c r="J4032" s="33"/>
      <c r="K4032" s="16"/>
    </row>
    <row r="4033" spans="10:11" x14ac:dyDescent="0.3">
      <c r="J4033" s="33"/>
      <c r="K4033" s="16"/>
    </row>
    <row r="4034" spans="10:11" x14ac:dyDescent="0.3">
      <c r="J4034" s="33"/>
      <c r="K4034" s="16"/>
    </row>
    <row r="4035" spans="10:11" x14ac:dyDescent="0.3">
      <c r="J4035" s="33"/>
      <c r="K4035" s="16"/>
    </row>
    <row r="4036" spans="10:11" x14ac:dyDescent="0.3">
      <c r="J4036" s="33"/>
      <c r="K4036" s="16"/>
    </row>
    <row r="4037" spans="10:11" x14ac:dyDescent="0.3">
      <c r="J4037" s="33"/>
      <c r="K4037" s="16"/>
    </row>
    <row r="4038" spans="10:11" x14ac:dyDescent="0.3">
      <c r="J4038" s="33"/>
      <c r="K4038" s="16"/>
    </row>
    <row r="4039" spans="10:11" x14ac:dyDescent="0.3">
      <c r="J4039" s="33"/>
      <c r="K4039" s="16"/>
    </row>
    <row r="4040" spans="10:11" x14ac:dyDescent="0.3">
      <c r="J4040" s="33"/>
      <c r="K4040" s="16"/>
    </row>
    <row r="4041" spans="10:11" x14ac:dyDescent="0.3">
      <c r="J4041" s="33"/>
      <c r="K4041" s="16"/>
    </row>
    <row r="4042" spans="10:11" x14ac:dyDescent="0.3">
      <c r="J4042" s="33"/>
      <c r="K4042" s="16"/>
    </row>
    <row r="4043" spans="10:11" x14ac:dyDescent="0.3">
      <c r="J4043" s="33"/>
      <c r="K4043" s="16"/>
    </row>
    <row r="4044" spans="10:11" x14ac:dyDescent="0.3">
      <c r="J4044" s="33"/>
      <c r="K4044" s="16"/>
    </row>
    <row r="4045" spans="10:11" x14ac:dyDescent="0.3">
      <c r="J4045" s="33"/>
      <c r="K4045" s="16"/>
    </row>
    <row r="4046" spans="10:11" x14ac:dyDescent="0.3">
      <c r="J4046" s="33"/>
      <c r="K4046" s="16"/>
    </row>
    <row r="4047" spans="10:11" x14ac:dyDescent="0.3">
      <c r="J4047" s="33"/>
      <c r="K4047" s="16"/>
    </row>
    <row r="4048" spans="10:11" x14ac:dyDescent="0.3">
      <c r="J4048" s="33"/>
      <c r="K4048" s="16"/>
    </row>
    <row r="4049" spans="10:11" x14ac:dyDescent="0.3">
      <c r="J4049" s="33"/>
      <c r="K4049" s="16"/>
    </row>
    <row r="4050" spans="10:11" x14ac:dyDescent="0.3">
      <c r="J4050" s="33"/>
      <c r="K4050" s="16"/>
    </row>
    <row r="4051" spans="10:11" x14ac:dyDescent="0.3">
      <c r="J4051" s="33"/>
      <c r="K4051" s="16"/>
    </row>
    <row r="4052" spans="10:11" x14ac:dyDescent="0.3">
      <c r="J4052" s="33"/>
      <c r="K4052" s="16"/>
    </row>
    <row r="4053" spans="10:11" x14ac:dyDescent="0.3">
      <c r="J4053" s="33"/>
      <c r="K4053" s="16"/>
    </row>
    <row r="4054" spans="10:11" x14ac:dyDescent="0.3">
      <c r="J4054" s="33"/>
      <c r="K4054" s="16"/>
    </row>
    <row r="4055" spans="10:11" x14ac:dyDescent="0.3">
      <c r="J4055" s="33"/>
      <c r="K4055" s="16"/>
    </row>
    <row r="4056" spans="10:11" x14ac:dyDescent="0.3">
      <c r="J4056" s="33"/>
      <c r="K4056" s="16"/>
    </row>
    <row r="4057" spans="10:11" x14ac:dyDescent="0.3">
      <c r="J4057" s="33"/>
      <c r="K4057" s="16"/>
    </row>
    <row r="4058" spans="10:11" x14ac:dyDescent="0.3">
      <c r="J4058" s="33"/>
      <c r="K4058" s="16"/>
    </row>
    <row r="4059" spans="10:11" x14ac:dyDescent="0.3">
      <c r="J4059" s="33"/>
      <c r="K4059" s="16"/>
    </row>
    <row r="4060" spans="10:11" x14ac:dyDescent="0.3">
      <c r="J4060" s="33"/>
      <c r="K4060" s="16"/>
    </row>
    <row r="4061" spans="10:11" x14ac:dyDescent="0.3">
      <c r="J4061" s="33"/>
      <c r="K4061" s="16"/>
    </row>
    <row r="4062" spans="10:11" x14ac:dyDescent="0.3">
      <c r="J4062" s="33"/>
      <c r="K4062" s="16"/>
    </row>
    <row r="4063" spans="10:11" x14ac:dyDescent="0.3">
      <c r="J4063" s="33"/>
      <c r="K4063" s="16"/>
    </row>
    <row r="4064" spans="10:11" x14ac:dyDescent="0.3">
      <c r="J4064" s="33"/>
      <c r="K4064" s="16"/>
    </row>
    <row r="4065" spans="10:11" x14ac:dyDescent="0.3">
      <c r="J4065" s="33"/>
      <c r="K4065" s="16"/>
    </row>
    <row r="4066" spans="10:11" x14ac:dyDescent="0.3">
      <c r="J4066" s="33"/>
      <c r="K4066" s="16"/>
    </row>
    <row r="4067" spans="10:11" x14ac:dyDescent="0.3">
      <c r="J4067" s="33"/>
      <c r="K4067" s="16"/>
    </row>
    <row r="4068" spans="10:11" x14ac:dyDescent="0.3">
      <c r="J4068" s="33"/>
      <c r="K4068" s="16"/>
    </row>
    <row r="4069" spans="10:11" x14ac:dyDescent="0.3">
      <c r="J4069" s="33"/>
      <c r="K4069" s="16"/>
    </row>
    <row r="4070" spans="10:11" x14ac:dyDescent="0.3">
      <c r="J4070" s="33"/>
      <c r="K4070" s="16"/>
    </row>
    <row r="4071" spans="10:11" x14ac:dyDescent="0.3">
      <c r="J4071" s="33"/>
      <c r="K4071" s="16"/>
    </row>
    <row r="4072" spans="10:11" x14ac:dyDescent="0.3">
      <c r="J4072" s="33"/>
      <c r="K4072" s="16"/>
    </row>
    <row r="4073" spans="10:11" x14ac:dyDescent="0.3">
      <c r="J4073" s="33"/>
      <c r="K4073" s="16"/>
    </row>
    <row r="4074" spans="10:11" x14ac:dyDescent="0.3">
      <c r="J4074" s="33"/>
      <c r="K4074" s="16"/>
    </row>
    <row r="4075" spans="10:11" x14ac:dyDescent="0.3">
      <c r="J4075" s="33"/>
      <c r="K4075" s="16"/>
    </row>
    <row r="4076" spans="10:11" x14ac:dyDescent="0.3">
      <c r="J4076" s="33"/>
      <c r="K4076" s="16"/>
    </row>
    <row r="4077" spans="10:11" x14ac:dyDescent="0.3">
      <c r="J4077" s="33"/>
      <c r="K4077" s="16"/>
    </row>
    <row r="4078" spans="10:11" x14ac:dyDescent="0.3">
      <c r="J4078" s="33"/>
      <c r="K4078" s="16"/>
    </row>
    <row r="4079" spans="10:11" x14ac:dyDescent="0.3">
      <c r="J4079" s="33"/>
      <c r="K4079" s="16"/>
    </row>
    <row r="4080" spans="10:11" x14ac:dyDescent="0.3">
      <c r="J4080" s="33"/>
      <c r="K4080" s="16"/>
    </row>
    <row r="4081" spans="10:11" x14ac:dyDescent="0.3">
      <c r="J4081" s="33"/>
      <c r="K4081" s="16"/>
    </row>
    <row r="4082" spans="10:11" x14ac:dyDescent="0.3">
      <c r="J4082" s="33"/>
      <c r="K4082" s="16"/>
    </row>
    <row r="4083" spans="10:11" x14ac:dyDescent="0.3">
      <c r="J4083" s="33"/>
      <c r="K4083" s="16"/>
    </row>
    <row r="4084" spans="10:11" x14ac:dyDescent="0.3">
      <c r="J4084" s="33"/>
      <c r="K4084" s="16"/>
    </row>
    <row r="4085" spans="10:11" x14ac:dyDescent="0.3">
      <c r="J4085" s="33"/>
      <c r="K4085" s="16"/>
    </row>
    <row r="4086" spans="10:11" x14ac:dyDescent="0.3">
      <c r="J4086" s="33"/>
      <c r="K4086" s="16"/>
    </row>
    <row r="4087" spans="10:11" x14ac:dyDescent="0.3">
      <c r="J4087" s="33"/>
      <c r="K4087" s="16"/>
    </row>
    <row r="4088" spans="10:11" x14ac:dyDescent="0.3">
      <c r="J4088" s="33"/>
      <c r="K4088" s="16"/>
    </row>
    <row r="4089" spans="10:11" x14ac:dyDescent="0.3">
      <c r="J4089" s="33"/>
      <c r="K4089" s="16"/>
    </row>
    <row r="4090" spans="10:11" x14ac:dyDescent="0.3">
      <c r="J4090" s="33"/>
      <c r="K4090" s="16"/>
    </row>
    <row r="4091" spans="10:11" x14ac:dyDescent="0.3">
      <c r="J4091" s="33"/>
      <c r="K4091" s="16"/>
    </row>
    <row r="4092" spans="10:11" x14ac:dyDescent="0.3">
      <c r="J4092" s="33"/>
      <c r="K4092" s="16"/>
    </row>
    <row r="4093" spans="10:11" x14ac:dyDescent="0.3">
      <c r="J4093" s="33"/>
      <c r="K4093" s="16"/>
    </row>
    <row r="4094" spans="10:11" x14ac:dyDescent="0.3">
      <c r="J4094" s="33"/>
      <c r="K4094" s="16"/>
    </row>
    <row r="4095" spans="10:11" x14ac:dyDescent="0.3">
      <c r="J4095" s="33"/>
      <c r="K4095" s="16"/>
    </row>
    <row r="4096" spans="10:11" x14ac:dyDescent="0.3">
      <c r="J4096" s="33"/>
      <c r="K4096" s="16"/>
    </row>
    <row r="4097" spans="10:11" x14ac:dyDescent="0.3">
      <c r="J4097" s="33"/>
      <c r="K4097" s="16"/>
    </row>
    <row r="4098" spans="10:11" x14ac:dyDescent="0.3">
      <c r="J4098" s="33"/>
      <c r="K4098" s="16"/>
    </row>
    <row r="4099" spans="10:11" x14ac:dyDescent="0.3">
      <c r="J4099" s="33"/>
      <c r="K4099" s="16"/>
    </row>
    <row r="4100" spans="10:11" x14ac:dyDescent="0.3">
      <c r="J4100" s="33"/>
      <c r="K4100" s="16"/>
    </row>
    <row r="4101" spans="10:11" x14ac:dyDescent="0.3">
      <c r="J4101" s="33"/>
      <c r="K4101" s="16"/>
    </row>
    <row r="4102" spans="10:11" x14ac:dyDescent="0.3">
      <c r="J4102" s="33"/>
      <c r="K4102" s="16"/>
    </row>
    <row r="4103" spans="10:11" x14ac:dyDescent="0.3">
      <c r="J4103" s="33"/>
      <c r="K4103" s="16"/>
    </row>
    <row r="4104" spans="10:11" x14ac:dyDescent="0.3">
      <c r="J4104" s="33"/>
      <c r="K4104" s="16"/>
    </row>
    <row r="4105" spans="10:11" x14ac:dyDescent="0.3">
      <c r="J4105" s="33"/>
      <c r="K4105" s="16"/>
    </row>
    <row r="4106" spans="10:11" x14ac:dyDescent="0.3">
      <c r="J4106" s="33"/>
      <c r="K4106" s="16"/>
    </row>
    <row r="4107" spans="10:11" x14ac:dyDescent="0.3">
      <c r="J4107" s="33"/>
      <c r="K4107" s="16"/>
    </row>
    <row r="4108" spans="10:11" x14ac:dyDescent="0.3">
      <c r="J4108" s="33"/>
      <c r="K4108" s="16"/>
    </row>
    <row r="4109" spans="10:11" x14ac:dyDescent="0.3">
      <c r="J4109" s="33"/>
      <c r="K4109" s="16"/>
    </row>
    <row r="4110" spans="10:11" x14ac:dyDescent="0.3">
      <c r="J4110" s="33"/>
      <c r="K4110" s="16"/>
    </row>
    <row r="4111" spans="10:11" x14ac:dyDescent="0.3">
      <c r="J4111" s="33"/>
      <c r="K4111" s="16"/>
    </row>
    <row r="4112" spans="10:11" x14ac:dyDescent="0.3">
      <c r="J4112" s="33"/>
      <c r="K4112" s="16"/>
    </row>
    <row r="4113" spans="10:11" x14ac:dyDescent="0.3">
      <c r="J4113" s="33"/>
      <c r="K4113" s="16"/>
    </row>
    <row r="4114" spans="10:11" x14ac:dyDescent="0.3">
      <c r="J4114" s="33"/>
      <c r="K4114" s="16"/>
    </row>
    <row r="4115" spans="10:11" x14ac:dyDescent="0.3">
      <c r="J4115" s="33"/>
      <c r="K4115" s="16"/>
    </row>
    <row r="4116" spans="10:11" x14ac:dyDescent="0.3">
      <c r="J4116" s="33"/>
      <c r="K4116" s="16"/>
    </row>
    <row r="4117" spans="10:11" x14ac:dyDescent="0.3">
      <c r="J4117" s="33"/>
      <c r="K4117" s="16"/>
    </row>
    <row r="4118" spans="10:11" x14ac:dyDescent="0.3">
      <c r="J4118" s="33"/>
      <c r="K4118" s="16"/>
    </row>
    <row r="4119" spans="10:11" x14ac:dyDescent="0.3">
      <c r="J4119" s="33"/>
      <c r="K4119" s="16"/>
    </row>
    <row r="4120" spans="10:11" x14ac:dyDescent="0.3">
      <c r="J4120" s="33"/>
      <c r="K4120" s="16"/>
    </row>
    <row r="4121" spans="10:11" x14ac:dyDescent="0.3">
      <c r="J4121" s="33"/>
      <c r="K4121" s="16"/>
    </row>
    <row r="4122" spans="10:11" x14ac:dyDescent="0.3">
      <c r="J4122" s="33"/>
      <c r="K4122" s="16"/>
    </row>
    <row r="4123" spans="10:11" x14ac:dyDescent="0.3">
      <c r="J4123" s="33"/>
      <c r="K4123" s="16"/>
    </row>
    <row r="4124" spans="10:11" x14ac:dyDescent="0.3">
      <c r="J4124" s="33"/>
      <c r="K4124" s="16"/>
    </row>
    <row r="4125" spans="10:11" x14ac:dyDescent="0.3">
      <c r="J4125" s="33"/>
      <c r="K4125" s="16"/>
    </row>
    <row r="4126" spans="10:11" x14ac:dyDescent="0.3">
      <c r="J4126" s="33"/>
      <c r="K4126" s="16"/>
    </row>
    <row r="4127" spans="10:11" x14ac:dyDescent="0.3">
      <c r="J4127" s="33"/>
      <c r="K4127" s="16"/>
    </row>
    <row r="4128" spans="10:11" x14ac:dyDescent="0.3">
      <c r="J4128" s="33"/>
      <c r="K4128" s="16"/>
    </row>
    <row r="4129" spans="10:11" x14ac:dyDescent="0.3">
      <c r="J4129" s="33"/>
      <c r="K4129" s="16"/>
    </row>
    <row r="4130" spans="10:11" x14ac:dyDescent="0.3">
      <c r="J4130" s="33"/>
      <c r="K4130" s="16"/>
    </row>
    <row r="4131" spans="10:11" x14ac:dyDescent="0.3">
      <c r="J4131" s="33"/>
      <c r="K4131" s="16"/>
    </row>
    <row r="4132" spans="10:11" x14ac:dyDescent="0.3">
      <c r="J4132" s="33"/>
      <c r="K4132" s="16"/>
    </row>
    <row r="4133" spans="10:11" x14ac:dyDescent="0.3">
      <c r="J4133" s="33"/>
      <c r="K4133" s="16"/>
    </row>
    <row r="4134" spans="10:11" x14ac:dyDescent="0.3">
      <c r="J4134" s="33"/>
      <c r="K4134" s="16"/>
    </row>
    <row r="4135" spans="10:11" x14ac:dyDescent="0.3">
      <c r="J4135" s="33"/>
      <c r="K4135" s="16"/>
    </row>
    <row r="4136" spans="10:11" x14ac:dyDescent="0.3">
      <c r="J4136" s="33"/>
      <c r="K4136" s="16"/>
    </row>
    <row r="4137" spans="10:11" x14ac:dyDescent="0.3">
      <c r="J4137" s="33"/>
      <c r="K4137" s="16"/>
    </row>
    <row r="4138" spans="10:11" x14ac:dyDescent="0.3">
      <c r="J4138" s="33"/>
      <c r="K4138" s="16"/>
    </row>
    <row r="4139" spans="10:11" x14ac:dyDescent="0.3">
      <c r="J4139" s="33"/>
      <c r="K4139" s="16"/>
    </row>
    <row r="4140" spans="10:11" x14ac:dyDescent="0.3">
      <c r="J4140" s="33"/>
      <c r="K4140" s="16"/>
    </row>
    <row r="4141" spans="10:11" x14ac:dyDescent="0.3">
      <c r="J4141" s="33"/>
      <c r="K4141" s="16"/>
    </row>
    <row r="4142" spans="10:11" x14ac:dyDescent="0.3">
      <c r="J4142" s="33"/>
      <c r="K4142" s="16"/>
    </row>
    <row r="4143" spans="10:11" x14ac:dyDescent="0.3">
      <c r="J4143" s="33"/>
      <c r="K4143" s="16"/>
    </row>
    <row r="4144" spans="10:11" x14ac:dyDescent="0.3">
      <c r="J4144" s="33"/>
      <c r="K4144" s="16"/>
    </row>
    <row r="4145" spans="10:11" x14ac:dyDescent="0.3">
      <c r="J4145" s="33"/>
      <c r="K4145" s="16"/>
    </row>
    <row r="4146" spans="10:11" x14ac:dyDescent="0.3">
      <c r="J4146" s="33"/>
      <c r="K4146" s="16"/>
    </row>
    <row r="4147" spans="10:11" x14ac:dyDescent="0.3">
      <c r="J4147" s="33"/>
      <c r="K4147" s="16"/>
    </row>
    <row r="4148" spans="10:11" x14ac:dyDescent="0.3">
      <c r="J4148" s="33"/>
      <c r="K4148" s="16"/>
    </row>
    <row r="4149" spans="10:11" x14ac:dyDescent="0.3">
      <c r="J4149" s="33"/>
      <c r="K4149" s="16"/>
    </row>
    <row r="4150" spans="10:11" x14ac:dyDescent="0.3">
      <c r="J4150" s="33"/>
      <c r="K4150" s="16"/>
    </row>
    <row r="4151" spans="10:11" x14ac:dyDescent="0.3">
      <c r="J4151" s="33"/>
      <c r="K4151" s="16"/>
    </row>
    <row r="4152" spans="10:11" x14ac:dyDescent="0.3">
      <c r="J4152" s="33"/>
      <c r="K4152" s="16"/>
    </row>
    <row r="4153" spans="10:11" x14ac:dyDescent="0.3">
      <c r="J4153" s="33"/>
      <c r="K4153" s="16"/>
    </row>
    <row r="4154" spans="10:11" x14ac:dyDescent="0.3">
      <c r="J4154" s="33"/>
      <c r="K4154" s="16"/>
    </row>
    <row r="4155" spans="10:11" x14ac:dyDescent="0.3">
      <c r="J4155" s="33"/>
      <c r="K4155" s="16"/>
    </row>
    <row r="4156" spans="10:11" x14ac:dyDescent="0.3">
      <c r="J4156" s="33"/>
      <c r="K4156" s="16"/>
    </row>
    <row r="4157" spans="10:11" x14ac:dyDescent="0.3">
      <c r="J4157" s="33"/>
      <c r="K4157" s="16"/>
    </row>
    <row r="4158" spans="10:11" x14ac:dyDescent="0.3">
      <c r="J4158" s="33"/>
      <c r="K4158" s="16"/>
    </row>
    <row r="4159" spans="10:11" x14ac:dyDescent="0.3">
      <c r="J4159" s="33"/>
      <c r="K4159" s="16"/>
    </row>
    <row r="4160" spans="10:11" x14ac:dyDescent="0.3">
      <c r="J4160" s="33"/>
      <c r="K4160" s="16"/>
    </row>
    <row r="4161" spans="10:11" x14ac:dyDescent="0.3">
      <c r="J4161" s="33"/>
      <c r="K4161" s="16"/>
    </row>
    <row r="4162" spans="10:11" x14ac:dyDescent="0.3">
      <c r="J4162" s="33"/>
      <c r="K4162" s="16"/>
    </row>
    <row r="4163" spans="10:11" x14ac:dyDescent="0.3">
      <c r="J4163" s="33"/>
      <c r="K4163" s="16"/>
    </row>
    <row r="4164" spans="10:11" x14ac:dyDescent="0.3">
      <c r="J4164" s="33"/>
      <c r="K4164" s="16"/>
    </row>
    <row r="4165" spans="10:11" x14ac:dyDescent="0.3">
      <c r="J4165" s="33"/>
      <c r="K4165" s="16"/>
    </row>
    <row r="4166" spans="10:11" x14ac:dyDescent="0.3">
      <c r="J4166" s="33"/>
      <c r="K4166" s="16"/>
    </row>
    <row r="4167" spans="10:11" x14ac:dyDescent="0.3">
      <c r="J4167" s="33"/>
      <c r="K4167" s="16"/>
    </row>
    <row r="4168" spans="10:11" x14ac:dyDescent="0.3">
      <c r="J4168" s="33"/>
      <c r="K4168" s="16"/>
    </row>
    <row r="4169" spans="10:11" x14ac:dyDescent="0.3">
      <c r="J4169" s="33"/>
      <c r="K4169" s="16"/>
    </row>
    <row r="4170" spans="10:11" x14ac:dyDescent="0.3">
      <c r="J4170" s="33"/>
      <c r="K4170" s="16"/>
    </row>
    <row r="4171" spans="10:11" x14ac:dyDescent="0.3">
      <c r="J4171" s="33"/>
      <c r="K4171" s="16"/>
    </row>
    <row r="4172" spans="10:11" x14ac:dyDescent="0.3">
      <c r="J4172" s="33"/>
      <c r="K4172" s="16"/>
    </row>
    <row r="4173" spans="10:11" x14ac:dyDescent="0.3">
      <c r="J4173" s="33"/>
      <c r="K4173" s="16"/>
    </row>
    <row r="4174" spans="10:11" x14ac:dyDescent="0.3">
      <c r="J4174" s="33"/>
      <c r="K4174" s="16"/>
    </row>
    <row r="4175" spans="10:11" x14ac:dyDescent="0.3">
      <c r="J4175" s="33"/>
      <c r="K4175" s="16"/>
    </row>
    <row r="4176" spans="10:11" x14ac:dyDescent="0.3">
      <c r="J4176" s="33"/>
      <c r="K4176" s="16"/>
    </row>
    <row r="4177" spans="10:11" x14ac:dyDescent="0.3">
      <c r="J4177" s="33"/>
      <c r="K4177" s="16"/>
    </row>
    <row r="4178" spans="10:11" x14ac:dyDescent="0.3">
      <c r="J4178" s="33"/>
      <c r="K4178" s="16"/>
    </row>
    <row r="4179" spans="10:11" x14ac:dyDescent="0.3">
      <c r="J4179" s="33"/>
      <c r="K4179" s="16"/>
    </row>
    <row r="4180" spans="10:11" x14ac:dyDescent="0.3">
      <c r="J4180" s="33"/>
      <c r="K4180" s="16"/>
    </row>
    <row r="4181" spans="10:11" x14ac:dyDescent="0.3">
      <c r="J4181" s="33"/>
      <c r="K4181" s="16"/>
    </row>
    <row r="4182" spans="10:11" x14ac:dyDescent="0.3">
      <c r="J4182" s="33"/>
      <c r="K4182" s="16"/>
    </row>
    <row r="4183" spans="10:11" x14ac:dyDescent="0.3">
      <c r="J4183" s="33"/>
      <c r="K4183" s="16"/>
    </row>
    <row r="4184" spans="10:11" x14ac:dyDescent="0.3">
      <c r="J4184" s="33"/>
      <c r="K4184" s="16"/>
    </row>
    <row r="4185" spans="10:11" x14ac:dyDescent="0.3">
      <c r="J4185" s="33"/>
      <c r="K4185" s="16"/>
    </row>
    <row r="4186" spans="10:11" x14ac:dyDescent="0.3">
      <c r="J4186" s="33"/>
      <c r="K4186" s="16"/>
    </row>
    <row r="4187" spans="10:11" x14ac:dyDescent="0.3">
      <c r="J4187" s="33"/>
      <c r="K4187" s="16"/>
    </row>
    <row r="4188" spans="10:11" x14ac:dyDescent="0.3">
      <c r="J4188" s="33"/>
      <c r="K4188" s="16"/>
    </row>
    <row r="4189" spans="10:11" x14ac:dyDescent="0.3">
      <c r="J4189" s="33"/>
      <c r="K4189" s="16"/>
    </row>
    <row r="4190" spans="10:11" x14ac:dyDescent="0.3">
      <c r="J4190" s="33"/>
      <c r="K4190" s="16"/>
    </row>
    <row r="4191" spans="10:11" x14ac:dyDescent="0.3">
      <c r="J4191" s="33"/>
      <c r="K4191" s="16"/>
    </row>
    <row r="4192" spans="10:11" x14ac:dyDescent="0.3">
      <c r="J4192" s="33"/>
      <c r="K4192" s="16"/>
    </row>
    <row r="4193" spans="10:11" x14ac:dyDescent="0.3">
      <c r="J4193" s="33"/>
      <c r="K4193" s="16"/>
    </row>
    <row r="4194" spans="10:11" x14ac:dyDescent="0.3">
      <c r="J4194" s="33"/>
      <c r="K4194" s="16"/>
    </row>
    <row r="4195" spans="10:11" x14ac:dyDescent="0.3">
      <c r="J4195" s="33"/>
      <c r="K4195" s="16"/>
    </row>
    <row r="4196" spans="10:11" x14ac:dyDescent="0.3">
      <c r="J4196" s="33"/>
      <c r="K4196" s="16"/>
    </row>
    <row r="4197" spans="10:11" x14ac:dyDescent="0.3">
      <c r="J4197" s="33"/>
      <c r="K4197" s="16"/>
    </row>
    <row r="4198" spans="10:11" x14ac:dyDescent="0.3">
      <c r="J4198" s="33"/>
      <c r="K4198" s="16"/>
    </row>
    <row r="4199" spans="10:11" x14ac:dyDescent="0.3">
      <c r="J4199" s="33"/>
      <c r="K4199" s="16"/>
    </row>
    <row r="4200" spans="10:11" x14ac:dyDescent="0.3">
      <c r="J4200" s="33"/>
      <c r="K4200" s="16"/>
    </row>
    <row r="4201" spans="10:11" x14ac:dyDescent="0.3">
      <c r="J4201" s="33"/>
      <c r="K4201" s="16"/>
    </row>
    <row r="4202" spans="10:11" x14ac:dyDescent="0.3">
      <c r="J4202" s="33"/>
      <c r="K4202" s="16"/>
    </row>
    <row r="4203" spans="10:11" x14ac:dyDescent="0.3">
      <c r="J4203" s="33"/>
      <c r="K4203" s="16"/>
    </row>
    <row r="4204" spans="10:11" x14ac:dyDescent="0.3">
      <c r="J4204" s="33"/>
      <c r="K4204" s="16"/>
    </row>
    <row r="4205" spans="10:11" x14ac:dyDescent="0.3">
      <c r="J4205" s="33"/>
      <c r="K4205" s="16"/>
    </row>
    <row r="4206" spans="10:11" x14ac:dyDescent="0.3">
      <c r="J4206" s="33"/>
      <c r="K4206" s="16"/>
    </row>
    <row r="4207" spans="10:11" x14ac:dyDescent="0.3">
      <c r="J4207" s="33"/>
      <c r="K4207" s="16"/>
    </row>
    <row r="4208" spans="10:11" x14ac:dyDescent="0.3">
      <c r="J4208" s="33"/>
      <c r="K4208" s="16"/>
    </row>
    <row r="4209" spans="10:11" x14ac:dyDescent="0.3">
      <c r="J4209" s="33"/>
      <c r="K4209" s="16"/>
    </row>
    <row r="4210" spans="10:11" x14ac:dyDescent="0.3">
      <c r="J4210" s="33"/>
      <c r="K4210" s="16"/>
    </row>
    <row r="4211" spans="10:11" x14ac:dyDescent="0.3">
      <c r="J4211" s="33"/>
      <c r="K4211" s="16"/>
    </row>
    <row r="4212" spans="10:11" x14ac:dyDescent="0.3">
      <c r="J4212" s="33"/>
      <c r="K4212" s="16"/>
    </row>
    <row r="4213" spans="10:11" x14ac:dyDescent="0.3">
      <c r="J4213" s="33"/>
      <c r="K4213" s="16"/>
    </row>
    <row r="4214" spans="10:11" x14ac:dyDescent="0.3">
      <c r="J4214" s="33"/>
      <c r="K4214" s="16"/>
    </row>
    <row r="4215" spans="10:11" x14ac:dyDescent="0.3">
      <c r="J4215" s="33"/>
      <c r="K4215" s="16"/>
    </row>
    <row r="4216" spans="10:11" x14ac:dyDescent="0.3">
      <c r="J4216" s="33"/>
      <c r="K4216" s="16"/>
    </row>
    <row r="4217" spans="10:11" x14ac:dyDescent="0.3">
      <c r="J4217" s="33"/>
      <c r="K4217" s="16"/>
    </row>
    <row r="4218" spans="10:11" x14ac:dyDescent="0.3">
      <c r="J4218" s="33"/>
      <c r="K4218" s="16"/>
    </row>
    <row r="4219" spans="10:11" x14ac:dyDescent="0.3">
      <c r="J4219" s="33"/>
      <c r="K4219" s="16"/>
    </row>
    <row r="4220" spans="10:11" x14ac:dyDescent="0.3">
      <c r="J4220" s="33"/>
      <c r="K4220" s="16"/>
    </row>
    <row r="4221" spans="10:11" x14ac:dyDescent="0.3">
      <c r="J4221" s="33"/>
      <c r="K4221" s="16"/>
    </row>
    <row r="4222" spans="10:11" x14ac:dyDescent="0.3">
      <c r="J4222" s="33"/>
      <c r="K4222" s="16"/>
    </row>
    <row r="4223" spans="10:11" x14ac:dyDescent="0.3">
      <c r="J4223" s="33"/>
      <c r="K4223" s="16"/>
    </row>
    <row r="4224" spans="10:11" x14ac:dyDescent="0.3">
      <c r="J4224" s="33"/>
      <c r="K4224" s="16"/>
    </row>
    <row r="4225" spans="10:11" x14ac:dyDescent="0.3">
      <c r="J4225" s="33"/>
      <c r="K4225" s="16"/>
    </row>
    <row r="4226" spans="10:11" x14ac:dyDescent="0.3">
      <c r="J4226" s="33"/>
      <c r="K4226" s="16"/>
    </row>
    <row r="4227" spans="10:11" x14ac:dyDescent="0.3">
      <c r="J4227" s="33"/>
      <c r="K4227" s="16"/>
    </row>
    <row r="4228" spans="10:11" x14ac:dyDescent="0.3">
      <c r="J4228" s="33"/>
      <c r="K4228" s="16"/>
    </row>
    <row r="4229" spans="10:11" x14ac:dyDescent="0.3">
      <c r="J4229" s="33"/>
      <c r="K4229" s="16"/>
    </row>
    <row r="4230" spans="10:11" x14ac:dyDescent="0.3">
      <c r="J4230" s="33"/>
      <c r="K4230" s="16"/>
    </row>
    <row r="4231" spans="10:11" x14ac:dyDescent="0.3">
      <c r="J4231" s="33"/>
      <c r="K4231" s="16"/>
    </row>
    <row r="4232" spans="10:11" x14ac:dyDescent="0.3">
      <c r="J4232" s="33"/>
      <c r="K4232" s="16"/>
    </row>
    <row r="4233" spans="10:11" x14ac:dyDescent="0.3">
      <c r="J4233" s="33"/>
      <c r="K4233" s="16"/>
    </row>
    <row r="4234" spans="10:11" x14ac:dyDescent="0.3">
      <c r="J4234" s="33"/>
      <c r="K4234" s="16"/>
    </row>
    <row r="4235" spans="10:11" x14ac:dyDescent="0.3">
      <c r="J4235" s="33"/>
      <c r="K4235" s="16"/>
    </row>
    <row r="4236" spans="10:11" x14ac:dyDescent="0.3">
      <c r="J4236" s="33"/>
      <c r="K4236" s="16"/>
    </row>
    <row r="4237" spans="10:11" x14ac:dyDescent="0.3">
      <c r="J4237" s="33"/>
      <c r="K4237" s="16"/>
    </row>
    <row r="4238" spans="10:11" x14ac:dyDescent="0.3">
      <c r="J4238" s="33"/>
      <c r="K4238" s="16"/>
    </row>
    <row r="4239" spans="10:11" x14ac:dyDescent="0.3">
      <c r="J4239" s="33"/>
      <c r="K4239" s="16"/>
    </row>
    <row r="4240" spans="10:11" x14ac:dyDescent="0.3">
      <c r="J4240" s="33"/>
      <c r="K4240" s="16"/>
    </row>
    <row r="4241" spans="10:11" x14ac:dyDescent="0.3">
      <c r="J4241" s="33"/>
      <c r="K4241" s="16"/>
    </row>
    <row r="4242" spans="10:11" x14ac:dyDescent="0.3">
      <c r="J4242" s="33"/>
      <c r="K4242" s="16"/>
    </row>
    <row r="4243" spans="10:11" x14ac:dyDescent="0.3">
      <c r="J4243" s="33"/>
      <c r="K4243" s="16"/>
    </row>
    <row r="4244" spans="10:11" x14ac:dyDescent="0.3">
      <c r="J4244" s="33"/>
      <c r="K4244" s="16"/>
    </row>
    <row r="4245" spans="10:11" x14ac:dyDescent="0.3">
      <c r="J4245" s="33"/>
      <c r="K4245" s="16"/>
    </row>
    <row r="4246" spans="10:11" x14ac:dyDescent="0.3">
      <c r="J4246" s="33"/>
      <c r="K4246" s="16"/>
    </row>
    <row r="4247" spans="10:11" x14ac:dyDescent="0.3">
      <c r="J4247" s="33"/>
      <c r="K4247" s="16"/>
    </row>
    <row r="4248" spans="10:11" x14ac:dyDescent="0.3">
      <c r="J4248" s="33"/>
      <c r="K4248" s="16"/>
    </row>
    <row r="4249" spans="10:11" x14ac:dyDescent="0.3">
      <c r="J4249" s="33"/>
      <c r="K4249" s="16"/>
    </row>
    <row r="4250" spans="10:11" x14ac:dyDescent="0.3">
      <c r="J4250" s="33"/>
      <c r="K4250" s="16"/>
    </row>
    <row r="4251" spans="10:11" x14ac:dyDescent="0.3">
      <c r="J4251" s="33"/>
      <c r="K4251" s="16"/>
    </row>
    <row r="4252" spans="10:11" x14ac:dyDescent="0.3">
      <c r="J4252" s="33"/>
      <c r="K4252" s="16"/>
    </row>
    <row r="4253" spans="10:11" x14ac:dyDescent="0.3">
      <c r="J4253" s="33"/>
      <c r="K4253" s="16"/>
    </row>
    <row r="4254" spans="10:11" x14ac:dyDescent="0.3">
      <c r="J4254" s="33"/>
      <c r="K4254" s="16"/>
    </row>
    <row r="4255" spans="10:11" x14ac:dyDescent="0.3">
      <c r="J4255" s="33"/>
      <c r="K4255" s="16"/>
    </row>
    <row r="4256" spans="10:11" x14ac:dyDescent="0.3">
      <c r="J4256" s="33"/>
      <c r="K4256" s="16"/>
    </row>
    <row r="4257" spans="10:11" x14ac:dyDescent="0.3">
      <c r="J4257" s="33"/>
      <c r="K4257" s="16"/>
    </row>
    <row r="4258" spans="10:11" x14ac:dyDescent="0.3">
      <c r="J4258" s="33"/>
      <c r="K4258" s="16"/>
    </row>
    <row r="4259" spans="10:11" x14ac:dyDescent="0.3">
      <c r="J4259" s="33"/>
      <c r="K4259" s="16"/>
    </row>
    <row r="4260" spans="10:11" x14ac:dyDescent="0.3">
      <c r="J4260" s="33"/>
      <c r="K4260" s="16"/>
    </row>
    <row r="4261" spans="10:11" x14ac:dyDescent="0.3">
      <c r="J4261" s="33"/>
      <c r="K4261" s="16"/>
    </row>
    <row r="4262" spans="10:11" x14ac:dyDescent="0.3">
      <c r="J4262" s="33"/>
      <c r="K4262" s="16"/>
    </row>
    <row r="4263" spans="10:11" x14ac:dyDescent="0.3">
      <c r="J4263" s="33"/>
      <c r="K4263" s="16"/>
    </row>
    <row r="4264" spans="10:11" x14ac:dyDescent="0.3">
      <c r="J4264" s="33"/>
      <c r="K4264" s="16"/>
    </row>
    <row r="4265" spans="10:11" x14ac:dyDescent="0.3">
      <c r="J4265" s="33"/>
      <c r="K4265" s="16"/>
    </row>
    <row r="4266" spans="10:11" x14ac:dyDescent="0.3">
      <c r="J4266" s="33"/>
      <c r="K4266" s="16"/>
    </row>
    <row r="4267" spans="10:11" x14ac:dyDescent="0.3">
      <c r="J4267" s="33"/>
      <c r="K4267" s="16"/>
    </row>
    <row r="4268" spans="10:11" x14ac:dyDescent="0.3">
      <c r="J4268" s="33"/>
      <c r="K4268" s="16"/>
    </row>
    <row r="4269" spans="10:11" x14ac:dyDescent="0.3">
      <c r="J4269" s="33"/>
      <c r="K4269" s="16"/>
    </row>
    <row r="4270" spans="10:11" x14ac:dyDescent="0.3">
      <c r="J4270" s="33"/>
      <c r="K4270" s="16"/>
    </row>
    <row r="4271" spans="10:11" x14ac:dyDescent="0.3">
      <c r="J4271" s="33"/>
      <c r="K4271" s="16"/>
    </row>
    <row r="4272" spans="10:11" x14ac:dyDescent="0.3">
      <c r="J4272" s="33"/>
      <c r="K4272" s="16"/>
    </row>
    <row r="4273" spans="10:11" x14ac:dyDescent="0.3">
      <c r="J4273" s="33"/>
      <c r="K4273" s="16"/>
    </row>
    <row r="4274" spans="10:11" x14ac:dyDescent="0.3">
      <c r="J4274" s="33"/>
      <c r="K4274" s="16"/>
    </row>
    <row r="4275" spans="10:11" x14ac:dyDescent="0.3">
      <c r="J4275" s="33"/>
      <c r="K4275" s="16"/>
    </row>
    <row r="4276" spans="10:11" x14ac:dyDescent="0.3">
      <c r="J4276" s="33"/>
      <c r="K4276" s="16"/>
    </row>
    <row r="4277" spans="10:11" x14ac:dyDescent="0.3">
      <c r="J4277" s="33"/>
      <c r="K4277" s="16"/>
    </row>
    <row r="4278" spans="10:11" x14ac:dyDescent="0.3">
      <c r="J4278" s="33"/>
      <c r="K4278" s="16"/>
    </row>
    <row r="4279" spans="10:11" x14ac:dyDescent="0.3">
      <c r="J4279" s="33"/>
      <c r="K4279" s="16"/>
    </row>
    <row r="4280" spans="10:11" x14ac:dyDescent="0.3">
      <c r="J4280" s="33"/>
      <c r="K4280" s="16"/>
    </row>
    <row r="4281" spans="10:11" x14ac:dyDescent="0.3">
      <c r="J4281" s="33"/>
      <c r="K4281" s="16"/>
    </row>
    <row r="4282" spans="10:11" x14ac:dyDescent="0.3">
      <c r="J4282" s="33"/>
      <c r="K4282" s="16"/>
    </row>
    <row r="4283" spans="10:11" x14ac:dyDescent="0.3">
      <c r="J4283" s="33"/>
      <c r="K4283" s="16"/>
    </row>
    <row r="4284" spans="10:11" x14ac:dyDescent="0.3">
      <c r="J4284" s="33"/>
      <c r="K4284" s="16"/>
    </row>
    <row r="4285" spans="10:11" x14ac:dyDescent="0.3">
      <c r="J4285" s="33"/>
      <c r="K4285" s="16"/>
    </row>
    <row r="4286" spans="10:11" x14ac:dyDescent="0.3">
      <c r="J4286" s="33"/>
      <c r="K4286" s="16"/>
    </row>
    <row r="4287" spans="10:11" x14ac:dyDescent="0.3">
      <c r="J4287" s="33"/>
      <c r="K4287" s="16"/>
    </row>
    <row r="4288" spans="10:11" x14ac:dyDescent="0.3">
      <c r="J4288" s="33"/>
      <c r="K4288" s="16"/>
    </row>
    <row r="4289" spans="10:11" x14ac:dyDescent="0.3">
      <c r="J4289" s="33"/>
      <c r="K4289" s="16"/>
    </row>
    <row r="4290" spans="10:11" x14ac:dyDescent="0.3">
      <c r="J4290" s="33"/>
      <c r="K4290" s="16"/>
    </row>
    <row r="4291" spans="10:11" x14ac:dyDescent="0.3">
      <c r="J4291" s="33"/>
      <c r="K4291" s="16"/>
    </row>
    <row r="4292" spans="10:11" x14ac:dyDescent="0.3">
      <c r="J4292" s="33"/>
      <c r="K4292" s="16"/>
    </row>
    <row r="4293" spans="10:11" x14ac:dyDescent="0.3">
      <c r="J4293" s="33"/>
      <c r="K4293" s="16"/>
    </row>
    <row r="4294" spans="10:11" x14ac:dyDescent="0.3">
      <c r="J4294" s="33"/>
      <c r="K4294" s="16"/>
    </row>
    <row r="4295" spans="10:11" x14ac:dyDescent="0.3">
      <c r="J4295" s="33"/>
      <c r="K4295" s="16"/>
    </row>
    <row r="4296" spans="10:11" x14ac:dyDescent="0.3">
      <c r="J4296" s="33"/>
      <c r="K4296" s="16"/>
    </row>
    <row r="4297" spans="10:11" x14ac:dyDescent="0.3">
      <c r="J4297" s="33"/>
      <c r="K4297" s="16"/>
    </row>
    <row r="4298" spans="10:11" x14ac:dyDescent="0.3">
      <c r="J4298" s="33"/>
      <c r="K4298" s="16"/>
    </row>
    <row r="4299" spans="10:11" x14ac:dyDescent="0.3">
      <c r="J4299" s="33"/>
      <c r="K4299" s="16"/>
    </row>
    <row r="4300" spans="10:11" x14ac:dyDescent="0.3">
      <c r="J4300" s="33"/>
      <c r="K4300" s="16"/>
    </row>
    <row r="4301" spans="10:11" x14ac:dyDescent="0.3">
      <c r="J4301" s="33"/>
      <c r="K4301" s="16"/>
    </row>
    <row r="4302" spans="10:11" x14ac:dyDescent="0.3">
      <c r="J4302" s="33"/>
      <c r="K4302" s="16"/>
    </row>
    <row r="4303" spans="10:11" x14ac:dyDescent="0.3">
      <c r="J4303" s="33"/>
      <c r="K4303" s="16"/>
    </row>
    <row r="4304" spans="10:11" x14ac:dyDescent="0.3">
      <c r="J4304" s="33"/>
      <c r="K4304" s="16"/>
    </row>
    <row r="4305" spans="10:11" x14ac:dyDescent="0.3">
      <c r="J4305" s="33"/>
      <c r="K4305" s="16"/>
    </row>
    <row r="4306" spans="10:11" x14ac:dyDescent="0.3">
      <c r="J4306" s="33"/>
      <c r="K4306" s="16"/>
    </row>
    <row r="4307" spans="10:11" x14ac:dyDescent="0.3">
      <c r="J4307" s="33"/>
      <c r="K4307" s="16"/>
    </row>
    <row r="4308" spans="10:11" x14ac:dyDescent="0.3">
      <c r="J4308" s="33"/>
      <c r="K4308" s="16"/>
    </row>
    <row r="4309" spans="10:11" x14ac:dyDescent="0.3">
      <c r="J4309" s="33"/>
      <c r="K4309" s="16"/>
    </row>
    <row r="4310" spans="10:11" x14ac:dyDescent="0.3">
      <c r="J4310" s="33"/>
      <c r="K4310" s="16"/>
    </row>
    <row r="4311" spans="10:11" x14ac:dyDescent="0.3">
      <c r="J4311" s="33"/>
      <c r="K4311" s="16"/>
    </row>
    <row r="4312" spans="10:11" x14ac:dyDescent="0.3">
      <c r="J4312" s="33"/>
      <c r="K4312" s="16"/>
    </row>
    <row r="4313" spans="10:11" x14ac:dyDescent="0.3">
      <c r="J4313" s="33"/>
      <c r="K4313" s="16"/>
    </row>
    <row r="4314" spans="10:11" x14ac:dyDescent="0.3">
      <c r="J4314" s="33"/>
      <c r="K4314" s="16"/>
    </row>
    <row r="4315" spans="10:11" x14ac:dyDescent="0.3">
      <c r="J4315" s="33"/>
      <c r="K4315" s="16"/>
    </row>
    <row r="4316" spans="10:11" x14ac:dyDescent="0.3">
      <c r="J4316" s="33"/>
      <c r="K4316" s="16"/>
    </row>
    <row r="4317" spans="10:11" x14ac:dyDescent="0.3">
      <c r="J4317" s="33"/>
      <c r="K4317" s="16"/>
    </row>
    <row r="4318" spans="10:11" x14ac:dyDescent="0.3">
      <c r="J4318" s="33"/>
      <c r="K4318" s="16"/>
    </row>
    <row r="4319" spans="10:11" x14ac:dyDescent="0.3">
      <c r="J4319" s="33"/>
      <c r="K4319" s="16"/>
    </row>
    <row r="4320" spans="10:11" x14ac:dyDescent="0.3">
      <c r="J4320" s="33"/>
      <c r="K4320" s="16"/>
    </row>
    <row r="4321" spans="10:11" x14ac:dyDescent="0.3">
      <c r="J4321" s="33"/>
      <c r="K4321" s="16"/>
    </row>
    <row r="4322" spans="10:11" x14ac:dyDescent="0.3">
      <c r="J4322" s="33"/>
      <c r="K4322" s="16"/>
    </row>
    <row r="4323" spans="10:11" x14ac:dyDescent="0.3">
      <c r="J4323" s="33"/>
      <c r="K4323" s="16"/>
    </row>
    <row r="4324" spans="10:11" x14ac:dyDescent="0.3">
      <c r="J4324" s="33"/>
      <c r="K4324" s="16"/>
    </row>
    <row r="4325" spans="10:11" x14ac:dyDescent="0.3">
      <c r="J4325" s="33"/>
      <c r="K4325" s="16"/>
    </row>
    <row r="4326" spans="10:11" x14ac:dyDescent="0.3">
      <c r="J4326" s="33"/>
      <c r="K4326" s="16"/>
    </row>
    <row r="4327" spans="10:11" x14ac:dyDescent="0.3">
      <c r="J4327" s="33"/>
      <c r="K4327" s="16"/>
    </row>
    <row r="4328" spans="10:11" x14ac:dyDescent="0.3">
      <c r="J4328" s="33"/>
      <c r="K4328" s="16"/>
    </row>
    <row r="4329" spans="10:11" x14ac:dyDescent="0.3">
      <c r="J4329" s="33"/>
      <c r="K4329" s="16"/>
    </row>
    <row r="4330" spans="10:11" x14ac:dyDescent="0.3">
      <c r="J4330" s="33"/>
      <c r="K4330" s="16"/>
    </row>
    <row r="4331" spans="10:11" x14ac:dyDescent="0.3">
      <c r="J4331" s="33"/>
      <c r="K4331" s="16"/>
    </row>
    <row r="4332" spans="10:11" x14ac:dyDescent="0.3">
      <c r="J4332" s="33"/>
      <c r="K4332" s="16"/>
    </row>
    <row r="4333" spans="10:11" x14ac:dyDescent="0.3">
      <c r="J4333" s="33"/>
      <c r="K4333" s="16"/>
    </row>
    <row r="4334" spans="10:11" x14ac:dyDescent="0.3">
      <c r="J4334" s="33"/>
      <c r="K4334" s="16"/>
    </row>
    <row r="4335" spans="10:11" x14ac:dyDescent="0.3">
      <c r="J4335" s="33"/>
      <c r="K4335" s="16"/>
    </row>
    <row r="4336" spans="10:11" x14ac:dyDescent="0.3">
      <c r="J4336" s="33"/>
      <c r="K4336" s="16"/>
    </row>
    <row r="4337" spans="10:11" x14ac:dyDescent="0.3">
      <c r="J4337" s="33"/>
      <c r="K4337" s="16"/>
    </row>
    <row r="4338" spans="10:11" x14ac:dyDescent="0.3">
      <c r="J4338" s="33"/>
      <c r="K4338" s="16"/>
    </row>
    <row r="4339" spans="10:11" x14ac:dyDescent="0.3">
      <c r="J4339" s="33"/>
      <c r="K4339" s="16"/>
    </row>
    <row r="4340" spans="10:11" x14ac:dyDescent="0.3">
      <c r="J4340" s="33"/>
      <c r="K4340" s="16"/>
    </row>
    <row r="4341" spans="10:11" x14ac:dyDescent="0.3">
      <c r="J4341" s="33"/>
      <c r="K4341" s="16"/>
    </row>
    <row r="4342" spans="10:11" x14ac:dyDescent="0.3">
      <c r="J4342" s="33"/>
      <c r="K4342" s="16"/>
    </row>
    <row r="4343" spans="10:11" x14ac:dyDescent="0.3">
      <c r="J4343" s="33"/>
      <c r="K4343" s="16"/>
    </row>
    <row r="4344" spans="10:11" x14ac:dyDescent="0.3">
      <c r="J4344" s="33"/>
      <c r="K4344" s="16"/>
    </row>
    <row r="4345" spans="10:11" x14ac:dyDescent="0.3">
      <c r="J4345" s="33"/>
      <c r="K4345" s="16"/>
    </row>
    <row r="4346" spans="10:11" x14ac:dyDescent="0.3">
      <c r="J4346" s="33"/>
      <c r="K4346" s="16"/>
    </row>
    <row r="4347" spans="10:11" x14ac:dyDescent="0.3">
      <c r="J4347" s="33"/>
      <c r="K4347" s="16"/>
    </row>
    <row r="4348" spans="10:11" x14ac:dyDescent="0.3">
      <c r="J4348" s="33"/>
      <c r="K4348" s="16"/>
    </row>
    <row r="4349" spans="10:11" x14ac:dyDescent="0.3">
      <c r="J4349" s="33"/>
      <c r="K4349" s="16"/>
    </row>
    <row r="4350" spans="10:11" x14ac:dyDescent="0.3">
      <c r="J4350" s="33"/>
      <c r="K4350" s="16"/>
    </row>
    <row r="4351" spans="10:11" x14ac:dyDescent="0.3">
      <c r="J4351" s="33"/>
      <c r="K4351" s="16"/>
    </row>
    <row r="4352" spans="10:11" x14ac:dyDescent="0.3">
      <c r="J4352" s="33"/>
      <c r="K4352" s="16"/>
    </row>
    <row r="4353" spans="10:11" x14ac:dyDescent="0.3">
      <c r="J4353" s="33"/>
      <c r="K4353" s="16"/>
    </row>
    <row r="4354" spans="10:11" x14ac:dyDescent="0.3">
      <c r="J4354" s="33"/>
      <c r="K4354" s="16"/>
    </row>
    <row r="4355" spans="10:11" x14ac:dyDescent="0.3">
      <c r="J4355" s="33"/>
      <c r="K4355" s="16"/>
    </row>
    <row r="4356" spans="10:11" x14ac:dyDescent="0.3">
      <c r="J4356" s="33"/>
      <c r="K4356" s="16"/>
    </row>
    <row r="4357" spans="10:11" x14ac:dyDescent="0.3">
      <c r="J4357" s="33"/>
      <c r="K4357" s="16"/>
    </row>
    <row r="4358" spans="10:11" x14ac:dyDescent="0.3">
      <c r="J4358" s="33"/>
      <c r="K4358" s="16"/>
    </row>
    <row r="4359" spans="10:11" x14ac:dyDescent="0.3">
      <c r="J4359" s="33"/>
      <c r="K4359" s="16"/>
    </row>
    <row r="4360" spans="10:11" x14ac:dyDescent="0.3">
      <c r="J4360" s="33"/>
      <c r="K4360" s="16"/>
    </row>
    <row r="4361" spans="10:11" x14ac:dyDescent="0.3">
      <c r="J4361" s="33"/>
      <c r="K4361" s="16"/>
    </row>
    <row r="4362" spans="10:11" x14ac:dyDescent="0.3">
      <c r="J4362" s="33"/>
      <c r="K4362" s="16"/>
    </row>
    <row r="4363" spans="10:11" x14ac:dyDescent="0.3">
      <c r="J4363" s="33"/>
      <c r="K4363" s="16"/>
    </row>
    <row r="4364" spans="10:11" x14ac:dyDescent="0.3">
      <c r="J4364" s="33"/>
      <c r="K4364" s="16"/>
    </row>
    <row r="4365" spans="10:11" x14ac:dyDescent="0.3">
      <c r="J4365" s="33"/>
      <c r="K4365" s="16"/>
    </row>
    <row r="4366" spans="10:11" x14ac:dyDescent="0.3">
      <c r="J4366" s="33"/>
      <c r="K4366" s="16"/>
    </row>
    <row r="4367" spans="10:11" x14ac:dyDescent="0.3">
      <c r="J4367" s="33"/>
      <c r="K4367" s="16"/>
    </row>
    <row r="4368" spans="10:11" x14ac:dyDescent="0.3">
      <c r="J4368" s="33"/>
      <c r="K4368" s="16"/>
    </row>
    <row r="4369" spans="10:11" x14ac:dyDescent="0.3">
      <c r="J4369" s="33"/>
      <c r="K4369" s="16"/>
    </row>
    <row r="4370" spans="10:11" x14ac:dyDescent="0.3">
      <c r="J4370" s="33"/>
      <c r="K4370" s="16"/>
    </row>
    <row r="4371" spans="10:11" x14ac:dyDescent="0.3">
      <c r="J4371" s="33"/>
      <c r="K4371" s="16"/>
    </row>
    <row r="4372" spans="10:11" x14ac:dyDescent="0.3">
      <c r="J4372" s="33"/>
      <c r="K4372" s="16"/>
    </row>
    <row r="4373" spans="10:11" x14ac:dyDescent="0.3">
      <c r="J4373" s="33"/>
      <c r="K4373" s="16"/>
    </row>
    <row r="4374" spans="10:11" x14ac:dyDescent="0.3">
      <c r="J4374" s="33"/>
      <c r="K4374" s="16"/>
    </row>
    <row r="4375" spans="10:11" x14ac:dyDescent="0.3">
      <c r="J4375" s="33"/>
      <c r="K4375" s="16"/>
    </row>
    <row r="4376" spans="10:11" x14ac:dyDescent="0.3">
      <c r="J4376" s="33"/>
      <c r="K4376" s="16"/>
    </row>
    <row r="4377" spans="10:11" x14ac:dyDescent="0.3">
      <c r="J4377" s="33"/>
      <c r="K4377" s="16"/>
    </row>
    <row r="4378" spans="10:11" x14ac:dyDescent="0.3">
      <c r="J4378" s="33"/>
      <c r="K4378" s="16"/>
    </row>
    <row r="4379" spans="10:11" x14ac:dyDescent="0.3">
      <c r="J4379" s="33"/>
      <c r="K4379" s="16"/>
    </row>
    <row r="4380" spans="10:11" x14ac:dyDescent="0.3">
      <c r="J4380" s="33"/>
      <c r="K4380" s="16"/>
    </row>
    <row r="4381" spans="10:11" x14ac:dyDescent="0.3">
      <c r="J4381" s="33"/>
      <c r="K4381" s="16"/>
    </row>
    <row r="4382" spans="10:11" x14ac:dyDescent="0.3">
      <c r="J4382" s="33"/>
      <c r="K4382" s="16"/>
    </row>
    <row r="4383" spans="10:11" x14ac:dyDescent="0.3">
      <c r="J4383" s="33"/>
      <c r="K4383" s="16"/>
    </row>
    <row r="4384" spans="10:11" x14ac:dyDescent="0.3">
      <c r="J4384" s="33"/>
      <c r="K4384" s="16"/>
    </row>
    <row r="4385" spans="10:11" x14ac:dyDescent="0.3">
      <c r="J4385" s="33"/>
      <c r="K4385" s="16"/>
    </row>
    <row r="4386" spans="10:11" x14ac:dyDescent="0.3">
      <c r="J4386" s="33"/>
      <c r="K4386" s="16"/>
    </row>
    <row r="4387" spans="10:11" x14ac:dyDescent="0.3">
      <c r="J4387" s="33"/>
      <c r="K4387" s="16"/>
    </row>
    <row r="4388" spans="10:11" x14ac:dyDescent="0.3">
      <c r="J4388" s="33"/>
      <c r="K4388" s="16"/>
    </row>
    <row r="4389" spans="10:11" x14ac:dyDescent="0.3">
      <c r="J4389" s="33"/>
      <c r="K4389" s="16"/>
    </row>
    <row r="4390" spans="10:11" x14ac:dyDescent="0.3">
      <c r="J4390" s="33"/>
      <c r="K4390" s="16"/>
    </row>
    <row r="4391" spans="10:11" x14ac:dyDescent="0.3">
      <c r="J4391" s="33"/>
      <c r="K4391" s="16"/>
    </row>
    <row r="4392" spans="10:11" x14ac:dyDescent="0.3">
      <c r="J4392" s="33"/>
      <c r="K4392" s="16"/>
    </row>
    <row r="4393" spans="10:11" x14ac:dyDescent="0.3">
      <c r="J4393" s="33"/>
      <c r="K4393" s="16"/>
    </row>
    <row r="4394" spans="10:11" x14ac:dyDescent="0.3">
      <c r="J4394" s="33"/>
      <c r="K4394" s="16"/>
    </row>
    <row r="4395" spans="10:11" x14ac:dyDescent="0.3">
      <c r="J4395" s="33"/>
      <c r="K4395" s="16"/>
    </row>
    <row r="4396" spans="10:11" x14ac:dyDescent="0.3">
      <c r="J4396" s="33"/>
      <c r="K4396" s="16"/>
    </row>
    <row r="4397" spans="10:11" x14ac:dyDescent="0.3">
      <c r="J4397" s="33"/>
      <c r="K4397" s="16"/>
    </row>
    <row r="4398" spans="10:11" x14ac:dyDescent="0.3">
      <c r="J4398" s="33"/>
      <c r="K4398" s="16"/>
    </row>
    <row r="4399" spans="10:11" x14ac:dyDescent="0.3">
      <c r="J4399" s="33"/>
      <c r="K4399" s="16"/>
    </row>
    <row r="4400" spans="10:11" x14ac:dyDescent="0.3">
      <c r="J4400" s="33"/>
      <c r="K4400" s="16"/>
    </row>
    <row r="4401" spans="10:11" x14ac:dyDescent="0.3">
      <c r="J4401" s="33"/>
      <c r="K4401" s="16"/>
    </row>
    <row r="4402" spans="10:11" x14ac:dyDescent="0.3">
      <c r="J4402" s="33"/>
      <c r="K4402" s="16"/>
    </row>
    <row r="4403" spans="10:11" x14ac:dyDescent="0.3">
      <c r="J4403" s="33"/>
      <c r="K4403" s="16"/>
    </row>
    <row r="4404" spans="10:11" x14ac:dyDescent="0.3">
      <c r="J4404" s="33"/>
      <c r="K4404" s="16"/>
    </row>
    <row r="4405" spans="10:11" x14ac:dyDescent="0.3">
      <c r="J4405" s="33"/>
      <c r="K4405" s="16"/>
    </row>
    <row r="4406" spans="10:11" x14ac:dyDescent="0.3">
      <c r="J4406" s="33"/>
      <c r="K4406" s="16"/>
    </row>
    <row r="4407" spans="10:11" x14ac:dyDescent="0.3">
      <c r="J4407" s="33"/>
      <c r="K4407" s="16"/>
    </row>
    <row r="4408" spans="10:11" x14ac:dyDescent="0.3">
      <c r="J4408" s="33"/>
      <c r="K4408" s="16"/>
    </row>
    <row r="4409" spans="10:11" x14ac:dyDescent="0.3">
      <c r="J4409" s="33"/>
      <c r="K4409" s="16"/>
    </row>
    <row r="4410" spans="10:11" x14ac:dyDescent="0.3">
      <c r="J4410" s="33"/>
      <c r="K4410" s="16"/>
    </row>
    <row r="4411" spans="10:11" x14ac:dyDescent="0.3">
      <c r="J4411" s="33"/>
      <c r="K4411" s="16"/>
    </row>
    <row r="4412" spans="10:11" x14ac:dyDescent="0.3">
      <c r="J4412" s="33"/>
      <c r="K4412" s="16"/>
    </row>
    <row r="4413" spans="10:11" x14ac:dyDescent="0.3">
      <c r="J4413" s="33"/>
      <c r="K4413" s="16"/>
    </row>
    <row r="4414" spans="10:11" x14ac:dyDescent="0.3">
      <c r="J4414" s="33"/>
      <c r="K4414" s="16"/>
    </row>
    <row r="4415" spans="10:11" x14ac:dyDescent="0.3">
      <c r="J4415" s="33"/>
      <c r="K4415" s="16"/>
    </row>
    <row r="4416" spans="10:11" x14ac:dyDescent="0.3">
      <c r="J4416" s="33"/>
      <c r="K4416" s="16"/>
    </row>
    <row r="4417" spans="10:11" x14ac:dyDescent="0.3">
      <c r="J4417" s="33"/>
      <c r="K4417" s="16"/>
    </row>
    <row r="4418" spans="10:11" x14ac:dyDescent="0.3">
      <c r="J4418" s="33"/>
      <c r="K4418" s="16"/>
    </row>
    <row r="4419" spans="10:11" x14ac:dyDescent="0.3">
      <c r="J4419" s="33"/>
      <c r="K4419" s="16"/>
    </row>
    <row r="4420" spans="10:11" x14ac:dyDescent="0.3">
      <c r="J4420" s="33"/>
      <c r="K4420" s="16"/>
    </row>
    <row r="4421" spans="10:11" x14ac:dyDescent="0.3">
      <c r="J4421" s="33"/>
      <c r="K4421" s="16"/>
    </row>
    <row r="4422" spans="10:11" x14ac:dyDescent="0.3">
      <c r="J4422" s="33"/>
      <c r="K4422" s="16"/>
    </row>
    <row r="4423" spans="10:11" x14ac:dyDescent="0.3">
      <c r="J4423" s="33"/>
      <c r="K4423" s="16"/>
    </row>
    <row r="4424" spans="10:11" x14ac:dyDescent="0.3">
      <c r="J4424" s="33"/>
      <c r="K4424" s="16"/>
    </row>
    <row r="4425" spans="10:11" x14ac:dyDescent="0.3">
      <c r="J4425" s="33"/>
      <c r="K4425" s="16"/>
    </row>
    <row r="4426" spans="10:11" x14ac:dyDescent="0.3">
      <c r="J4426" s="33"/>
      <c r="K4426" s="16"/>
    </row>
    <row r="4427" spans="10:11" x14ac:dyDescent="0.3">
      <c r="J4427" s="33"/>
      <c r="K4427" s="16"/>
    </row>
    <row r="4428" spans="10:11" x14ac:dyDescent="0.3">
      <c r="J4428" s="33"/>
      <c r="K4428" s="16"/>
    </row>
    <row r="4429" spans="10:11" x14ac:dyDescent="0.3">
      <c r="J4429" s="33"/>
      <c r="K4429" s="16"/>
    </row>
    <row r="4430" spans="10:11" x14ac:dyDescent="0.3">
      <c r="J4430" s="33"/>
      <c r="K4430" s="16"/>
    </row>
    <row r="4431" spans="10:11" x14ac:dyDescent="0.3">
      <c r="J4431" s="33"/>
      <c r="K4431" s="16"/>
    </row>
    <row r="4432" spans="10:11" x14ac:dyDescent="0.3">
      <c r="J4432" s="33"/>
      <c r="K4432" s="16"/>
    </row>
    <row r="4433" spans="10:11" x14ac:dyDescent="0.3">
      <c r="J4433" s="33"/>
      <c r="K4433" s="16"/>
    </row>
    <row r="4434" spans="10:11" x14ac:dyDescent="0.3">
      <c r="J4434" s="33"/>
      <c r="K4434" s="16"/>
    </row>
    <row r="4435" spans="10:11" x14ac:dyDescent="0.3">
      <c r="J4435" s="33"/>
      <c r="K4435" s="16"/>
    </row>
    <row r="4436" spans="10:11" x14ac:dyDescent="0.3">
      <c r="J4436" s="33"/>
      <c r="K4436" s="16"/>
    </row>
    <row r="4437" spans="10:11" x14ac:dyDescent="0.3">
      <c r="J4437" s="33"/>
      <c r="K4437" s="16"/>
    </row>
    <row r="4438" spans="10:11" x14ac:dyDescent="0.3">
      <c r="J4438" s="33"/>
      <c r="K4438" s="16"/>
    </row>
    <row r="4439" spans="10:11" x14ac:dyDescent="0.3">
      <c r="J4439" s="33"/>
      <c r="K4439" s="16"/>
    </row>
    <row r="4440" spans="10:11" x14ac:dyDescent="0.3">
      <c r="J4440" s="33"/>
      <c r="K4440" s="16"/>
    </row>
    <row r="4441" spans="10:11" x14ac:dyDescent="0.3">
      <c r="J4441" s="33"/>
      <c r="K4441" s="16"/>
    </row>
    <row r="4442" spans="10:11" x14ac:dyDescent="0.3">
      <c r="J4442" s="33"/>
      <c r="K4442" s="16"/>
    </row>
    <row r="4443" spans="10:11" x14ac:dyDescent="0.3">
      <c r="J4443" s="33"/>
      <c r="K4443" s="16"/>
    </row>
    <row r="4444" spans="10:11" x14ac:dyDescent="0.3">
      <c r="J4444" s="33"/>
      <c r="K4444" s="16"/>
    </row>
    <row r="4445" spans="10:11" x14ac:dyDescent="0.3">
      <c r="J4445" s="33"/>
      <c r="K4445" s="16"/>
    </row>
    <row r="4446" spans="10:11" x14ac:dyDescent="0.3">
      <c r="J4446" s="33"/>
      <c r="K4446" s="16"/>
    </row>
    <row r="4447" spans="10:11" x14ac:dyDescent="0.3">
      <c r="J4447" s="33"/>
      <c r="K4447" s="16"/>
    </row>
    <row r="4448" spans="10:11" x14ac:dyDescent="0.3">
      <c r="J4448" s="33"/>
      <c r="K4448" s="16"/>
    </row>
    <row r="4449" spans="10:11" x14ac:dyDescent="0.3">
      <c r="J4449" s="33"/>
      <c r="K4449" s="16"/>
    </row>
    <row r="4450" spans="10:11" x14ac:dyDescent="0.3">
      <c r="J4450" s="33"/>
      <c r="K4450" s="16"/>
    </row>
    <row r="4451" spans="10:11" x14ac:dyDescent="0.3">
      <c r="J4451" s="33"/>
      <c r="K4451" s="16"/>
    </row>
    <row r="4452" spans="10:11" x14ac:dyDescent="0.3">
      <c r="J4452" s="33"/>
      <c r="K4452" s="16"/>
    </row>
    <row r="4453" spans="10:11" x14ac:dyDescent="0.3">
      <c r="J4453" s="33"/>
      <c r="K4453" s="16"/>
    </row>
    <row r="4454" spans="10:11" x14ac:dyDescent="0.3">
      <c r="J4454" s="33"/>
      <c r="K4454" s="16"/>
    </row>
    <row r="4455" spans="10:11" x14ac:dyDescent="0.3">
      <c r="J4455" s="33"/>
      <c r="K4455" s="16"/>
    </row>
    <row r="4456" spans="10:11" x14ac:dyDescent="0.3">
      <c r="J4456" s="33"/>
      <c r="K4456" s="16"/>
    </row>
    <row r="4457" spans="10:11" x14ac:dyDescent="0.3">
      <c r="J4457" s="33"/>
      <c r="K4457" s="16"/>
    </row>
    <row r="4458" spans="10:11" x14ac:dyDescent="0.3">
      <c r="J4458" s="33"/>
      <c r="K4458" s="16"/>
    </row>
    <row r="4459" spans="10:11" x14ac:dyDescent="0.3">
      <c r="J4459" s="33"/>
      <c r="K4459" s="16"/>
    </row>
    <row r="4460" spans="10:11" x14ac:dyDescent="0.3">
      <c r="J4460" s="33"/>
      <c r="K4460" s="16"/>
    </row>
    <row r="4461" spans="10:11" x14ac:dyDescent="0.3">
      <c r="J4461" s="33"/>
      <c r="K4461" s="16"/>
    </row>
    <row r="4462" spans="10:11" x14ac:dyDescent="0.3">
      <c r="J4462" s="33"/>
      <c r="K4462" s="16"/>
    </row>
    <row r="4463" spans="10:11" x14ac:dyDescent="0.3">
      <c r="J4463" s="33"/>
      <c r="K4463" s="16"/>
    </row>
    <row r="4464" spans="10:11" x14ac:dyDescent="0.3">
      <c r="J4464" s="33"/>
      <c r="K4464" s="16"/>
    </row>
    <row r="4465" spans="10:11" x14ac:dyDescent="0.3">
      <c r="J4465" s="33"/>
      <c r="K4465" s="16"/>
    </row>
    <row r="4466" spans="10:11" x14ac:dyDescent="0.3">
      <c r="J4466" s="33"/>
      <c r="K4466" s="16"/>
    </row>
    <row r="4467" spans="10:11" x14ac:dyDescent="0.3">
      <c r="J4467" s="33"/>
      <c r="K4467" s="16"/>
    </row>
    <row r="4468" spans="10:11" x14ac:dyDescent="0.3">
      <c r="J4468" s="33"/>
      <c r="K4468" s="16"/>
    </row>
    <row r="4469" spans="10:11" x14ac:dyDescent="0.3">
      <c r="J4469" s="33"/>
      <c r="K4469" s="16"/>
    </row>
    <row r="4470" spans="10:11" x14ac:dyDescent="0.3">
      <c r="J4470" s="33"/>
      <c r="K4470" s="16"/>
    </row>
    <row r="4471" spans="10:11" x14ac:dyDescent="0.3">
      <c r="J4471" s="33"/>
      <c r="K4471" s="16"/>
    </row>
    <row r="4472" spans="10:11" x14ac:dyDescent="0.3">
      <c r="J4472" s="33"/>
      <c r="K4472" s="16"/>
    </row>
    <row r="4473" spans="10:11" x14ac:dyDescent="0.3">
      <c r="J4473" s="33"/>
      <c r="K4473" s="16"/>
    </row>
    <row r="4474" spans="10:11" x14ac:dyDescent="0.3">
      <c r="J4474" s="33"/>
      <c r="K4474" s="16"/>
    </row>
    <row r="4475" spans="10:11" x14ac:dyDescent="0.3">
      <c r="J4475" s="33"/>
      <c r="K4475" s="16"/>
    </row>
    <row r="4476" spans="10:11" x14ac:dyDescent="0.3">
      <c r="J4476" s="33"/>
      <c r="K4476" s="16"/>
    </row>
    <row r="4477" spans="10:11" x14ac:dyDescent="0.3">
      <c r="J4477" s="33"/>
      <c r="K4477" s="16"/>
    </row>
    <row r="4478" spans="10:11" x14ac:dyDescent="0.3">
      <c r="J4478" s="33"/>
      <c r="K4478" s="16"/>
    </row>
    <row r="4479" spans="10:11" x14ac:dyDescent="0.3">
      <c r="J4479" s="33"/>
      <c r="K4479" s="16"/>
    </row>
    <row r="4480" spans="10:11" x14ac:dyDescent="0.3">
      <c r="J4480" s="33"/>
      <c r="K4480" s="16"/>
    </row>
    <row r="4481" spans="10:11" x14ac:dyDescent="0.3">
      <c r="J4481" s="33"/>
      <c r="K4481" s="16"/>
    </row>
    <row r="4482" spans="10:11" x14ac:dyDescent="0.3">
      <c r="J4482" s="33"/>
      <c r="K4482" s="16"/>
    </row>
    <row r="4483" spans="10:11" x14ac:dyDescent="0.3">
      <c r="J4483" s="33"/>
      <c r="K4483" s="16"/>
    </row>
    <row r="4484" spans="10:11" x14ac:dyDescent="0.3">
      <c r="J4484" s="33"/>
      <c r="K4484" s="16"/>
    </row>
    <row r="4485" spans="10:11" x14ac:dyDescent="0.3">
      <c r="J4485" s="33"/>
      <c r="K4485" s="16"/>
    </row>
    <row r="4486" spans="10:11" x14ac:dyDescent="0.3">
      <c r="J4486" s="33"/>
      <c r="K4486" s="16"/>
    </row>
    <row r="4487" spans="10:11" x14ac:dyDescent="0.3">
      <c r="J4487" s="33"/>
      <c r="K4487" s="16"/>
    </row>
    <row r="4488" spans="10:11" x14ac:dyDescent="0.3">
      <c r="J4488" s="33"/>
      <c r="K4488" s="16"/>
    </row>
    <row r="4489" spans="10:11" x14ac:dyDescent="0.3">
      <c r="J4489" s="33"/>
      <c r="K4489" s="16"/>
    </row>
    <row r="4490" spans="10:11" x14ac:dyDescent="0.3">
      <c r="J4490" s="33"/>
      <c r="K4490" s="16"/>
    </row>
    <row r="4491" spans="10:11" x14ac:dyDescent="0.3">
      <c r="J4491" s="33"/>
      <c r="K4491" s="16"/>
    </row>
    <row r="4492" spans="10:11" x14ac:dyDescent="0.3">
      <c r="J4492" s="33"/>
      <c r="K4492" s="16"/>
    </row>
    <row r="4493" spans="10:11" x14ac:dyDescent="0.3">
      <c r="J4493" s="33"/>
      <c r="K4493" s="16"/>
    </row>
    <row r="4494" spans="10:11" x14ac:dyDescent="0.3">
      <c r="J4494" s="33"/>
      <c r="K4494" s="16"/>
    </row>
    <row r="4495" spans="10:11" x14ac:dyDescent="0.3">
      <c r="J4495" s="33"/>
      <c r="K4495" s="16"/>
    </row>
    <row r="4496" spans="10:11" x14ac:dyDescent="0.3">
      <c r="J4496" s="33"/>
      <c r="K4496" s="16"/>
    </row>
    <row r="4497" spans="10:11" x14ac:dyDescent="0.3">
      <c r="J4497" s="33"/>
      <c r="K4497" s="16"/>
    </row>
    <row r="4498" spans="10:11" x14ac:dyDescent="0.3">
      <c r="J4498" s="33"/>
      <c r="K4498" s="16"/>
    </row>
    <row r="4499" spans="10:11" x14ac:dyDescent="0.3">
      <c r="J4499" s="33"/>
      <c r="K4499" s="16"/>
    </row>
    <row r="4500" spans="10:11" x14ac:dyDescent="0.3">
      <c r="J4500" s="33"/>
      <c r="K4500" s="16"/>
    </row>
    <row r="4501" spans="10:11" x14ac:dyDescent="0.3">
      <c r="J4501" s="33"/>
      <c r="K4501" s="16"/>
    </row>
    <row r="4502" spans="10:11" x14ac:dyDescent="0.3">
      <c r="J4502" s="33"/>
      <c r="K4502" s="16"/>
    </row>
    <row r="4503" spans="10:11" x14ac:dyDescent="0.3">
      <c r="J4503" s="33"/>
      <c r="K4503" s="16"/>
    </row>
    <row r="4504" spans="10:11" x14ac:dyDescent="0.3">
      <c r="J4504" s="33"/>
      <c r="K4504" s="16"/>
    </row>
    <row r="4505" spans="10:11" x14ac:dyDescent="0.3">
      <c r="J4505" s="33"/>
      <c r="K4505" s="16"/>
    </row>
    <row r="4506" spans="10:11" x14ac:dyDescent="0.3">
      <c r="J4506" s="33"/>
      <c r="K4506" s="16"/>
    </row>
    <row r="4507" spans="10:11" x14ac:dyDescent="0.3">
      <c r="J4507" s="33"/>
      <c r="K4507" s="16"/>
    </row>
    <row r="4508" spans="10:11" x14ac:dyDescent="0.3">
      <c r="J4508" s="33"/>
      <c r="K4508" s="16"/>
    </row>
    <row r="4509" spans="10:11" x14ac:dyDescent="0.3">
      <c r="J4509" s="33"/>
      <c r="K4509" s="16"/>
    </row>
    <row r="4510" spans="10:11" x14ac:dyDescent="0.3">
      <c r="J4510" s="33"/>
      <c r="K4510" s="16"/>
    </row>
    <row r="4511" spans="10:11" x14ac:dyDescent="0.3">
      <c r="J4511" s="33"/>
      <c r="K4511" s="16"/>
    </row>
    <row r="4512" spans="10:11" x14ac:dyDescent="0.3">
      <c r="J4512" s="33"/>
      <c r="K4512" s="16"/>
    </row>
    <row r="4513" spans="10:11" x14ac:dyDescent="0.3">
      <c r="J4513" s="33"/>
      <c r="K4513" s="16"/>
    </row>
    <row r="4514" spans="10:11" x14ac:dyDescent="0.3">
      <c r="J4514" s="33"/>
      <c r="K4514" s="16"/>
    </row>
    <row r="4515" spans="10:11" x14ac:dyDescent="0.3">
      <c r="J4515" s="33"/>
      <c r="K4515" s="16"/>
    </row>
    <row r="4516" spans="10:11" x14ac:dyDescent="0.3">
      <c r="J4516" s="33"/>
      <c r="K4516" s="16"/>
    </row>
    <row r="4517" spans="10:11" x14ac:dyDescent="0.3">
      <c r="J4517" s="33"/>
      <c r="K4517" s="16"/>
    </row>
    <row r="4518" spans="10:11" x14ac:dyDescent="0.3">
      <c r="J4518" s="33"/>
      <c r="K4518" s="16"/>
    </row>
    <row r="4519" spans="10:11" x14ac:dyDescent="0.3">
      <c r="J4519" s="33"/>
      <c r="K4519" s="16"/>
    </row>
    <row r="4520" spans="10:11" x14ac:dyDescent="0.3">
      <c r="J4520" s="33"/>
      <c r="K4520" s="16"/>
    </row>
    <row r="4521" spans="10:11" x14ac:dyDescent="0.3">
      <c r="J4521" s="33"/>
      <c r="K4521" s="16"/>
    </row>
    <row r="4522" spans="10:11" x14ac:dyDescent="0.3">
      <c r="J4522" s="33"/>
      <c r="K4522" s="16"/>
    </row>
    <row r="4523" spans="10:11" x14ac:dyDescent="0.3">
      <c r="J4523" s="33"/>
      <c r="K4523" s="16"/>
    </row>
    <row r="4524" spans="10:11" x14ac:dyDescent="0.3">
      <c r="J4524" s="33"/>
      <c r="K4524" s="16"/>
    </row>
    <row r="4525" spans="10:11" x14ac:dyDescent="0.3">
      <c r="J4525" s="33"/>
      <c r="K4525" s="16"/>
    </row>
    <row r="4526" spans="10:11" x14ac:dyDescent="0.3">
      <c r="J4526" s="33"/>
      <c r="K4526" s="16"/>
    </row>
    <row r="4527" spans="10:11" x14ac:dyDescent="0.3">
      <c r="J4527" s="33"/>
      <c r="K4527" s="16"/>
    </row>
    <row r="4528" spans="10:11" x14ac:dyDescent="0.3">
      <c r="J4528" s="33"/>
      <c r="K4528" s="16"/>
    </row>
    <row r="4529" spans="10:11" x14ac:dyDescent="0.3">
      <c r="J4529" s="33"/>
      <c r="K4529" s="16"/>
    </row>
    <row r="4530" spans="10:11" x14ac:dyDescent="0.3">
      <c r="J4530" s="33"/>
      <c r="K4530" s="16"/>
    </row>
    <row r="4531" spans="10:11" x14ac:dyDescent="0.3">
      <c r="J4531" s="33"/>
      <c r="K4531" s="16"/>
    </row>
    <row r="4532" spans="10:11" x14ac:dyDescent="0.3">
      <c r="J4532" s="33"/>
      <c r="K4532" s="16"/>
    </row>
    <row r="4533" spans="10:11" x14ac:dyDescent="0.3">
      <c r="J4533" s="33"/>
      <c r="K4533" s="16"/>
    </row>
    <row r="4534" spans="10:11" x14ac:dyDescent="0.3">
      <c r="J4534" s="33"/>
      <c r="K4534" s="16"/>
    </row>
    <row r="4535" spans="10:11" x14ac:dyDescent="0.3">
      <c r="J4535" s="33"/>
      <c r="K4535" s="16"/>
    </row>
    <row r="4536" spans="10:11" x14ac:dyDescent="0.3">
      <c r="J4536" s="33"/>
      <c r="K4536" s="16"/>
    </row>
    <row r="4537" spans="10:11" x14ac:dyDescent="0.3">
      <c r="J4537" s="33"/>
      <c r="K4537" s="16"/>
    </row>
    <row r="4538" spans="10:11" x14ac:dyDescent="0.3">
      <c r="J4538" s="33"/>
      <c r="K4538" s="16"/>
    </row>
    <row r="4539" spans="10:11" x14ac:dyDescent="0.3">
      <c r="J4539" s="33"/>
      <c r="K4539" s="16"/>
    </row>
    <row r="4540" spans="10:11" x14ac:dyDescent="0.3">
      <c r="J4540" s="33"/>
      <c r="K4540" s="16"/>
    </row>
    <row r="4541" spans="10:11" x14ac:dyDescent="0.3">
      <c r="J4541" s="33"/>
      <c r="K4541" s="16"/>
    </row>
    <row r="4542" spans="10:11" x14ac:dyDescent="0.3">
      <c r="J4542" s="33"/>
      <c r="K4542" s="16"/>
    </row>
    <row r="4543" spans="10:11" x14ac:dyDescent="0.3">
      <c r="J4543" s="33"/>
      <c r="K4543" s="16"/>
    </row>
    <row r="4544" spans="10:11" x14ac:dyDescent="0.3">
      <c r="J4544" s="33"/>
      <c r="K4544" s="16"/>
    </row>
    <row r="4545" spans="10:11" x14ac:dyDescent="0.3">
      <c r="J4545" s="33"/>
      <c r="K4545" s="16"/>
    </row>
    <row r="4546" spans="10:11" x14ac:dyDescent="0.3">
      <c r="J4546" s="33"/>
      <c r="K4546" s="16"/>
    </row>
    <row r="4547" spans="10:11" x14ac:dyDescent="0.3">
      <c r="J4547" s="33"/>
      <c r="K4547" s="16"/>
    </row>
    <row r="4548" spans="10:11" x14ac:dyDescent="0.3">
      <c r="J4548" s="33"/>
      <c r="K4548" s="16"/>
    </row>
    <row r="4549" spans="10:11" x14ac:dyDescent="0.3">
      <c r="J4549" s="33"/>
      <c r="K4549" s="16"/>
    </row>
    <row r="4550" spans="10:11" x14ac:dyDescent="0.3">
      <c r="J4550" s="33"/>
      <c r="K4550" s="16"/>
    </row>
    <row r="4551" spans="10:11" x14ac:dyDescent="0.3">
      <c r="J4551" s="33"/>
      <c r="K4551" s="16"/>
    </row>
    <row r="4552" spans="10:11" x14ac:dyDescent="0.3">
      <c r="J4552" s="33"/>
      <c r="K4552" s="16"/>
    </row>
    <row r="4553" spans="10:11" x14ac:dyDescent="0.3">
      <c r="J4553" s="33"/>
      <c r="K4553" s="16"/>
    </row>
    <row r="4554" spans="10:11" x14ac:dyDescent="0.3">
      <c r="J4554" s="33"/>
      <c r="K4554" s="16"/>
    </row>
    <row r="4555" spans="10:11" x14ac:dyDescent="0.3">
      <c r="J4555" s="33"/>
      <c r="K4555" s="16"/>
    </row>
    <row r="4556" spans="10:11" x14ac:dyDescent="0.3">
      <c r="J4556" s="33"/>
      <c r="K4556" s="16"/>
    </row>
    <row r="4557" spans="10:11" x14ac:dyDescent="0.3">
      <c r="J4557" s="33"/>
      <c r="K4557" s="16"/>
    </row>
    <row r="4558" spans="10:11" x14ac:dyDescent="0.3">
      <c r="J4558" s="33"/>
      <c r="K4558" s="16"/>
    </row>
    <row r="4559" spans="10:11" x14ac:dyDescent="0.3">
      <c r="J4559" s="33"/>
      <c r="K4559" s="16"/>
    </row>
    <row r="4560" spans="10:11" x14ac:dyDescent="0.3">
      <c r="J4560" s="33"/>
      <c r="K4560" s="16"/>
    </row>
    <row r="4561" spans="10:11" x14ac:dyDescent="0.3">
      <c r="J4561" s="33"/>
      <c r="K4561" s="16"/>
    </row>
    <row r="4562" spans="10:11" x14ac:dyDescent="0.3">
      <c r="J4562" s="33"/>
      <c r="K4562" s="16"/>
    </row>
    <row r="4563" spans="10:11" x14ac:dyDescent="0.3">
      <c r="J4563" s="33"/>
      <c r="K4563" s="16"/>
    </row>
    <row r="4564" spans="10:11" x14ac:dyDescent="0.3">
      <c r="J4564" s="33"/>
      <c r="K4564" s="16"/>
    </row>
    <row r="4565" spans="10:11" x14ac:dyDescent="0.3">
      <c r="J4565" s="33"/>
      <c r="K4565" s="16"/>
    </row>
    <row r="4566" spans="10:11" x14ac:dyDescent="0.3">
      <c r="J4566" s="33"/>
      <c r="K4566" s="16"/>
    </row>
    <row r="4567" spans="10:11" x14ac:dyDescent="0.3">
      <c r="J4567" s="33"/>
      <c r="K4567" s="16"/>
    </row>
    <row r="4568" spans="10:11" x14ac:dyDescent="0.3">
      <c r="J4568" s="33"/>
      <c r="K4568" s="16"/>
    </row>
    <row r="4569" spans="10:11" x14ac:dyDescent="0.3">
      <c r="J4569" s="33"/>
      <c r="K4569" s="16"/>
    </row>
    <row r="4570" spans="10:11" x14ac:dyDescent="0.3">
      <c r="J4570" s="33"/>
      <c r="K4570" s="16"/>
    </row>
    <row r="4571" spans="10:11" x14ac:dyDescent="0.3">
      <c r="J4571" s="33"/>
      <c r="K4571" s="16"/>
    </row>
    <row r="4572" spans="10:11" x14ac:dyDescent="0.3">
      <c r="J4572" s="33"/>
      <c r="K4572" s="16"/>
    </row>
    <row r="4573" spans="10:11" x14ac:dyDescent="0.3">
      <c r="J4573" s="33"/>
      <c r="K4573" s="16"/>
    </row>
    <row r="4574" spans="10:11" x14ac:dyDescent="0.3">
      <c r="J4574" s="33"/>
      <c r="K4574" s="16"/>
    </row>
    <row r="4575" spans="10:11" x14ac:dyDescent="0.3">
      <c r="J4575" s="33"/>
      <c r="K4575" s="16"/>
    </row>
    <row r="4576" spans="10:11" x14ac:dyDescent="0.3">
      <c r="J4576" s="33"/>
      <c r="K4576" s="16"/>
    </row>
    <row r="4577" spans="10:11" x14ac:dyDescent="0.3">
      <c r="J4577" s="33"/>
      <c r="K4577" s="16"/>
    </row>
    <row r="4578" spans="10:11" x14ac:dyDescent="0.3">
      <c r="J4578" s="33"/>
      <c r="K4578" s="16"/>
    </row>
    <row r="4579" spans="10:11" x14ac:dyDescent="0.3">
      <c r="J4579" s="33"/>
      <c r="K4579" s="16"/>
    </row>
    <row r="4580" spans="10:11" x14ac:dyDescent="0.3">
      <c r="J4580" s="33"/>
      <c r="K4580" s="16"/>
    </row>
    <row r="4581" spans="10:11" x14ac:dyDescent="0.3">
      <c r="J4581" s="33"/>
      <c r="K4581" s="16"/>
    </row>
    <row r="4582" spans="10:11" x14ac:dyDescent="0.3">
      <c r="J4582" s="33"/>
      <c r="K4582" s="16"/>
    </row>
    <row r="4583" spans="10:11" x14ac:dyDescent="0.3">
      <c r="J4583" s="33"/>
      <c r="K4583" s="16"/>
    </row>
    <row r="4584" spans="10:11" x14ac:dyDescent="0.3">
      <c r="J4584" s="33"/>
      <c r="K4584" s="16"/>
    </row>
    <row r="4585" spans="10:11" x14ac:dyDescent="0.3">
      <c r="J4585" s="33"/>
      <c r="K4585" s="16"/>
    </row>
    <row r="4586" spans="10:11" x14ac:dyDescent="0.3">
      <c r="J4586" s="33"/>
      <c r="K4586" s="16"/>
    </row>
    <row r="4587" spans="10:11" x14ac:dyDescent="0.3">
      <c r="J4587" s="33"/>
      <c r="K4587" s="16"/>
    </row>
    <row r="4588" spans="10:11" x14ac:dyDescent="0.3">
      <c r="J4588" s="33"/>
      <c r="K4588" s="16"/>
    </row>
    <row r="4589" spans="10:11" x14ac:dyDescent="0.3">
      <c r="J4589" s="33"/>
      <c r="K4589" s="16"/>
    </row>
    <row r="4590" spans="10:11" x14ac:dyDescent="0.3">
      <c r="J4590" s="33"/>
      <c r="K4590" s="16"/>
    </row>
    <row r="4591" spans="10:11" x14ac:dyDescent="0.3">
      <c r="J4591" s="33"/>
      <c r="K4591" s="16"/>
    </row>
    <row r="4592" spans="10:11" x14ac:dyDescent="0.3">
      <c r="J4592" s="33"/>
      <c r="K4592" s="16"/>
    </row>
    <row r="4593" spans="10:11" x14ac:dyDescent="0.3">
      <c r="J4593" s="33"/>
      <c r="K4593" s="16"/>
    </row>
    <row r="4594" spans="10:11" x14ac:dyDescent="0.3">
      <c r="J4594" s="33"/>
      <c r="K4594" s="16"/>
    </row>
    <row r="4595" spans="10:11" x14ac:dyDescent="0.3">
      <c r="J4595" s="33"/>
      <c r="K4595" s="16"/>
    </row>
    <row r="4596" spans="10:11" x14ac:dyDescent="0.3">
      <c r="J4596" s="33"/>
      <c r="K4596" s="16"/>
    </row>
    <row r="4597" spans="10:11" x14ac:dyDescent="0.3">
      <c r="J4597" s="33"/>
      <c r="K4597" s="16"/>
    </row>
    <row r="4598" spans="10:11" x14ac:dyDescent="0.3">
      <c r="J4598" s="33"/>
      <c r="K4598" s="16"/>
    </row>
    <row r="4599" spans="10:11" x14ac:dyDescent="0.3">
      <c r="J4599" s="33"/>
      <c r="K4599" s="16"/>
    </row>
    <row r="4600" spans="10:11" x14ac:dyDescent="0.3">
      <c r="J4600" s="33"/>
      <c r="K4600" s="16"/>
    </row>
    <row r="4601" spans="10:11" x14ac:dyDescent="0.3">
      <c r="J4601" s="33"/>
      <c r="K4601" s="16"/>
    </row>
    <row r="4602" spans="10:11" x14ac:dyDescent="0.3">
      <c r="J4602" s="33"/>
      <c r="K4602" s="16"/>
    </row>
    <row r="4603" spans="10:11" x14ac:dyDescent="0.3">
      <c r="J4603" s="33"/>
      <c r="K4603" s="16"/>
    </row>
    <row r="4604" spans="10:11" x14ac:dyDescent="0.3">
      <c r="J4604" s="33"/>
      <c r="K4604" s="16"/>
    </row>
    <row r="4605" spans="10:11" x14ac:dyDescent="0.3">
      <c r="J4605" s="33"/>
      <c r="K4605" s="16"/>
    </row>
    <row r="4606" spans="10:11" x14ac:dyDescent="0.3">
      <c r="J4606" s="33"/>
      <c r="K4606" s="16"/>
    </row>
    <row r="4607" spans="10:11" x14ac:dyDescent="0.3">
      <c r="J4607" s="33"/>
      <c r="K4607" s="16"/>
    </row>
    <row r="4608" spans="10:11" x14ac:dyDescent="0.3">
      <c r="J4608" s="33"/>
      <c r="K4608" s="16"/>
    </row>
    <row r="4609" spans="10:11" x14ac:dyDescent="0.3">
      <c r="J4609" s="33"/>
      <c r="K4609" s="16"/>
    </row>
    <row r="4610" spans="10:11" x14ac:dyDescent="0.3">
      <c r="J4610" s="33"/>
      <c r="K4610" s="16"/>
    </row>
    <row r="4611" spans="10:11" x14ac:dyDescent="0.3">
      <c r="J4611" s="33"/>
      <c r="K4611" s="16"/>
    </row>
    <row r="4612" spans="10:11" x14ac:dyDescent="0.3">
      <c r="J4612" s="33"/>
      <c r="K4612" s="16"/>
    </row>
    <row r="4613" spans="10:11" x14ac:dyDescent="0.3">
      <c r="J4613" s="33"/>
      <c r="K4613" s="16"/>
    </row>
    <row r="4614" spans="10:11" x14ac:dyDescent="0.3">
      <c r="J4614" s="33"/>
      <c r="K4614" s="16"/>
    </row>
    <row r="4615" spans="10:11" x14ac:dyDescent="0.3">
      <c r="J4615" s="33"/>
      <c r="K4615" s="16"/>
    </row>
    <row r="4616" spans="10:11" x14ac:dyDescent="0.3">
      <c r="J4616" s="33"/>
      <c r="K4616" s="16"/>
    </row>
    <row r="4617" spans="10:11" x14ac:dyDescent="0.3">
      <c r="J4617" s="33"/>
      <c r="K4617" s="16"/>
    </row>
    <row r="4618" spans="10:11" x14ac:dyDescent="0.3">
      <c r="J4618" s="33"/>
      <c r="K4618" s="16"/>
    </row>
    <row r="4619" spans="10:11" x14ac:dyDescent="0.3">
      <c r="J4619" s="33"/>
      <c r="K4619" s="16"/>
    </row>
    <row r="4620" spans="10:11" x14ac:dyDescent="0.3">
      <c r="J4620" s="33"/>
      <c r="K4620" s="16"/>
    </row>
    <row r="4621" spans="10:11" x14ac:dyDescent="0.3">
      <c r="J4621" s="33"/>
      <c r="K4621" s="16"/>
    </row>
    <row r="4622" spans="10:11" x14ac:dyDescent="0.3">
      <c r="J4622" s="33"/>
      <c r="K4622" s="16"/>
    </row>
    <row r="4623" spans="10:11" x14ac:dyDescent="0.3">
      <c r="J4623" s="33"/>
      <c r="K4623" s="16"/>
    </row>
    <row r="4624" spans="10:11" x14ac:dyDescent="0.3">
      <c r="J4624" s="33"/>
      <c r="K4624" s="16"/>
    </row>
    <row r="4625" spans="10:11" x14ac:dyDescent="0.3">
      <c r="J4625" s="33"/>
      <c r="K4625" s="16"/>
    </row>
    <row r="4626" spans="10:11" x14ac:dyDescent="0.3">
      <c r="J4626" s="33"/>
      <c r="K4626" s="16"/>
    </row>
    <row r="4627" spans="10:11" x14ac:dyDescent="0.3">
      <c r="J4627" s="33"/>
      <c r="K4627" s="16"/>
    </row>
    <row r="4628" spans="10:11" x14ac:dyDescent="0.3">
      <c r="J4628" s="33"/>
      <c r="K4628" s="16"/>
    </row>
    <row r="4629" spans="10:11" x14ac:dyDescent="0.3">
      <c r="J4629" s="33"/>
      <c r="K4629" s="16"/>
    </row>
    <row r="4630" spans="10:11" x14ac:dyDescent="0.3">
      <c r="J4630" s="33"/>
      <c r="K4630" s="16"/>
    </row>
    <row r="4631" spans="10:11" x14ac:dyDescent="0.3">
      <c r="J4631" s="33"/>
      <c r="K4631" s="16"/>
    </row>
    <row r="4632" spans="10:11" x14ac:dyDescent="0.3">
      <c r="J4632" s="33"/>
      <c r="K4632" s="16"/>
    </row>
    <row r="4633" spans="10:11" x14ac:dyDescent="0.3">
      <c r="J4633" s="33"/>
      <c r="K4633" s="16"/>
    </row>
    <row r="4634" spans="10:11" x14ac:dyDescent="0.3">
      <c r="J4634" s="33"/>
      <c r="K4634" s="16"/>
    </row>
    <row r="4635" spans="10:11" x14ac:dyDescent="0.3">
      <c r="J4635" s="33"/>
      <c r="K4635" s="16"/>
    </row>
    <row r="4636" spans="10:11" x14ac:dyDescent="0.3">
      <c r="J4636" s="33"/>
      <c r="K4636" s="16"/>
    </row>
    <row r="4637" spans="10:11" x14ac:dyDescent="0.3">
      <c r="J4637" s="33"/>
      <c r="K4637" s="16"/>
    </row>
    <row r="4638" spans="10:11" x14ac:dyDescent="0.3">
      <c r="J4638" s="33"/>
      <c r="K4638" s="16"/>
    </row>
    <row r="4639" spans="10:11" x14ac:dyDescent="0.3">
      <c r="J4639" s="33"/>
      <c r="K4639" s="16"/>
    </row>
    <row r="4640" spans="10:11" x14ac:dyDescent="0.3">
      <c r="J4640" s="33"/>
      <c r="K4640" s="16"/>
    </row>
    <row r="4641" spans="10:11" x14ac:dyDescent="0.3">
      <c r="J4641" s="33"/>
      <c r="K4641" s="16"/>
    </row>
    <row r="4642" spans="10:11" x14ac:dyDescent="0.3">
      <c r="J4642" s="33"/>
      <c r="K4642" s="16"/>
    </row>
    <row r="4643" spans="10:11" x14ac:dyDescent="0.3">
      <c r="J4643" s="33"/>
      <c r="K4643" s="16"/>
    </row>
    <row r="4644" spans="10:11" x14ac:dyDescent="0.3">
      <c r="J4644" s="33"/>
      <c r="K4644" s="16"/>
    </row>
    <row r="4645" spans="10:11" x14ac:dyDescent="0.3">
      <c r="J4645" s="33"/>
      <c r="K4645" s="16"/>
    </row>
    <row r="4646" spans="10:11" x14ac:dyDescent="0.3">
      <c r="J4646" s="33"/>
      <c r="K4646" s="16"/>
    </row>
    <row r="4647" spans="10:11" x14ac:dyDescent="0.3">
      <c r="J4647" s="33"/>
      <c r="K4647" s="16"/>
    </row>
    <row r="4648" spans="10:11" x14ac:dyDescent="0.3">
      <c r="J4648" s="33"/>
      <c r="K4648" s="16"/>
    </row>
    <row r="4649" spans="10:11" x14ac:dyDescent="0.3">
      <c r="J4649" s="33"/>
      <c r="K4649" s="16"/>
    </row>
    <row r="4650" spans="10:11" x14ac:dyDescent="0.3">
      <c r="J4650" s="33"/>
      <c r="K4650" s="16"/>
    </row>
    <row r="4651" spans="10:11" x14ac:dyDescent="0.3">
      <c r="J4651" s="33"/>
      <c r="K4651" s="16"/>
    </row>
    <row r="4652" spans="10:11" x14ac:dyDescent="0.3">
      <c r="J4652" s="33"/>
      <c r="K4652" s="16"/>
    </row>
    <row r="4653" spans="10:11" x14ac:dyDescent="0.3">
      <c r="J4653" s="33"/>
      <c r="K4653" s="16"/>
    </row>
    <row r="4654" spans="10:11" x14ac:dyDescent="0.3">
      <c r="J4654" s="33"/>
      <c r="K4654" s="16"/>
    </row>
    <row r="4655" spans="10:11" x14ac:dyDescent="0.3">
      <c r="J4655" s="33"/>
      <c r="K4655" s="16"/>
    </row>
    <row r="4656" spans="10:11" x14ac:dyDescent="0.3">
      <c r="J4656" s="33"/>
      <c r="K4656" s="16"/>
    </row>
    <row r="4657" spans="10:11" x14ac:dyDescent="0.3">
      <c r="J4657" s="33"/>
      <c r="K4657" s="16"/>
    </row>
    <row r="4658" spans="10:11" x14ac:dyDescent="0.3">
      <c r="J4658" s="33"/>
      <c r="K4658" s="16"/>
    </row>
    <row r="4659" spans="10:11" x14ac:dyDescent="0.3">
      <c r="J4659" s="33"/>
      <c r="K4659" s="16"/>
    </row>
    <row r="4660" spans="10:11" x14ac:dyDescent="0.3">
      <c r="J4660" s="33"/>
      <c r="K4660" s="16"/>
    </row>
    <row r="4661" spans="10:11" x14ac:dyDescent="0.3">
      <c r="J4661" s="33"/>
      <c r="K4661" s="16"/>
    </row>
    <row r="4662" spans="10:11" x14ac:dyDescent="0.3">
      <c r="J4662" s="33"/>
      <c r="K4662" s="16"/>
    </row>
    <row r="4663" spans="10:11" x14ac:dyDescent="0.3">
      <c r="J4663" s="33"/>
      <c r="K4663" s="16"/>
    </row>
    <row r="4664" spans="10:11" x14ac:dyDescent="0.3">
      <c r="J4664" s="33"/>
      <c r="K4664" s="16"/>
    </row>
    <row r="4665" spans="10:11" x14ac:dyDescent="0.3">
      <c r="J4665" s="33"/>
      <c r="K4665" s="16"/>
    </row>
    <row r="4666" spans="10:11" x14ac:dyDescent="0.3">
      <c r="J4666" s="33"/>
      <c r="K4666" s="16"/>
    </row>
    <row r="4667" spans="10:11" x14ac:dyDescent="0.3">
      <c r="J4667" s="33"/>
      <c r="K4667" s="16"/>
    </row>
    <row r="4668" spans="10:11" x14ac:dyDescent="0.3">
      <c r="J4668" s="33"/>
      <c r="K4668" s="16"/>
    </row>
    <row r="4669" spans="10:11" x14ac:dyDescent="0.3">
      <c r="J4669" s="33"/>
      <c r="K4669" s="16"/>
    </row>
    <row r="4670" spans="10:11" x14ac:dyDescent="0.3">
      <c r="J4670" s="33"/>
      <c r="K4670" s="16"/>
    </row>
    <row r="4671" spans="10:11" x14ac:dyDescent="0.3">
      <c r="J4671" s="33"/>
      <c r="K4671" s="16"/>
    </row>
    <row r="4672" spans="10:11" x14ac:dyDescent="0.3">
      <c r="J4672" s="33"/>
      <c r="K4672" s="16"/>
    </row>
    <row r="4673" spans="10:11" x14ac:dyDescent="0.3">
      <c r="J4673" s="33"/>
      <c r="K4673" s="16"/>
    </row>
    <row r="4674" spans="10:11" x14ac:dyDescent="0.3">
      <c r="J4674" s="33"/>
      <c r="K4674" s="16"/>
    </row>
    <row r="4675" spans="10:11" x14ac:dyDescent="0.3">
      <c r="J4675" s="33"/>
      <c r="K4675" s="16"/>
    </row>
    <row r="4676" spans="10:11" x14ac:dyDescent="0.3">
      <c r="J4676" s="33"/>
      <c r="K4676" s="16"/>
    </row>
    <row r="4677" spans="10:11" x14ac:dyDescent="0.3">
      <c r="J4677" s="33"/>
      <c r="K4677" s="16"/>
    </row>
    <row r="4678" spans="10:11" x14ac:dyDescent="0.3">
      <c r="J4678" s="33"/>
      <c r="K4678" s="16"/>
    </row>
    <row r="4679" spans="10:11" x14ac:dyDescent="0.3">
      <c r="J4679" s="33"/>
      <c r="K4679" s="16"/>
    </row>
    <row r="4680" spans="10:11" x14ac:dyDescent="0.3">
      <c r="J4680" s="33"/>
      <c r="K4680" s="16"/>
    </row>
    <row r="4681" spans="10:11" x14ac:dyDescent="0.3">
      <c r="J4681" s="33"/>
      <c r="K4681" s="16"/>
    </row>
    <row r="4682" spans="10:11" x14ac:dyDescent="0.3">
      <c r="J4682" s="33"/>
      <c r="K4682" s="16"/>
    </row>
    <row r="4683" spans="10:11" x14ac:dyDescent="0.3">
      <c r="J4683" s="33"/>
      <c r="K4683" s="16"/>
    </row>
    <row r="4684" spans="10:11" x14ac:dyDescent="0.3">
      <c r="J4684" s="33"/>
      <c r="K4684" s="16"/>
    </row>
    <row r="4685" spans="10:11" x14ac:dyDescent="0.3">
      <c r="J4685" s="33"/>
      <c r="K4685" s="16"/>
    </row>
    <row r="4686" spans="10:11" x14ac:dyDescent="0.3">
      <c r="J4686" s="33"/>
      <c r="K4686" s="16"/>
    </row>
    <row r="4687" spans="10:11" x14ac:dyDescent="0.3">
      <c r="J4687" s="33"/>
      <c r="K4687" s="16"/>
    </row>
    <row r="4688" spans="10:11" x14ac:dyDescent="0.3">
      <c r="J4688" s="33"/>
      <c r="K4688" s="16"/>
    </row>
    <row r="4689" spans="10:11" x14ac:dyDescent="0.3">
      <c r="J4689" s="33"/>
      <c r="K4689" s="16"/>
    </row>
    <row r="4690" spans="10:11" x14ac:dyDescent="0.3">
      <c r="J4690" s="33"/>
      <c r="K4690" s="16"/>
    </row>
    <row r="4691" spans="10:11" x14ac:dyDescent="0.3">
      <c r="J4691" s="33"/>
      <c r="K4691" s="16"/>
    </row>
    <row r="4692" spans="10:11" x14ac:dyDescent="0.3">
      <c r="J4692" s="33"/>
      <c r="K4692" s="16"/>
    </row>
    <row r="4693" spans="10:11" x14ac:dyDescent="0.3">
      <c r="J4693" s="33"/>
      <c r="K4693" s="16"/>
    </row>
    <row r="4694" spans="10:11" x14ac:dyDescent="0.3">
      <c r="J4694" s="33"/>
      <c r="K4694" s="16"/>
    </row>
    <row r="4695" spans="10:11" x14ac:dyDescent="0.3">
      <c r="J4695" s="33"/>
      <c r="K4695" s="16"/>
    </row>
    <row r="4696" spans="10:11" x14ac:dyDescent="0.3">
      <c r="J4696" s="33"/>
      <c r="K4696" s="16"/>
    </row>
    <row r="4697" spans="10:11" x14ac:dyDescent="0.3">
      <c r="J4697" s="33"/>
      <c r="K4697" s="16"/>
    </row>
    <row r="4698" spans="10:11" x14ac:dyDescent="0.3">
      <c r="J4698" s="33"/>
      <c r="K4698" s="16"/>
    </row>
    <row r="4699" spans="10:11" x14ac:dyDescent="0.3">
      <c r="J4699" s="33"/>
      <c r="K4699" s="16"/>
    </row>
    <row r="4700" spans="10:11" x14ac:dyDescent="0.3">
      <c r="J4700" s="33"/>
      <c r="K4700" s="16"/>
    </row>
    <row r="4701" spans="10:11" x14ac:dyDescent="0.3">
      <c r="J4701" s="33"/>
      <c r="K4701" s="16"/>
    </row>
    <row r="4702" spans="10:11" x14ac:dyDescent="0.3">
      <c r="J4702" s="33"/>
      <c r="K4702" s="16"/>
    </row>
    <row r="4703" spans="10:11" x14ac:dyDescent="0.3">
      <c r="J4703" s="33"/>
      <c r="K4703" s="16"/>
    </row>
    <row r="4704" spans="10:11" x14ac:dyDescent="0.3">
      <c r="J4704" s="33"/>
      <c r="K4704" s="16"/>
    </row>
    <row r="4705" spans="10:11" x14ac:dyDescent="0.3">
      <c r="J4705" s="33"/>
      <c r="K4705" s="16"/>
    </row>
    <row r="4706" spans="10:11" x14ac:dyDescent="0.3">
      <c r="J4706" s="33"/>
      <c r="K4706" s="16"/>
    </row>
    <row r="4707" spans="10:11" x14ac:dyDescent="0.3">
      <c r="J4707" s="33"/>
      <c r="K4707" s="16"/>
    </row>
    <row r="4708" spans="10:11" x14ac:dyDescent="0.3">
      <c r="J4708" s="33"/>
      <c r="K4708" s="16"/>
    </row>
    <row r="4709" spans="10:11" x14ac:dyDescent="0.3">
      <c r="J4709" s="33"/>
      <c r="K4709" s="16"/>
    </row>
    <row r="4710" spans="10:11" x14ac:dyDescent="0.3">
      <c r="J4710" s="33"/>
      <c r="K4710" s="16"/>
    </row>
    <row r="4711" spans="10:11" x14ac:dyDescent="0.3">
      <c r="J4711" s="33"/>
      <c r="K4711" s="16"/>
    </row>
    <row r="4712" spans="10:11" x14ac:dyDescent="0.3">
      <c r="J4712" s="33"/>
      <c r="K4712" s="16"/>
    </row>
    <row r="4713" spans="10:11" x14ac:dyDescent="0.3">
      <c r="J4713" s="33"/>
      <c r="K4713" s="16"/>
    </row>
    <row r="4714" spans="10:11" x14ac:dyDescent="0.3">
      <c r="J4714" s="33"/>
      <c r="K4714" s="16"/>
    </row>
    <row r="4715" spans="10:11" x14ac:dyDescent="0.3">
      <c r="J4715" s="33"/>
      <c r="K4715" s="16"/>
    </row>
    <row r="4716" spans="10:11" x14ac:dyDescent="0.3">
      <c r="J4716" s="33"/>
      <c r="K4716" s="16"/>
    </row>
    <row r="4717" spans="10:11" x14ac:dyDescent="0.3">
      <c r="J4717" s="33"/>
      <c r="K4717" s="16"/>
    </row>
    <row r="4718" spans="10:11" x14ac:dyDescent="0.3">
      <c r="J4718" s="33"/>
      <c r="K4718" s="16"/>
    </row>
    <row r="4719" spans="10:11" x14ac:dyDescent="0.3">
      <c r="J4719" s="33"/>
      <c r="K4719" s="16"/>
    </row>
    <row r="4720" spans="10:11" x14ac:dyDescent="0.3">
      <c r="J4720" s="33"/>
      <c r="K4720" s="16"/>
    </row>
    <row r="4721" spans="10:11" x14ac:dyDescent="0.3">
      <c r="J4721" s="33"/>
      <c r="K4721" s="16"/>
    </row>
    <row r="4722" spans="10:11" x14ac:dyDescent="0.3">
      <c r="J4722" s="33"/>
      <c r="K4722" s="16"/>
    </row>
    <row r="4723" spans="10:11" x14ac:dyDescent="0.3">
      <c r="J4723" s="33"/>
      <c r="K4723" s="16"/>
    </row>
    <row r="4724" spans="10:11" x14ac:dyDescent="0.3">
      <c r="J4724" s="33"/>
      <c r="K4724" s="16"/>
    </row>
    <row r="4725" spans="10:11" x14ac:dyDescent="0.3">
      <c r="J4725" s="33"/>
      <c r="K4725" s="16"/>
    </row>
    <row r="4726" spans="10:11" x14ac:dyDescent="0.3">
      <c r="J4726" s="33"/>
      <c r="K4726" s="16"/>
    </row>
    <row r="4727" spans="10:11" x14ac:dyDescent="0.3">
      <c r="J4727" s="33"/>
      <c r="K4727" s="16"/>
    </row>
    <row r="4728" spans="10:11" x14ac:dyDescent="0.3">
      <c r="J4728" s="33"/>
      <c r="K4728" s="16"/>
    </row>
    <row r="4729" spans="10:11" x14ac:dyDescent="0.3">
      <c r="J4729" s="33"/>
      <c r="K4729" s="16"/>
    </row>
    <row r="4730" spans="10:11" x14ac:dyDescent="0.3">
      <c r="J4730" s="33"/>
      <c r="K4730" s="16"/>
    </row>
    <row r="4731" spans="10:11" x14ac:dyDescent="0.3">
      <c r="J4731" s="33"/>
      <c r="K4731" s="16"/>
    </row>
    <row r="4732" spans="10:11" x14ac:dyDescent="0.3">
      <c r="J4732" s="33"/>
      <c r="K4732" s="16"/>
    </row>
    <row r="4733" spans="10:11" x14ac:dyDescent="0.3">
      <c r="J4733" s="33"/>
      <c r="K4733" s="16"/>
    </row>
    <row r="4734" spans="10:11" x14ac:dyDescent="0.3">
      <c r="J4734" s="33"/>
      <c r="K4734" s="16"/>
    </row>
    <row r="4735" spans="10:11" x14ac:dyDescent="0.3">
      <c r="J4735" s="33"/>
      <c r="K4735" s="16"/>
    </row>
    <row r="4736" spans="10:11" x14ac:dyDescent="0.3">
      <c r="J4736" s="33"/>
      <c r="K4736" s="16"/>
    </row>
    <row r="4737" spans="10:11" x14ac:dyDescent="0.3">
      <c r="J4737" s="33"/>
      <c r="K4737" s="16"/>
    </row>
    <row r="4738" spans="10:11" x14ac:dyDescent="0.3">
      <c r="J4738" s="33"/>
      <c r="K4738" s="16"/>
    </row>
    <row r="4739" spans="10:11" x14ac:dyDescent="0.3">
      <c r="J4739" s="33"/>
      <c r="K4739" s="16"/>
    </row>
    <row r="4740" spans="10:11" x14ac:dyDescent="0.3">
      <c r="J4740" s="33"/>
      <c r="K4740" s="16"/>
    </row>
    <row r="4741" spans="10:11" x14ac:dyDescent="0.3">
      <c r="J4741" s="33"/>
      <c r="K4741" s="16"/>
    </row>
    <row r="4742" spans="10:11" x14ac:dyDescent="0.3">
      <c r="J4742" s="33"/>
      <c r="K4742" s="16"/>
    </row>
    <row r="4743" spans="10:11" x14ac:dyDescent="0.3">
      <c r="J4743" s="33"/>
      <c r="K4743" s="16"/>
    </row>
    <row r="4744" spans="10:11" x14ac:dyDescent="0.3">
      <c r="J4744" s="33"/>
      <c r="K4744" s="16"/>
    </row>
    <row r="4745" spans="10:11" x14ac:dyDescent="0.3">
      <c r="J4745" s="33"/>
      <c r="K4745" s="16"/>
    </row>
    <row r="4746" spans="10:11" x14ac:dyDescent="0.3">
      <c r="J4746" s="33"/>
      <c r="K4746" s="16"/>
    </row>
    <row r="4747" spans="10:11" x14ac:dyDescent="0.3">
      <c r="J4747" s="33"/>
      <c r="K4747" s="16"/>
    </row>
    <row r="4748" spans="10:11" x14ac:dyDescent="0.3">
      <c r="J4748" s="33"/>
      <c r="K4748" s="16"/>
    </row>
    <row r="4749" spans="10:11" x14ac:dyDescent="0.3">
      <c r="J4749" s="33"/>
      <c r="K4749" s="16"/>
    </row>
    <row r="4750" spans="10:11" x14ac:dyDescent="0.3">
      <c r="J4750" s="33"/>
      <c r="K4750" s="16"/>
    </row>
    <row r="4751" spans="10:11" x14ac:dyDescent="0.3">
      <c r="J4751" s="33"/>
      <c r="K4751" s="16"/>
    </row>
    <row r="4752" spans="10:11" x14ac:dyDescent="0.3">
      <c r="J4752" s="33"/>
      <c r="K4752" s="16"/>
    </row>
    <row r="4753" spans="10:11" x14ac:dyDescent="0.3">
      <c r="J4753" s="33"/>
      <c r="K4753" s="16"/>
    </row>
    <row r="4754" spans="10:11" x14ac:dyDescent="0.3">
      <c r="J4754" s="33"/>
      <c r="K4754" s="16"/>
    </row>
    <row r="4755" spans="10:11" x14ac:dyDescent="0.3">
      <c r="J4755" s="33"/>
      <c r="K4755" s="16"/>
    </row>
    <row r="4756" spans="10:11" x14ac:dyDescent="0.3">
      <c r="J4756" s="33"/>
      <c r="K4756" s="16"/>
    </row>
    <row r="4757" spans="10:11" x14ac:dyDescent="0.3">
      <c r="J4757" s="33"/>
      <c r="K4757" s="16"/>
    </row>
    <row r="4758" spans="10:11" x14ac:dyDescent="0.3">
      <c r="J4758" s="33"/>
      <c r="K4758" s="16"/>
    </row>
    <row r="4759" spans="10:11" x14ac:dyDescent="0.3">
      <c r="J4759" s="33"/>
      <c r="K4759" s="16"/>
    </row>
    <row r="4760" spans="10:11" x14ac:dyDescent="0.3">
      <c r="J4760" s="33"/>
      <c r="K4760" s="16"/>
    </row>
    <row r="4761" spans="10:11" x14ac:dyDescent="0.3">
      <c r="J4761" s="33"/>
      <c r="K4761" s="16"/>
    </row>
    <row r="4762" spans="10:11" x14ac:dyDescent="0.3">
      <c r="J4762" s="33"/>
      <c r="K4762" s="16"/>
    </row>
    <row r="4763" spans="10:11" x14ac:dyDescent="0.3">
      <c r="J4763" s="33"/>
      <c r="K4763" s="16"/>
    </row>
    <row r="4764" spans="10:11" x14ac:dyDescent="0.3">
      <c r="J4764" s="33"/>
      <c r="K4764" s="16"/>
    </row>
    <row r="4765" spans="10:11" x14ac:dyDescent="0.3">
      <c r="J4765" s="33"/>
      <c r="K4765" s="16"/>
    </row>
    <row r="4766" spans="10:11" x14ac:dyDescent="0.3">
      <c r="J4766" s="33"/>
      <c r="K4766" s="16"/>
    </row>
    <row r="4767" spans="10:11" x14ac:dyDescent="0.3">
      <c r="J4767" s="33"/>
      <c r="K4767" s="16"/>
    </row>
    <row r="4768" spans="10:11" x14ac:dyDescent="0.3">
      <c r="J4768" s="33"/>
      <c r="K4768" s="16"/>
    </row>
    <row r="4769" spans="10:11" x14ac:dyDescent="0.3">
      <c r="J4769" s="33"/>
      <c r="K4769" s="16"/>
    </row>
    <row r="4770" spans="10:11" x14ac:dyDescent="0.3">
      <c r="J4770" s="33"/>
      <c r="K4770" s="16"/>
    </row>
    <row r="4771" spans="10:11" x14ac:dyDescent="0.3">
      <c r="J4771" s="33"/>
      <c r="K4771" s="16"/>
    </row>
    <row r="4772" spans="10:11" x14ac:dyDescent="0.3">
      <c r="J4772" s="33"/>
      <c r="K4772" s="16"/>
    </row>
    <row r="4773" spans="10:11" x14ac:dyDescent="0.3">
      <c r="J4773" s="33"/>
      <c r="K4773" s="16"/>
    </row>
    <row r="4774" spans="10:11" x14ac:dyDescent="0.3">
      <c r="J4774" s="33"/>
      <c r="K4774" s="16"/>
    </row>
    <row r="4775" spans="10:11" x14ac:dyDescent="0.3">
      <c r="J4775" s="33"/>
      <c r="K4775" s="16"/>
    </row>
    <row r="4776" spans="10:11" x14ac:dyDescent="0.3">
      <c r="J4776" s="33"/>
      <c r="K4776" s="16"/>
    </row>
    <row r="4777" spans="10:11" x14ac:dyDescent="0.3">
      <c r="J4777" s="33"/>
      <c r="K4777" s="16"/>
    </row>
    <row r="4778" spans="10:11" x14ac:dyDescent="0.3">
      <c r="J4778" s="33"/>
      <c r="K4778" s="16"/>
    </row>
    <row r="4779" spans="10:11" x14ac:dyDescent="0.3">
      <c r="J4779" s="33"/>
      <c r="K4779" s="16"/>
    </row>
    <row r="4780" spans="10:11" x14ac:dyDescent="0.3">
      <c r="J4780" s="33"/>
      <c r="K4780" s="16"/>
    </row>
    <row r="4781" spans="10:11" x14ac:dyDescent="0.3">
      <c r="J4781" s="33"/>
      <c r="K4781" s="16"/>
    </row>
    <row r="4782" spans="10:11" x14ac:dyDescent="0.3">
      <c r="J4782" s="33"/>
      <c r="K4782" s="16"/>
    </row>
    <row r="4783" spans="10:11" x14ac:dyDescent="0.3">
      <c r="J4783" s="33"/>
      <c r="K4783" s="16"/>
    </row>
    <row r="4784" spans="10:11" x14ac:dyDescent="0.3">
      <c r="J4784" s="33"/>
      <c r="K4784" s="16"/>
    </row>
    <row r="4785" spans="10:11" x14ac:dyDescent="0.3">
      <c r="J4785" s="33"/>
      <c r="K4785" s="16"/>
    </row>
    <row r="4786" spans="10:11" x14ac:dyDescent="0.3">
      <c r="J4786" s="33"/>
      <c r="K4786" s="16"/>
    </row>
    <row r="4787" spans="10:11" x14ac:dyDescent="0.3">
      <c r="J4787" s="33"/>
      <c r="K4787" s="16"/>
    </row>
    <row r="4788" spans="10:11" x14ac:dyDescent="0.3">
      <c r="J4788" s="33"/>
      <c r="K4788" s="16"/>
    </row>
    <row r="4789" spans="10:11" x14ac:dyDescent="0.3">
      <c r="J4789" s="33"/>
      <c r="K4789" s="16"/>
    </row>
    <row r="4790" spans="10:11" x14ac:dyDescent="0.3">
      <c r="J4790" s="33"/>
      <c r="K4790" s="16"/>
    </row>
    <row r="4791" spans="10:11" x14ac:dyDescent="0.3">
      <c r="J4791" s="33"/>
      <c r="K4791" s="16"/>
    </row>
    <row r="4792" spans="10:11" x14ac:dyDescent="0.3">
      <c r="J4792" s="33"/>
      <c r="K4792" s="16"/>
    </row>
    <row r="4793" spans="10:11" x14ac:dyDescent="0.3">
      <c r="J4793" s="33"/>
      <c r="K4793" s="16"/>
    </row>
    <row r="4794" spans="10:11" x14ac:dyDescent="0.3">
      <c r="J4794" s="33"/>
      <c r="K4794" s="16"/>
    </row>
    <row r="4795" spans="10:11" x14ac:dyDescent="0.3">
      <c r="J4795" s="33"/>
      <c r="K4795" s="16"/>
    </row>
    <row r="4796" spans="10:11" x14ac:dyDescent="0.3">
      <c r="J4796" s="33"/>
      <c r="K4796" s="16"/>
    </row>
    <row r="4797" spans="10:11" x14ac:dyDescent="0.3">
      <c r="J4797" s="33"/>
      <c r="K4797" s="16"/>
    </row>
    <row r="4798" spans="10:11" x14ac:dyDescent="0.3">
      <c r="J4798" s="33"/>
      <c r="K4798" s="16"/>
    </row>
    <row r="4799" spans="10:11" x14ac:dyDescent="0.3">
      <c r="J4799" s="33"/>
      <c r="K4799" s="16"/>
    </row>
    <row r="4800" spans="10:11" x14ac:dyDescent="0.3">
      <c r="J4800" s="33"/>
      <c r="K4800" s="16"/>
    </row>
    <row r="4801" spans="10:11" x14ac:dyDescent="0.3">
      <c r="J4801" s="33"/>
      <c r="K4801" s="16"/>
    </row>
    <row r="4802" spans="10:11" x14ac:dyDescent="0.3">
      <c r="J4802" s="33"/>
      <c r="K4802" s="16"/>
    </row>
    <row r="4803" spans="10:11" x14ac:dyDescent="0.3">
      <c r="J4803" s="33"/>
      <c r="K4803" s="16"/>
    </row>
    <row r="4804" spans="10:11" x14ac:dyDescent="0.3">
      <c r="J4804" s="33"/>
      <c r="K4804" s="16"/>
    </row>
    <row r="4805" spans="10:11" x14ac:dyDescent="0.3">
      <c r="J4805" s="33"/>
      <c r="K4805" s="16"/>
    </row>
    <row r="4806" spans="10:11" x14ac:dyDescent="0.3">
      <c r="J4806" s="33"/>
      <c r="K4806" s="16"/>
    </row>
    <row r="4807" spans="10:11" x14ac:dyDescent="0.3">
      <c r="J4807" s="33"/>
      <c r="K4807" s="16"/>
    </row>
    <row r="4808" spans="10:11" x14ac:dyDescent="0.3">
      <c r="J4808" s="33"/>
      <c r="K4808" s="16"/>
    </row>
    <row r="4809" spans="10:11" x14ac:dyDescent="0.3">
      <c r="J4809" s="33"/>
      <c r="K4809" s="16"/>
    </row>
    <row r="4810" spans="10:11" x14ac:dyDescent="0.3">
      <c r="J4810" s="33"/>
      <c r="K4810" s="16"/>
    </row>
    <row r="4811" spans="10:11" x14ac:dyDescent="0.3">
      <c r="J4811" s="33"/>
      <c r="K4811" s="16"/>
    </row>
    <row r="4812" spans="10:11" x14ac:dyDescent="0.3">
      <c r="J4812" s="33"/>
      <c r="K4812" s="16"/>
    </row>
    <row r="4813" spans="10:11" x14ac:dyDescent="0.3">
      <c r="J4813" s="33"/>
      <c r="K4813" s="16"/>
    </row>
    <row r="4814" spans="10:11" x14ac:dyDescent="0.3">
      <c r="J4814" s="33"/>
      <c r="K4814" s="16"/>
    </row>
    <row r="4815" spans="10:11" x14ac:dyDescent="0.3">
      <c r="J4815" s="33"/>
      <c r="K4815" s="16"/>
    </row>
    <row r="4816" spans="10:11" x14ac:dyDescent="0.3">
      <c r="J4816" s="33"/>
      <c r="K4816" s="16"/>
    </row>
    <row r="4817" spans="10:11" x14ac:dyDescent="0.3">
      <c r="J4817" s="33"/>
      <c r="K4817" s="16"/>
    </row>
    <row r="4818" spans="10:11" x14ac:dyDescent="0.3">
      <c r="J4818" s="33"/>
      <c r="K4818" s="16"/>
    </row>
    <row r="4819" spans="10:11" x14ac:dyDescent="0.3">
      <c r="J4819" s="33"/>
      <c r="K4819" s="16"/>
    </row>
    <row r="4820" spans="10:11" x14ac:dyDescent="0.3">
      <c r="J4820" s="33"/>
      <c r="K4820" s="16"/>
    </row>
    <row r="4821" spans="10:11" x14ac:dyDescent="0.3">
      <c r="J4821" s="33"/>
      <c r="K4821" s="16"/>
    </row>
    <row r="4822" spans="10:11" x14ac:dyDescent="0.3">
      <c r="J4822" s="33"/>
      <c r="K4822" s="16"/>
    </row>
    <row r="4823" spans="10:11" x14ac:dyDescent="0.3">
      <c r="J4823" s="33"/>
      <c r="K4823" s="16"/>
    </row>
    <row r="4824" spans="10:11" x14ac:dyDescent="0.3">
      <c r="J4824" s="33"/>
      <c r="K4824" s="16"/>
    </row>
    <row r="4825" spans="10:11" x14ac:dyDescent="0.3">
      <c r="J4825" s="33"/>
      <c r="K4825" s="16"/>
    </row>
    <row r="4826" spans="10:11" x14ac:dyDescent="0.3">
      <c r="J4826" s="33"/>
      <c r="K4826" s="16"/>
    </row>
    <row r="4827" spans="10:11" x14ac:dyDescent="0.3">
      <c r="J4827" s="33"/>
      <c r="K4827" s="16"/>
    </row>
    <row r="4828" spans="10:11" x14ac:dyDescent="0.3">
      <c r="J4828" s="33"/>
      <c r="K4828" s="16"/>
    </row>
    <row r="4829" spans="10:11" x14ac:dyDescent="0.3">
      <c r="J4829" s="33"/>
      <c r="K4829" s="16"/>
    </row>
    <row r="4830" spans="10:11" x14ac:dyDescent="0.3">
      <c r="J4830" s="33"/>
      <c r="K4830" s="16"/>
    </row>
    <row r="4831" spans="10:11" x14ac:dyDescent="0.3">
      <c r="J4831" s="33"/>
      <c r="K4831" s="16"/>
    </row>
    <row r="4832" spans="10:11" x14ac:dyDescent="0.3">
      <c r="J4832" s="33"/>
      <c r="K4832" s="16"/>
    </row>
    <row r="4833" spans="10:11" x14ac:dyDescent="0.3">
      <c r="J4833" s="33"/>
      <c r="K4833" s="16"/>
    </row>
    <row r="4834" spans="10:11" x14ac:dyDescent="0.3">
      <c r="J4834" s="33"/>
      <c r="K4834" s="16"/>
    </row>
    <row r="4835" spans="10:11" x14ac:dyDescent="0.3">
      <c r="J4835" s="33"/>
      <c r="K4835" s="16"/>
    </row>
    <row r="4836" spans="10:11" x14ac:dyDescent="0.3">
      <c r="J4836" s="33"/>
      <c r="K4836" s="16"/>
    </row>
    <row r="4837" spans="10:11" x14ac:dyDescent="0.3">
      <c r="J4837" s="33"/>
      <c r="K4837" s="16"/>
    </row>
    <row r="4838" spans="10:11" x14ac:dyDescent="0.3">
      <c r="J4838" s="33"/>
      <c r="K4838" s="16"/>
    </row>
    <row r="4839" spans="10:11" x14ac:dyDescent="0.3">
      <c r="J4839" s="33"/>
      <c r="K4839" s="16"/>
    </row>
    <row r="4840" spans="10:11" x14ac:dyDescent="0.3">
      <c r="J4840" s="33"/>
      <c r="K4840" s="16"/>
    </row>
    <row r="4841" spans="10:11" x14ac:dyDescent="0.3">
      <c r="J4841" s="33"/>
      <c r="K4841" s="16"/>
    </row>
    <row r="4842" spans="10:11" x14ac:dyDescent="0.3">
      <c r="J4842" s="33"/>
      <c r="K4842" s="16"/>
    </row>
    <row r="4843" spans="10:11" x14ac:dyDescent="0.3">
      <c r="J4843" s="33"/>
      <c r="K4843" s="16"/>
    </row>
    <row r="4844" spans="10:11" x14ac:dyDescent="0.3">
      <c r="J4844" s="33"/>
      <c r="K4844" s="16"/>
    </row>
    <row r="4845" spans="10:11" x14ac:dyDescent="0.3">
      <c r="J4845" s="33"/>
      <c r="K4845" s="16"/>
    </row>
    <row r="4846" spans="10:11" x14ac:dyDescent="0.3">
      <c r="J4846" s="33"/>
      <c r="K4846" s="16"/>
    </row>
    <row r="4847" spans="10:11" x14ac:dyDescent="0.3">
      <c r="J4847" s="33"/>
      <c r="K4847" s="16"/>
    </row>
    <row r="4848" spans="10:11" x14ac:dyDescent="0.3">
      <c r="J4848" s="33"/>
      <c r="K4848" s="16"/>
    </row>
    <row r="4849" spans="10:11" x14ac:dyDescent="0.3">
      <c r="J4849" s="33"/>
      <c r="K4849" s="16"/>
    </row>
    <row r="4850" spans="10:11" x14ac:dyDescent="0.3">
      <c r="J4850" s="33"/>
      <c r="K4850" s="16"/>
    </row>
    <row r="4851" spans="10:11" x14ac:dyDescent="0.3">
      <c r="J4851" s="33"/>
      <c r="K4851" s="16"/>
    </row>
    <row r="4852" spans="10:11" x14ac:dyDescent="0.3">
      <c r="J4852" s="33"/>
      <c r="K4852" s="16"/>
    </row>
    <row r="4853" spans="10:11" x14ac:dyDescent="0.3">
      <c r="J4853" s="33"/>
      <c r="K4853" s="16"/>
    </row>
    <row r="4854" spans="10:11" x14ac:dyDescent="0.3">
      <c r="J4854" s="33"/>
      <c r="K4854" s="16"/>
    </row>
    <row r="4855" spans="10:11" x14ac:dyDescent="0.3">
      <c r="J4855" s="33"/>
      <c r="K4855" s="16"/>
    </row>
    <row r="4856" spans="10:11" x14ac:dyDescent="0.3">
      <c r="J4856" s="33"/>
      <c r="K4856" s="16"/>
    </row>
    <row r="4857" spans="10:11" x14ac:dyDescent="0.3">
      <c r="J4857" s="33"/>
      <c r="K4857" s="16"/>
    </row>
    <row r="4858" spans="10:11" x14ac:dyDescent="0.3">
      <c r="J4858" s="33"/>
      <c r="K4858" s="16"/>
    </row>
    <row r="4859" spans="10:11" x14ac:dyDescent="0.3">
      <c r="J4859" s="33"/>
      <c r="K4859" s="16"/>
    </row>
    <row r="4860" spans="10:11" x14ac:dyDescent="0.3">
      <c r="J4860" s="33"/>
      <c r="K4860" s="16"/>
    </row>
    <row r="4861" spans="10:11" x14ac:dyDescent="0.3">
      <c r="J4861" s="33"/>
      <c r="K4861" s="16"/>
    </row>
    <row r="4862" spans="10:11" x14ac:dyDescent="0.3">
      <c r="J4862" s="33"/>
      <c r="K4862" s="16"/>
    </row>
    <row r="4863" spans="10:11" x14ac:dyDescent="0.3">
      <c r="J4863" s="33"/>
      <c r="K4863" s="16"/>
    </row>
    <row r="4864" spans="10:11" x14ac:dyDescent="0.3">
      <c r="J4864" s="33"/>
      <c r="K4864" s="16"/>
    </row>
    <row r="4865" spans="10:11" x14ac:dyDescent="0.3">
      <c r="J4865" s="33"/>
      <c r="K4865" s="16"/>
    </row>
    <row r="4866" spans="10:11" x14ac:dyDescent="0.3">
      <c r="J4866" s="33"/>
      <c r="K4866" s="16"/>
    </row>
    <row r="4867" spans="10:11" x14ac:dyDescent="0.3">
      <c r="J4867" s="33"/>
      <c r="K4867" s="16"/>
    </row>
    <row r="4868" spans="10:11" x14ac:dyDescent="0.3">
      <c r="J4868" s="33"/>
      <c r="K4868" s="16"/>
    </row>
    <row r="4869" spans="10:11" x14ac:dyDescent="0.3">
      <c r="J4869" s="33"/>
      <c r="K4869" s="16"/>
    </row>
    <row r="4870" spans="10:11" x14ac:dyDescent="0.3">
      <c r="J4870" s="33"/>
      <c r="K4870" s="16"/>
    </row>
    <row r="4871" spans="10:11" x14ac:dyDescent="0.3">
      <c r="J4871" s="33"/>
      <c r="K4871" s="16"/>
    </row>
    <row r="4872" spans="10:11" x14ac:dyDescent="0.3">
      <c r="J4872" s="33"/>
      <c r="K4872" s="16"/>
    </row>
    <row r="4873" spans="10:11" x14ac:dyDescent="0.3">
      <c r="J4873" s="33"/>
      <c r="K4873" s="16"/>
    </row>
    <row r="4874" spans="10:11" x14ac:dyDescent="0.3">
      <c r="J4874" s="33"/>
      <c r="K4874" s="16"/>
    </row>
    <row r="4875" spans="10:11" x14ac:dyDescent="0.3">
      <c r="J4875" s="33"/>
      <c r="K4875" s="16"/>
    </row>
    <row r="4876" spans="10:11" x14ac:dyDescent="0.3">
      <c r="J4876" s="33"/>
      <c r="K4876" s="16"/>
    </row>
    <row r="4877" spans="10:11" x14ac:dyDescent="0.3">
      <c r="J4877" s="33"/>
      <c r="K4877" s="16"/>
    </row>
    <row r="4878" spans="10:11" x14ac:dyDescent="0.3">
      <c r="J4878" s="33"/>
      <c r="K4878" s="16"/>
    </row>
    <row r="4879" spans="10:11" x14ac:dyDescent="0.3">
      <c r="J4879" s="33"/>
      <c r="K4879" s="16"/>
    </row>
    <row r="4880" spans="10:11" x14ac:dyDescent="0.3">
      <c r="J4880" s="33"/>
      <c r="K4880" s="16"/>
    </row>
    <row r="4881" spans="10:11" x14ac:dyDescent="0.3">
      <c r="J4881" s="33"/>
      <c r="K4881" s="16"/>
    </row>
    <row r="4882" spans="10:11" x14ac:dyDescent="0.3">
      <c r="J4882" s="33"/>
      <c r="K4882" s="16"/>
    </row>
    <row r="4883" spans="10:11" x14ac:dyDescent="0.3">
      <c r="J4883" s="33"/>
      <c r="K4883" s="16"/>
    </row>
    <row r="4884" spans="10:11" x14ac:dyDescent="0.3">
      <c r="J4884" s="33"/>
      <c r="K4884" s="16"/>
    </row>
    <row r="4885" spans="10:11" x14ac:dyDescent="0.3">
      <c r="J4885" s="33"/>
      <c r="K4885" s="16"/>
    </row>
    <row r="4886" spans="10:11" x14ac:dyDescent="0.3">
      <c r="J4886" s="33"/>
      <c r="K4886" s="16"/>
    </row>
    <row r="4887" spans="10:11" x14ac:dyDescent="0.3">
      <c r="J4887" s="33"/>
      <c r="K4887" s="16"/>
    </row>
    <row r="4888" spans="10:11" x14ac:dyDescent="0.3">
      <c r="J4888" s="33"/>
      <c r="K4888" s="16"/>
    </row>
    <row r="4889" spans="10:11" x14ac:dyDescent="0.3">
      <c r="J4889" s="33"/>
      <c r="K4889" s="16"/>
    </row>
    <row r="4890" spans="10:11" x14ac:dyDescent="0.3">
      <c r="J4890" s="33"/>
      <c r="K4890" s="16"/>
    </row>
    <row r="4891" spans="10:11" x14ac:dyDescent="0.3">
      <c r="J4891" s="33"/>
      <c r="K4891" s="16"/>
    </row>
    <row r="4892" spans="10:11" x14ac:dyDescent="0.3">
      <c r="J4892" s="33"/>
      <c r="K4892" s="16"/>
    </row>
    <row r="4893" spans="10:11" x14ac:dyDescent="0.3">
      <c r="J4893" s="33"/>
      <c r="K4893" s="16"/>
    </row>
    <row r="4894" spans="10:11" x14ac:dyDescent="0.3">
      <c r="J4894" s="33"/>
      <c r="K4894" s="16"/>
    </row>
    <row r="4895" spans="10:11" x14ac:dyDescent="0.3">
      <c r="J4895" s="33"/>
      <c r="K4895" s="16"/>
    </row>
    <row r="4896" spans="10:11" x14ac:dyDescent="0.3">
      <c r="J4896" s="33"/>
      <c r="K4896" s="16"/>
    </row>
    <row r="4897" spans="10:11" x14ac:dyDescent="0.3">
      <c r="J4897" s="33"/>
      <c r="K4897" s="16"/>
    </row>
    <row r="4898" spans="10:11" x14ac:dyDescent="0.3">
      <c r="J4898" s="33"/>
      <c r="K4898" s="16"/>
    </row>
    <row r="4899" spans="10:11" x14ac:dyDescent="0.3">
      <c r="J4899" s="33"/>
      <c r="K4899" s="16"/>
    </row>
    <row r="4900" spans="10:11" x14ac:dyDescent="0.3">
      <c r="J4900" s="33"/>
      <c r="K4900" s="16"/>
    </row>
    <row r="4901" spans="10:11" x14ac:dyDescent="0.3">
      <c r="J4901" s="33"/>
      <c r="K4901" s="16"/>
    </row>
    <row r="4902" spans="10:11" x14ac:dyDescent="0.3">
      <c r="J4902" s="33"/>
      <c r="K4902" s="16"/>
    </row>
    <row r="4903" spans="10:11" x14ac:dyDescent="0.3">
      <c r="J4903" s="33"/>
      <c r="K4903" s="16"/>
    </row>
    <row r="4904" spans="10:11" x14ac:dyDescent="0.3">
      <c r="J4904" s="33"/>
      <c r="K4904" s="16"/>
    </row>
    <row r="4905" spans="10:11" x14ac:dyDescent="0.3">
      <c r="J4905" s="33"/>
      <c r="K4905" s="16"/>
    </row>
    <row r="4906" spans="10:11" x14ac:dyDescent="0.3">
      <c r="J4906" s="33"/>
      <c r="K4906" s="16"/>
    </row>
    <row r="4907" spans="10:11" x14ac:dyDescent="0.3">
      <c r="J4907" s="33"/>
      <c r="K4907" s="16"/>
    </row>
    <row r="4908" spans="10:11" x14ac:dyDescent="0.3">
      <c r="J4908" s="33"/>
      <c r="K4908" s="16"/>
    </row>
    <row r="4909" spans="10:11" x14ac:dyDescent="0.3">
      <c r="J4909" s="33"/>
      <c r="K4909" s="16"/>
    </row>
    <row r="4910" spans="10:11" x14ac:dyDescent="0.3">
      <c r="J4910" s="33"/>
      <c r="K4910" s="16"/>
    </row>
    <row r="4911" spans="10:11" x14ac:dyDescent="0.3">
      <c r="J4911" s="33"/>
      <c r="K4911" s="16"/>
    </row>
    <row r="4912" spans="10:11" x14ac:dyDescent="0.3">
      <c r="J4912" s="33"/>
      <c r="K4912" s="16"/>
    </row>
    <row r="4913" spans="10:11" x14ac:dyDescent="0.3">
      <c r="J4913" s="33"/>
      <c r="K4913" s="16"/>
    </row>
    <row r="4914" spans="10:11" x14ac:dyDescent="0.3">
      <c r="J4914" s="33"/>
      <c r="K4914" s="16"/>
    </row>
    <row r="4915" spans="10:11" x14ac:dyDescent="0.3">
      <c r="J4915" s="33"/>
      <c r="K4915" s="16"/>
    </row>
    <row r="4916" spans="10:11" x14ac:dyDescent="0.3">
      <c r="J4916" s="33"/>
      <c r="K4916" s="16"/>
    </row>
    <row r="4917" spans="10:11" x14ac:dyDescent="0.3">
      <c r="J4917" s="33"/>
      <c r="K4917" s="16"/>
    </row>
    <row r="4918" spans="10:11" x14ac:dyDescent="0.3">
      <c r="J4918" s="33"/>
      <c r="K4918" s="16"/>
    </row>
    <row r="4919" spans="10:11" x14ac:dyDescent="0.3">
      <c r="J4919" s="33"/>
      <c r="K4919" s="16"/>
    </row>
    <row r="4920" spans="10:11" x14ac:dyDescent="0.3">
      <c r="J4920" s="33"/>
      <c r="K4920" s="16"/>
    </row>
    <row r="4921" spans="10:11" x14ac:dyDescent="0.3">
      <c r="J4921" s="33"/>
      <c r="K4921" s="16"/>
    </row>
    <row r="4922" spans="10:11" x14ac:dyDescent="0.3">
      <c r="J4922" s="33"/>
      <c r="K4922" s="16"/>
    </row>
    <row r="4923" spans="10:11" x14ac:dyDescent="0.3">
      <c r="J4923" s="33"/>
      <c r="K4923" s="16"/>
    </row>
    <row r="4924" spans="10:11" x14ac:dyDescent="0.3">
      <c r="J4924" s="33"/>
      <c r="K4924" s="16"/>
    </row>
    <row r="4925" spans="10:11" x14ac:dyDescent="0.3">
      <c r="J4925" s="33"/>
      <c r="K4925" s="16"/>
    </row>
    <row r="4926" spans="10:11" x14ac:dyDescent="0.3">
      <c r="J4926" s="33"/>
      <c r="K4926" s="16"/>
    </row>
    <row r="4927" spans="10:11" x14ac:dyDescent="0.3">
      <c r="J4927" s="33"/>
      <c r="K4927" s="16"/>
    </row>
    <row r="4928" spans="10:11" x14ac:dyDescent="0.3">
      <c r="J4928" s="33"/>
      <c r="K4928" s="16"/>
    </row>
    <row r="4929" spans="10:11" x14ac:dyDescent="0.3">
      <c r="J4929" s="33"/>
      <c r="K4929" s="16"/>
    </row>
    <row r="4930" spans="10:11" x14ac:dyDescent="0.3">
      <c r="J4930" s="33"/>
      <c r="K4930" s="16"/>
    </row>
    <row r="4931" spans="10:11" x14ac:dyDescent="0.3">
      <c r="J4931" s="33"/>
      <c r="K4931" s="16"/>
    </row>
    <row r="4932" spans="10:11" x14ac:dyDescent="0.3">
      <c r="J4932" s="33"/>
      <c r="K4932" s="16"/>
    </row>
    <row r="4933" spans="10:11" x14ac:dyDescent="0.3">
      <c r="J4933" s="33"/>
      <c r="K4933" s="16"/>
    </row>
    <row r="4934" spans="10:11" x14ac:dyDescent="0.3">
      <c r="J4934" s="33"/>
      <c r="K4934" s="16"/>
    </row>
    <row r="4935" spans="10:11" x14ac:dyDescent="0.3">
      <c r="J4935" s="33"/>
      <c r="K4935" s="16"/>
    </row>
    <row r="4936" spans="10:11" x14ac:dyDescent="0.3">
      <c r="J4936" s="33"/>
      <c r="K4936" s="16"/>
    </row>
    <row r="4937" spans="10:11" x14ac:dyDescent="0.3">
      <c r="J4937" s="33"/>
      <c r="K4937" s="16"/>
    </row>
    <row r="4938" spans="10:11" x14ac:dyDescent="0.3">
      <c r="J4938" s="33"/>
      <c r="K4938" s="16"/>
    </row>
    <row r="4939" spans="10:11" x14ac:dyDescent="0.3">
      <c r="J4939" s="33"/>
      <c r="K4939" s="16"/>
    </row>
    <row r="4940" spans="10:11" x14ac:dyDescent="0.3">
      <c r="J4940" s="33"/>
      <c r="K4940" s="16"/>
    </row>
    <row r="4941" spans="10:11" x14ac:dyDescent="0.3">
      <c r="J4941" s="33"/>
      <c r="K4941" s="16"/>
    </row>
    <row r="4942" spans="10:11" x14ac:dyDescent="0.3">
      <c r="J4942" s="33"/>
      <c r="K4942" s="16"/>
    </row>
    <row r="4943" spans="10:11" x14ac:dyDescent="0.3">
      <c r="J4943" s="33"/>
      <c r="K4943" s="16"/>
    </row>
    <row r="4944" spans="10:11" x14ac:dyDescent="0.3">
      <c r="J4944" s="33"/>
      <c r="K4944" s="16"/>
    </row>
    <row r="4945" spans="10:11" x14ac:dyDescent="0.3">
      <c r="J4945" s="33"/>
      <c r="K4945" s="16"/>
    </row>
    <row r="4946" spans="10:11" x14ac:dyDescent="0.3">
      <c r="J4946" s="33"/>
      <c r="K4946" s="16"/>
    </row>
    <row r="4947" spans="10:11" x14ac:dyDescent="0.3">
      <c r="J4947" s="33"/>
      <c r="K4947" s="16"/>
    </row>
    <row r="4948" spans="10:11" x14ac:dyDescent="0.3">
      <c r="J4948" s="33"/>
      <c r="K4948" s="16"/>
    </row>
    <row r="4949" spans="10:11" x14ac:dyDescent="0.3">
      <c r="J4949" s="33"/>
      <c r="K4949" s="16"/>
    </row>
    <row r="4950" spans="10:11" x14ac:dyDescent="0.3">
      <c r="J4950" s="33"/>
      <c r="K4950" s="16"/>
    </row>
    <row r="4951" spans="10:11" x14ac:dyDescent="0.3">
      <c r="J4951" s="33"/>
      <c r="K4951" s="16"/>
    </row>
    <row r="4952" spans="10:11" x14ac:dyDescent="0.3">
      <c r="J4952" s="33"/>
      <c r="K4952" s="16"/>
    </row>
    <row r="4953" spans="10:11" x14ac:dyDescent="0.3">
      <c r="J4953" s="33"/>
      <c r="K4953" s="16"/>
    </row>
    <row r="4954" spans="10:11" x14ac:dyDescent="0.3">
      <c r="J4954" s="33"/>
      <c r="K4954" s="16"/>
    </row>
    <row r="4955" spans="10:11" x14ac:dyDescent="0.3">
      <c r="J4955" s="33"/>
      <c r="K4955" s="16"/>
    </row>
    <row r="4956" spans="10:11" x14ac:dyDescent="0.3">
      <c r="J4956" s="33"/>
      <c r="K4956" s="16"/>
    </row>
    <row r="4957" spans="10:11" x14ac:dyDescent="0.3">
      <c r="J4957" s="33"/>
      <c r="K4957" s="16"/>
    </row>
    <row r="4958" spans="10:11" x14ac:dyDescent="0.3">
      <c r="J4958" s="33"/>
      <c r="K4958" s="16"/>
    </row>
    <row r="4959" spans="10:11" x14ac:dyDescent="0.3">
      <c r="J4959" s="33"/>
      <c r="K4959" s="16"/>
    </row>
    <row r="4960" spans="10:11" x14ac:dyDescent="0.3">
      <c r="J4960" s="33"/>
      <c r="K4960" s="16"/>
    </row>
    <row r="4961" spans="10:11" x14ac:dyDescent="0.3">
      <c r="J4961" s="33"/>
      <c r="K4961" s="16"/>
    </row>
    <row r="4962" spans="10:11" x14ac:dyDescent="0.3">
      <c r="J4962" s="33"/>
      <c r="K4962" s="16"/>
    </row>
    <row r="4963" spans="10:11" x14ac:dyDescent="0.3">
      <c r="J4963" s="33"/>
      <c r="K4963" s="16"/>
    </row>
    <row r="4964" spans="10:11" x14ac:dyDescent="0.3">
      <c r="J4964" s="33"/>
      <c r="K4964" s="16"/>
    </row>
    <row r="4965" spans="10:11" x14ac:dyDescent="0.3">
      <c r="J4965" s="33"/>
      <c r="K4965" s="16"/>
    </row>
    <row r="4966" spans="10:11" x14ac:dyDescent="0.3">
      <c r="J4966" s="33"/>
      <c r="K4966" s="16"/>
    </row>
    <row r="4967" spans="10:11" x14ac:dyDescent="0.3">
      <c r="J4967" s="33"/>
      <c r="K4967" s="16"/>
    </row>
    <row r="4968" spans="10:11" x14ac:dyDescent="0.3">
      <c r="J4968" s="33"/>
      <c r="K4968" s="16"/>
    </row>
    <row r="4969" spans="10:11" x14ac:dyDescent="0.3">
      <c r="J4969" s="33"/>
      <c r="K4969" s="16"/>
    </row>
    <row r="4970" spans="10:11" x14ac:dyDescent="0.3">
      <c r="J4970" s="33"/>
      <c r="K4970" s="16"/>
    </row>
    <row r="4971" spans="10:11" x14ac:dyDescent="0.3">
      <c r="J4971" s="33"/>
      <c r="K4971" s="16"/>
    </row>
    <row r="4972" spans="10:11" x14ac:dyDescent="0.3">
      <c r="J4972" s="33"/>
      <c r="K4972" s="16"/>
    </row>
    <row r="4973" spans="10:11" x14ac:dyDescent="0.3">
      <c r="J4973" s="33"/>
      <c r="K4973" s="16"/>
    </row>
    <row r="4974" spans="10:11" x14ac:dyDescent="0.3">
      <c r="J4974" s="33"/>
      <c r="K4974" s="16"/>
    </row>
    <row r="4975" spans="10:11" x14ac:dyDescent="0.3">
      <c r="J4975" s="33"/>
      <c r="K4975" s="16"/>
    </row>
    <row r="4976" spans="10:11" x14ac:dyDescent="0.3">
      <c r="J4976" s="33"/>
      <c r="K4976" s="16"/>
    </row>
    <row r="4977" spans="10:11" x14ac:dyDescent="0.3">
      <c r="J4977" s="33"/>
      <c r="K4977" s="16"/>
    </row>
    <row r="4978" spans="10:11" x14ac:dyDescent="0.3">
      <c r="J4978" s="33"/>
      <c r="K4978" s="16"/>
    </row>
    <row r="4979" spans="10:11" x14ac:dyDescent="0.3">
      <c r="J4979" s="33"/>
      <c r="K4979" s="16"/>
    </row>
    <row r="4980" spans="10:11" x14ac:dyDescent="0.3">
      <c r="J4980" s="33"/>
      <c r="K4980" s="16"/>
    </row>
    <row r="4981" spans="10:11" x14ac:dyDescent="0.3">
      <c r="J4981" s="33"/>
      <c r="K4981" s="16"/>
    </row>
    <row r="4982" spans="10:11" x14ac:dyDescent="0.3">
      <c r="J4982" s="33"/>
      <c r="K4982" s="16"/>
    </row>
    <row r="4983" spans="10:11" x14ac:dyDescent="0.3">
      <c r="J4983" s="33"/>
      <c r="K4983" s="16"/>
    </row>
    <row r="4984" spans="10:11" x14ac:dyDescent="0.3">
      <c r="J4984" s="33"/>
      <c r="K4984" s="16"/>
    </row>
    <row r="4985" spans="10:11" x14ac:dyDescent="0.3">
      <c r="J4985" s="33"/>
      <c r="K4985" s="16"/>
    </row>
    <row r="4986" spans="10:11" x14ac:dyDescent="0.3">
      <c r="J4986" s="33"/>
      <c r="K4986" s="16"/>
    </row>
    <row r="4987" spans="10:11" x14ac:dyDescent="0.3">
      <c r="J4987" s="33"/>
      <c r="K4987" s="16"/>
    </row>
    <row r="4988" spans="10:11" x14ac:dyDescent="0.3">
      <c r="J4988" s="33"/>
      <c r="K4988" s="16"/>
    </row>
    <row r="4989" spans="10:11" x14ac:dyDescent="0.3">
      <c r="J4989" s="33"/>
      <c r="K4989" s="16"/>
    </row>
    <row r="4990" spans="10:11" x14ac:dyDescent="0.3">
      <c r="J4990" s="33"/>
      <c r="K4990" s="16"/>
    </row>
    <row r="4991" spans="10:11" x14ac:dyDescent="0.3">
      <c r="J4991" s="33"/>
      <c r="K4991" s="16"/>
    </row>
    <row r="4992" spans="10:11" x14ac:dyDescent="0.3">
      <c r="J4992" s="33"/>
      <c r="K4992" s="16"/>
    </row>
    <row r="4993" spans="10:11" x14ac:dyDescent="0.3">
      <c r="J4993" s="33"/>
      <c r="K4993" s="16"/>
    </row>
    <row r="4994" spans="10:11" x14ac:dyDescent="0.3">
      <c r="J4994" s="33"/>
      <c r="K4994" s="16"/>
    </row>
    <row r="4995" spans="10:11" x14ac:dyDescent="0.3">
      <c r="J4995" s="33"/>
      <c r="K4995" s="16"/>
    </row>
    <row r="4996" spans="10:11" x14ac:dyDescent="0.3">
      <c r="J4996" s="33"/>
      <c r="K4996" s="16"/>
    </row>
    <row r="4997" spans="10:11" x14ac:dyDescent="0.3">
      <c r="J4997" s="33"/>
      <c r="K4997" s="16"/>
    </row>
    <row r="4998" spans="10:11" x14ac:dyDescent="0.3">
      <c r="J4998" s="33"/>
      <c r="K4998" s="16"/>
    </row>
    <row r="4999" spans="10:11" x14ac:dyDescent="0.3">
      <c r="J4999" s="33"/>
      <c r="K4999" s="16"/>
    </row>
    <row r="5000" spans="10:11" x14ac:dyDescent="0.3">
      <c r="J5000" s="33"/>
      <c r="K5000" s="16"/>
    </row>
    <row r="5001" spans="10:11" x14ac:dyDescent="0.3">
      <c r="J5001" s="33"/>
      <c r="K5001" s="16"/>
    </row>
    <row r="5002" spans="10:11" x14ac:dyDescent="0.3">
      <c r="J5002" s="33"/>
      <c r="K5002" s="16"/>
    </row>
    <row r="5003" spans="10:11" x14ac:dyDescent="0.3">
      <c r="J5003" s="33"/>
      <c r="K5003" s="16"/>
    </row>
    <row r="5004" spans="10:11" x14ac:dyDescent="0.3">
      <c r="J5004" s="33"/>
      <c r="K5004" s="16"/>
    </row>
    <row r="5005" spans="10:11" x14ac:dyDescent="0.3">
      <c r="J5005" s="33"/>
      <c r="K5005" s="16"/>
    </row>
    <row r="5006" spans="10:11" x14ac:dyDescent="0.3">
      <c r="J5006" s="33"/>
      <c r="K5006" s="16"/>
    </row>
    <row r="5007" spans="10:11" x14ac:dyDescent="0.3">
      <c r="J5007" s="33"/>
      <c r="K5007" s="16"/>
    </row>
    <row r="5008" spans="10:11" x14ac:dyDescent="0.3">
      <c r="J5008" s="33"/>
      <c r="K5008" s="16"/>
    </row>
    <row r="5009" spans="10:11" x14ac:dyDescent="0.3">
      <c r="J5009" s="33"/>
      <c r="K5009" s="16"/>
    </row>
    <row r="5010" spans="10:11" x14ac:dyDescent="0.3">
      <c r="J5010" s="33"/>
      <c r="K5010" s="16"/>
    </row>
    <row r="5011" spans="10:11" x14ac:dyDescent="0.3">
      <c r="J5011" s="33"/>
      <c r="K5011" s="16"/>
    </row>
    <row r="5012" spans="10:11" x14ac:dyDescent="0.3">
      <c r="J5012" s="33"/>
      <c r="K5012" s="16"/>
    </row>
    <row r="5013" spans="10:11" x14ac:dyDescent="0.3">
      <c r="J5013" s="33"/>
      <c r="K5013" s="16"/>
    </row>
    <row r="5014" spans="10:11" x14ac:dyDescent="0.3">
      <c r="J5014" s="33"/>
      <c r="K5014" s="16"/>
    </row>
    <row r="5015" spans="10:11" x14ac:dyDescent="0.3">
      <c r="J5015" s="33"/>
      <c r="K5015" s="16"/>
    </row>
    <row r="5016" spans="10:11" x14ac:dyDescent="0.3">
      <c r="J5016" s="33"/>
      <c r="K5016" s="16"/>
    </row>
    <row r="5017" spans="10:11" x14ac:dyDescent="0.3">
      <c r="J5017" s="33"/>
      <c r="K5017" s="16"/>
    </row>
    <row r="5018" spans="10:11" x14ac:dyDescent="0.3">
      <c r="J5018" s="33"/>
      <c r="K5018" s="16"/>
    </row>
    <row r="5019" spans="10:11" x14ac:dyDescent="0.3">
      <c r="J5019" s="33"/>
      <c r="K5019" s="16"/>
    </row>
    <row r="5020" spans="10:11" x14ac:dyDescent="0.3">
      <c r="J5020" s="33"/>
      <c r="K5020" s="16"/>
    </row>
    <row r="5021" spans="10:11" x14ac:dyDescent="0.3">
      <c r="J5021" s="33"/>
      <c r="K5021" s="16"/>
    </row>
    <row r="5022" spans="10:11" x14ac:dyDescent="0.3">
      <c r="J5022" s="33"/>
      <c r="K5022" s="16"/>
    </row>
    <row r="5023" spans="10:11" x14ac:dyDescent="0.3">
      <c r="J5023" s="33"/>
      <c r="K5023" s="16"/>
    </row>
    <row r="5024" spans="10:11" x14ac:dyDescent="0.3">
      <c r="J5024" s="33"/>
      <c r="K5024" s="16"/>
    </row>
    <row r="5025" spans="10:11" x14ac:dyDescent="0.3">
      <c r="J5025" s="33"/>
      <c r="K5025" s="16"/>
    </row>
    <row r="5026" spans="10:11" x14ac:dyDescent="0.3">
      <c r="J5026" s="33"/>
      <c r="K5026" s="16"/>
    </row>
    <row r="5027" spans="10:11" x14ac:dyDescent="0.3">
      <c r="J5027" s="33"/>
      <c r="K5027" s="16"/>
    </row>
    <row r="5028" spans="10:11" x14ac:dyDescent="0.3">
      <c r="J5028" s="33"/>
      <c r="K5028" s="16"/>
    </row>
    <row r="5029" spans="10:11" x14ac:dyDescent="0.3">
      <c r="J5029" s="33"/>
      <c r="K5029" s="16"/>
    </row>
    <row r="5030" spans="10:11" x14ac:dyDescent="0.3">
      <c r="J5030" s="33"/>
      <c r="K5030" s="16"/>
    </row>
    <row r="5031" spans="10:11" x14ac:dyDescent="0.3">
      <c r="J5031" s="33"/>
      <c r="K5031" s="16"/>
    </row>
    <row r="5032" spans="10:11" x14ac:dyDescent="0.3">
      <c r="J5032" s="33"/>
      <c r="K5032" s="16"/>
    </row>
    <row r="5033" spans="10:11" x14ac:dyDescent="0.3">
      <c r="J5033" s="33"/>
      <c r="K5033" s="16"/>
    </row>
    <row r="5034" spans="10:11" x14ac:dyDescent="0.3">
      <c r="J5034" s="33"/>
      <c r="K5034" s="16"/>
    </row>
    <row r="5035" spans="10:11" x14ac:dyDescent="0.3">
      <c r="J5035" s="33"/>
      <c r="K5035" s="16"/>
    </row>
    <row r="5036" spans="10:11" x14ac:dyDescent="0.3">
      <c r="J5036" s="33"/>
      <c r="K5036" s="16"/>
    </row>
    <row r="5037" spans="10:11" x14ac:dyDescent="0.3">
      <c r="J5037" s="33"/>
      <c r="K5037" s="16"/>
    </row>
    <row r="5038" spans="10:11" x14ac:dyDescent="0.3">
      <c r="J5038" s="33"/>
      <c r="K5038" s="16"/>
    </row>
    <row r="5039" spans="10:11" x14ac:dyDescent="0.3">
      <c r="J5039" s="33"/>
      <c r="K5039" s="16"/>
    </row>
    <row r="5040" spans="10:11" x14ac:dyDescent="0.3">
      <c r="J5040" s="33"/>
      <c r="K5040" s="16"/>
    </row>
    <row r="5041" spans="10:11" x14ac:dyDescent="0.3">
      <c r="J5041" s="33"/>
      <c r="K5041" s="16"/>
    </row>
    <row r="5042" spans="10:11" x14ac:dyDescent="0.3">
      <c r="J5042" s="33"/>
      <c r="K5042" s="16"/>
    </row>
    <row r="5043" spans="10:11" x14ac:dyDescent="0.3">
      <c r="J5043" s="33"/>
      <c r="K5043" s="16"/>
    </row>
    <row r="5044" spans="10:11" x14ac:dyDescent="0.3">
      <c r="J5044" s="33"/>
      <c r="K5044" s="16"/>
    </row>
    <row r="5045" spans="10:11" x14ac:dyDescent="0.3">
      <c r="J5045" s="33"/>
      <c r="K5045" s="16"/>
    </row>
    <row r="5046" spans="10:11" x14ac:dyDescent="0.3">
      <c r="J5046" s="33"/>
      <c r="K5046" s="16"/>
    </row>
    <row r="5047" spans="10:11" x14ac:dyDescent="0.3">
      <c r="J5047" s="33"/>
      <c r="K5047" s="16"/>
    </row>
    <row r="5048" spans="10:11" x14ac:dyDescent="0.3">
      <c r="J5048" s="33"/>
      <c r="K5048" s="16"/>
    </row>
    <row r="5049" spans="10:11" x14ac:dyDescent="0.3">
      <c r="J5049" s="33"/>
      <c r="K5049" s="16"/>
    </row>
    <row r="5050" spans="10:11" x14ac:dyDescent="0.3">
      <c r="J5050" s="33"/>
      <c r="K5050" s="16"/>
    </row>
    <row r="5051" spans="10:11" x14ac:dyDescent="0.3">
      <c r="J5051" s="33"/>
      <c r="K5051" s="16"/>
    </row>
    <row r="5052" spans="10:11" x14ac:dyDescent="0.3">
      <c r="J5052" s="33"/>
      <c r="K5052" s="16"/>
    </row>
    <row r="5053" spans="10:11" x14ac:dyDescent="0.3">
      <c r="J5053" s="33"/>
      <c r="K5053" s="16"/>
    </row>
    <row r="5054" spans="10:11" x14ac:dyDescent="0.3">
      <c r="J5054" s="33"/>
      <c r="K5054" s="16"/>
    </row>
    <row r="5055" spans="10:11" x14ac:dyDescent="0.3">
      <c r="J5055" s="33"/>
      <c r="K5055" s="16"/>
    </row>
    <row r="5056" spans="10:11" x14ac:dyDescent="0.3">
      <c r="J5056" s="33"/>
      <c r="K5056" s="16"/>
    </row>
    <row r="5057" spans="10:11" x14ac:dyDescent="0.3">
      <c r="J5057" s="33"/>
      <c r="K5057" s="16"/>
    </row>
    <row r="5058" spans="10:11" x14ac:dyDescent="0.3">
      <c r="J5058" s="33"/>
      <c r="K5058" s="16"/>
    </row>
    <row r="5059" spans="10:11" x14ac:dyDescent="0.3">
      <c r="J5059" s="33"/>
      <c r="K5059" s="16"/>
    </row>
    <row r="5060" spans="10:11" x14ac:dyDescent="0.3">
      <c r="J5060" s="33"/>
      <c r="K5060" s="16"/>
    </row>
    <row r="5061" spans="10:11" x14ac:dyDescent="0.3">
      <c r="J5061" s="33"/>
      <c r="K5061" s="16"/>
    </row>
    <row r="5062" spans="10:11" x14ac:dyDescent="0.3">
      <c r="J5062" s="33"/>
      <c r="K5062" s="16"/>
    </row>
    <row r="5063" spans="10:11" x14ac:dyDescent="0.3">
      <c r="J5063" s="33"/>
      <c r="K5063" s="16"/>
    </row>
    <row r="5064" spans="10:11" x14ac:dyDescent="0.3">
      <c r="J5064" s="33"/>
      <c r="K5064" s="16"/>
    </row>
    <row r="5065" spans="10:11" x14ac:dyDescent="0.3">
      <c r="J5065" s="33"/>
      <c r="K5065" s="16"/>
    </row>
    <row r="5066" spans="10:11" x14ac:dyDescent="0.3">
      <c r="J5066" s="33"/>
      <c r="K5066" s="16"/>
    </row>
    <row r="5067" spans="10:11" x14ac:dyDescent="0.3">
      <c r="J5067" s="33"/>
      <c r="K5067" s="16"/>
    </row>
    <row r="5068" spans="10:11" x14ac:dyDescent="0.3">
      <c r="J5068" s="33"/>
      <c r="K5068" s="16"/>
    </row>
    <row r="5069" spans="10:11" x14ac:dyDescent="0.3">
      <c r="J5069" s="33"/>
      <c r="K5069" s="16"/>
    </row>
    <row r="5070" spans="10:11" x14ac:dyDescent="0.3">
      <c r="J5070" s="33"/>
      <c r="K5070" s="16"/>
    </row>
    <row r="5071" spans="10:11" x14ac:dyDescent="0.3">
      <c r="J5071" s="33"/>
      <c r="K5071" s="16"/>
    </row>
    <row r="5072" spans="10:11" x14ac:dyDescent="0.3">
      <c r="J5072" s="33"/>
      <c r="K5072" s="16"/>
    </row>
    <row r="5073" spans="10:11" x14ac:dyDescent="0.3">
      <c r="J5073" s="33"/>
      <c r="K5073" s="16"/>
    </row>
    <row r="5074" spans="10:11" x14ac:dyDescent="0.3">
      <c r="J5074" s="33"/>
      <c r="K5074" s="16"/>
    </row>
    <row r="5075" spans="10:11" x14ac:dyDescent="0.3">
      <c r="J5075" s="33"/>
      <c r="K5075" s="16"/>
    </row>
    <row r="5076" spans="10:11" x14ac:dyDescent="0.3">
      <c r="J5076" s="33"/>
      <c r="K5076" s="16"/>
    </row>
    <row r="5077" spans="10:11" x14ac:dyDescent="0.3">
      <c r="J5077" s="33"/>
      <c r="K5077" s="16"/>
    </row>
    <row r="5078" spans="10:11" x14ac:dyDescent="0.3">
      <c r="J5078" s="33"/>
      <c r="K5078" s="16"/>
    </row>
    <row r="5079" spans="10:11" x14ac:dyDescent="0.3">
      <c r="J5079" s="33"/>
      <c r="K5079" s="16"/>
    </row>
    <row r="5080" spans="10:11" x14ac:dyDescent="0.3">
      <c r="J5080" s="33"/>
      <c r="K5080" s="16"/>
    </row>
    <row r="5081" spans="10:11" x14ac:dyDescent="0.3">
      <c r="J5081" s="33"/>
      <c r="K5081" s="16"/>
    </row>
    <row r="5082" spans="10:11" x14ac:dyDescent="0.3">
      <c r="J5082" s="33"/>
      <c r="K5082" s="16"/>
    </row>
    <row r="5083" spans="10:11" x14ac:dyDescent="0.3">
      <c r="J5083" s="33"/>
      <c r="K5083" s="16"/>
    </row>
    <row r="5084" spans="10:11" x14ac:dyDescent="0.3">
      <c r="J5084" s="33"/>
      <c r="K5084" s="16"/>
    </row>
    <row r="5085" spans="10:11" x14ac:dyDescent="0.3">
      <c r="J5085" s="33"/>
      <c r="K5085" s="16"/>
    </row>
    <row r="5086" spans="10:11" x14ac:dyDescent="0.3">
      <c r="J5086" s="33"/>
      <c r="K5086" s="16"/>
    </row>
    <row r="5087" spans="10:11" x14ac:dyDescent="0.3">
      <c r="J5087" s="33"/>
      <c r="K5087" s="16"/>
    </row>
    <row r="5088" spans="10:11" x14ac:dyDescent="0.3">
      <c r="J5088" s="33"/>
      <c r="K5088" s="16"/>
    </row>
    <row r="5089" spans="10:11" x14ac:dyDescent="0.3">
      <c r="J5089" s="33"/>
      <c r="K5089" s="16"/>
    </row>
    <row r="5090" spans="10:11" x14ac:dyDescent="0.3">
      <c r="J5090" s="33"/>
      <c r="K5090" s="16"/>
    </row>
    <row r="5091" spans="10:11" x14ac:dyDescent="0.3">
      <c r="J5091" s="33"/>
      <c r="K5091" s="16"/>
    </row>
    <row r="5092" spans="10:11" x14ac:dyDescent="0.3">
      <c r="J5092" s="33"/>
      <c r="K5092" s="16"/>
    </row>
    <row r="5093" spans="10:11" x14ac:dyDescent="0.3">
      <c r="J5093" s="33"/>
      <c r="K5093" s="16"/>
    </row>
    <row r="5094" spans="10:11" x14ac:dyDescent="0.3">
      <c r="J5094" s="33"/>
      <c r="K5094" s="16"/>
    </row>
    <row r="5095" spans="10:11" x14ac:dyDescent="0.3">
      <c r="J5095" s="33"/>
      <c r="K5095" s="16"/>
    </row>
    <row r="5096" spans="10:11" x14ac:dyDescent="0.3">
      <c r="J5096" s="33"/>
      <c r="K5096" s="16"/>
    </row>
    <row r="5097" spans="10:11" x14ac:dyDescent="0.3">
      <c r="J5097" s="33"/>
      <c r="K5097" s="16"/>
    </row>
    <row r="5098" spans="10:11" x14ac:dyDescent="0.3">
      <c r="J5098" s="33"/>
      <c r="K5098" s="16"/>
    </row>
    <row r="5099" spans="10:11" x14ac:dyDescent="0.3">
      <c r="J5099" s="33"/>
      <c r="K5099" s="16"/>
    </row>
    <row r="5100" spans="10:11" x14ac:dyDescent="0.3">
      <c r="J5100" s="33"/>
      <c r="K5100" s="16"/>
    </row>
    <row r="5101" spans="10:11" x14ac:dyDescent="0.3">
      <c r="J5101" s="33"/>
      <c r="K5101" s="16"/>
    </row>
    <row r="5102" spans="10:11" x14ac:dyDescent="0.3">
      <c r="J5102" s="33"/>
      <c r="K5102" s="16"/>
    </row>
    <row r="5103" spans="10:11" x14ac:dyDescent="0.3">
      <c r="J5103" s="33"/>
      <c r="K5103" s="16"/>
    </row>
    <row r="5104" spans="10:11" x14ac:dyDescent="0.3">
      <c r="J5104" s="33"/>
      <c r="K5104" s="16"/>
    </row>
    <row r="5105" spans="10:11" x14ac:dyDescent="0.3">
      <c r="J5105" s="33"/>
      <c r="K5105" s="16"/>
    </row>
    <row r="5106" spans="10:11" x14ac:dyDescent="0.3">
      <c r="J5106" s="33"/>
      <c r="K5106" s="16"/>
    </row>
    <row r="5107" spans="10:11" x14ac:dyDescent="0.3">
      <c r="J5107" s="33"/>
      <c r="K5107" s="16"/>
    </row>
    <row r="5108" spans="10:11" x14ac:dyDescent="0.3">
      <c r="J5108" s="33"/>
      <c r="K5108" s="16"/>
    </row>
    <row r="5109" spans="10:11" x14ac:dyDescent="0.3">
      <c r="J5109" s="33"/>
      <c r="K5109" s="16"/>
    </row>
    <row r="5110" spans="10:11" x14ac:dyDescent="0.3">
      <c r="J5110" s="33"/>
      <c r="K5110" s="16"/>
    </row>
    <row r="5111" spans="10:11" x14ac:dyDescent="0.3">
      <c r="J5111" s="33"/>
      <c r="K5111" s="16"/>
    </row>
    <row r="5112" spans="10:11" x14ac:dyDescent="0.3">
      <c r="J5112" s="33"/>
      <c r="K5112" s="16"/>
    </row>
    <row r="5113" spans="10:11" x14ac:dyDescent="0.3">
      <c r="J5113" s="33"/>
      <c r="K5113" s="16"/>
    </row>
    <row r="5114" spans="10:11" x14ac:dyDescent="0.3">
      <c r="J5114" s="33"/>
      <c r="K5114" s="16"/>
    </row>
    <row r="5115" spans="10:11" x14ac:dyDescent="0.3">
      <c r="J5115" s="33"/>
      <c r="K5115" s="16"/>
    </row>
    <row r="5116" spans="10:11" x14ac:dyDescent="0.3">
      <c r="J5116" s="33"/>
      <c r="K5116" s="16"/>
    </row>
    <row r="5117" spans="10:11" x14ac:dyDescent="0.3">
      <c r="J5117" s="33"/>
      <c r="K5117" s="16"/>
    </row>
    <row r="5118" spans="10:11" x14ac:dyDescent="0.3">
      <c r="J5118" s="33"/>
      <c r="K5118" s="16"/>
    </row>
    <row r="5119" spans="10:11" x14ac:dyDescent="0.3">
      <c r="J5119" s="33"/>
      <c r="K5119" s="16"/>
    </row>
    <row r="5120" spans="10:11" x14ac:dyDescent="0.3">
      <c r="J5120" s="33"/>
      <c r="K5120" s="16"/>
    </row>
    <row r="5121" spans="10:11" x14ac:dyDescent="0.3">
      <c r="J5121" s="33"/>
      <c r="K5121" s="16"/>
    </row>
    <row r="5122" spans="10:11" x14ac:dyDescent="0.3">
      <c r="J5122" s="33"/>
      <c r="K5122" s="16"/>
    </row>
    <row r="5123" spans="10:11" x14ac:dyDescent="0.3">
      <c r="J5123" s="33"/>
      <c r="K5123" s="16"/>
    </row>
    <row r="5124" spans="10:11" x14ac:dyDescent="0.3">
      <c r="J5124" s="33"/>
      <c r="K5124" s="16"/>
    </row>
    <row r="5125" spans="10:11" x14ac:dyDescent="0.3">
      <c r="J5125" s="33"/>
      <c r="K5125" s="16"/>
    </row>
    <row r="5126" spans="10:11" x14ac:dyDescent="0.3">
      <c r="J5126" s="33"/>
      <c r="K5126" s="16"/>
    </row>
    <row r="5127" spans="10:11" x14ac:dyDescent="0.3">
      <c r="J5127" s="33"/>
      <c r="K5127" s="16"/>
    </row>
    <row r="5128" spans="10:11" x14ac:dyDescent="0.3">
      <c r="J5128" s="33"/>
      <c r="K5128" s="16"/>
    </row>
    <row r="5129" spans="10:11" x14ac:dyDescent="0.3">
      <c r="J5129" s="33"/>
      <c r="K5129" s="16"/>
    </row>
    <row r="5130" spans="10:11" x14ac:dyDescent="0.3">
      <c r="J5130" s="33"/>
      <c r="K5130" s="16"/>
    </row>
    <row r="5131" spans="10:11" x14ac:dyDescent="0.3">
      <c r="J5131" s="33"/>
      <c r="K5131" s="16"/>
    </row>
    <row r="5132" spans="10:11" x14ac:dyDescent="0.3">
      <c r="J5132" s="33"/>
      <c r="K5132" s="16"/>
    </row>
    <row r="5133" spans="10:11" x14ac:dyDescent="0.3">
      <c r="J5133" s="33"/>
      <c r="K5133" s="16"/>
    </row>
    <row r="5134" spans="10:11" x14ac:dyDescent="0.3">
      <c r="J5134" s="33"/>
      <c r="K5134" s="16"/>
    </row>
    <row r="5135" spans="10:11" x14ac:dyDescent="0.3">
      <c r="J5135" s="33"/>
      <c r="K5135" s="16"/>
    </row>
    <row r="5136" spans="10:11" x14ac:dyDescent="0.3">
      <c r="J5136" s="33"/>
      <c r="K5136" s="16"/>
    </row>
    <row r="5137" spans="10:11" x14ac:dyDescent="0.3">
      <c r="J5137" s="33"/>
      <c r="K5137" s="16"/>
    </row>
    <row r="5138" spans="10:11" x14ac:dyDescent="0.3">
      <c r="J5138" s="33"/>
      <c r="K5138" s="16"/>
    </row>
    <row r="5139" spans="10:11" x14ac:dyDescent="0.3">
      <c r="J5139" s="33"/>
      <c r="K5139" s="16"/>
    </row>
    <row r="5140" spans="10:11" x14ac:dyDescent="0.3">
      <c r="J5140" s="33"/>
      <c r="K5140" s="16"/>
    </row>
    <row r="5141" spans="10:11" x14ac:dyDescent="0.3">
      <c r="J5141" s="33"/>
      <c r="K5141" s="16"/>
    </row>
    <row r="5142" spans="10:11" x14ac:dyDescent="0.3">
      <c r="J5142" s="33"/>
      <c r="K5142" s="16"/>
    </row>
    <row r="5143" spans="10:11" x14ac:dyDescent="0.3">
      <c r="J5143" s="33"/>
      <c r="K5143" s="16"/>
    </row>
    <row r="5144" spans="10:11" x14ac:dyDescent="0.3">
      <c r="J5144" s="33"/>
      <c r="K5144" s="16"/>
    </row>
    <row r="5145" spans="10:11" x14ac:dyDescent="0.3">
      <c r="J5145" s="33"/>
      <c r="K5145" s="16"/>
    </row>
    <row r="5146" spans="10:11" x14ac:dyDescent="0.3">
      <c r="J5146" s="33"/>
      <c r="K5146" s="16"/>
    </row>
    <row r="5147" spans="10:11" x14ac:dyDescent="0.3">
      <c r="J5147" s="33"/>
      <c r="K5147" s="16"/>
    </row>
    <row r="5148" spans="10:11" x14ac:dyDescent="0.3">
      <c r="J5148" s="33"/>
      <c r="K5148" s="16"/>
    </row>
    <row r="5149" spans="10:11" x14ac:dyDescent="0.3">
      <c r="J5149" s="33"/>
      <c r="K5149" s="16"/>
    </row>
    <row r="5150" spans="10:11" x14ac:dyDescent="0.3">
      <c r="J5150" s="33"/>
      <c r="K5150" s="16"/>
    </row>
    <row r="5151" spans="10:11" x14ac:dyDescent="0.3">
      <c r="J5151" s="33"/>
      <c r="K5151" s="16"/>
    </row>
    <row r="5152" spans="10:11" x14ac:dyDescent="0.3">
      <c r="J5152" s="33"/>
      <c r="K5152" s="16"/>
    </row>
    <row r="5153" spans="10:11" x14ac:dyDescent="0.3">
      <c r="J5153" s="33"/>
      <c r="K5153" s="16"/>
    </row>
    <row r="5154" spans="10:11" x14ac:dyDescent="0.3">
      <c r="J5154" s="33"/>
      <c r="K5154" s="16"/>
    </row>
    <row r="5155" spans="10:11" x14ac:dyDescent="0.3">
      <c r="J5155" s="33"/>
      <c r="K5155" s="16"/>
    </row>
    <row r="5156" spans="10:11" x14ac:dyDescent="0.3">
      <c r="J5156" s="33"/>
      <c r="K5156" s="16"/>
    </row>
    <row r="5157" spans="10:11" x14ac:dyDescent="0.3">
      <c r="J5157" s="33"/>
      <c r="K5157" s="16"/>
    </row>
    <row r="5158" spans="10:11" x14ac:dyDescent="0.3">
      <c r="J5158" s="33"/>
      <c r="K5158" s="16"/>
    </row>
    <row r="5159" spans="10:11" x14ac:dyDescent="0.3">
      <c r="J5159" s="33"/>
      <c r="K5159" s="16"/>
    </row>
    <row r="5160" spans="10:11" x14ac:dyDescent="0.3">
      <c r="J5160" s="33"/>
      <c r="K5160" s="16"/>
    </row>
    <row r="5161" spans="10:11" x14ac:dyDescent="0.3">
      <c r="J5161" s="33"/>
      <c r="K5161" s="16"/>
    </row>
    <row r="5162" spans="10:11" x14ac:dyDescent="0.3">
      <c r="J5162" s="33"/>
      <c r="K5162" s="16"/>
    </row>
    <row r="5163" spans="10:11" x14ac:dyDescent="0.3">
      <c r="J5163" s="33"/>
      <c r="K5163" s="16"/>
    </row>
    <row r="5164" spans="10:11" x14ac:dyDescent="0.3">
      <c r="J5164" s="33"/>
      <c r="K5164" s="16"/>
    </row>
    <row r="5165" spans="10:11" x14ac:dyDescent="0.3">
      <c r="J5165" s="33"/>
      <c r="K5165" s="16"/>
    </row>
    <row r="5166" spans="10:11" x14ac:dyDescent="0.3">
      <c r="J5166" s="33"/>
      <c r="K5166" s="16"/>
    </row>
    <row r="5167" spans="10:11" x14ac:dyDescent="0.3">
      <c r="J5167" s="33"/>
      <c r="K5167" s="16"/>
    </row>
    <row r="5168" spans="10:11" x14ac:dyDescent="0.3">
      <c r="J5168" s="33"/>
      <c r="K5168" s="16"/>
    </row>
    <row r="5169" spans="10:11" x14ac:dyDescent="0.3">
      <c r="J5169" s="33"/>
      <c r="K5169" s="16"/>
    </row>
    <row r="5170" spans="10:11" x14ac:dyDescent="0.3">
      <c r="J5170" s="33"/>
      <c r="K5170" s="16"/>
    </row>
    <row r="5171" spans="10:11" x14ac:dyDescent="0.3">
      <c r="J5171" s="33"/>
      <c r="K5171" s="16"/>
    </row>
    <row r="5172" spans="10:11" x14ac:dyDescent="0.3">
      <c r="J5172" s="33"/>
      <c r="K5172" s="16"/>
    </row>
    <row r="5173" spans="10:11" x14ac:dyDescent="0.3">
      <c r="J5173" s="33"/>
      <c r="K5173" s="16"/>
    </row>
    <row r="5174" spans="10:11" x14ac:dyDescent="0.3">
      <c r="J5174" s="33"/>
      <c r="K5174" s="16"/>
    </row>
    <row r="5175" spans="10:11" x14ac:dyDescent="0.3">
      <c r="J5175" s="33"/>
      <c r="K5175" s="16"/>
    </row>
    <row r="5176" spans="10:11" x14ac:dyDescent="0.3">
      <c r="J5176" s="33"/>
      <c r="K5176" s="16"/>
    </row>
    <row r="5177" spans="10:11" x14ac:dyDescent="0.3">
      <c r="J5177" s="33"/>
      <c r="K5177" s="16"/>
    </row>
    <row r="5178" spans="10:11" x14ac:dyDescent="0.3">
      <c r="J5178" s="33"/>
      <c r="K5178" s="16"/>
    </row>
    <row r="5179" spans="10:11" x14ac:dyDescent="0.3">
      <c r="J5179" s="33"/>
      <c r="K5179" s="16"/>
    </row>
    <row r="5180" spans="10:11" x14ac:dyDescent="0.3">
      <c r="J5180" s="33"/>
      <c r="K5180" s="16"/>
    </row>
    <row r="5181" spans="10:11" x14ac:dyDescent="0.3">
      <c r="J5181" s="33"/>
      <c r="K5181" s="16"/>
    </row>
    <row r="5182" spans="10:11" x14ac:dyDescent="0.3">
      <c r="J5182" s="33"/>
      <c r="K5182" s="16"/>
    </row>
    <row r="5183" spans="10:11" x14ac:dyDescent="0.3">
      <c r="J5183" s="33"/>
      <c r="K5183" s="16"/>
    </row>
    <row r="5184" spans="10:11" x14ac:dyDescent="0.3">
      <c r="J5184" s="33"/>
      <c r="K5184" s="16"/>
    </row>
    <row r="5185" spans="10:11" x14ac:dyDescent="0.3">
      <c r="J5185" s="33"/>
      <c r="K5185" s="16"/>
    </row>
    <row r="5186" spans="10:11" x14ac:dyDescent="0.3">
      <c r="J5186" s="33"/>
      <c r="K5186" s="16"/>
    </row>
    <row r="5187" spans="10:11" x14ac:dyDescent="0.3">
      <c r="J5187" s="33"/>
      <c r="K5187" s="16"/>
    </row>
    <row r="5188" spans="10:11" x14ac:dyDescent="0.3">
      <c r="J5188" s="33"/>
      <c r="K5188" s="16"/>
    </row>
    <row r="5189" spans="10:11" x14ac:dyDescent="0.3">
      <c r="J5189" s="33"/>
      <c r="K5189" s="16"/>
    </row>
    <row r="5190" spans="10:11" x14ac:dyDescent="0.3">
      <c r="J5190" s="33"/>
      <c r="K5190" s="16"/>
    </row>
    <row r="5191" spans="10:11" x14ac:dyDescent="0.3">
      <c r="J5191" s="33"/>
      <c r="K5191" s="16"/>
    </row>
    <row r="5192" spans="10:11" x14ac:dyDescent="0.3">
      <c r="J5192" s="33"/>
      <c r="K5192" s="16"/>
    </row>
    <row r="5193" spans="10:11" x14ac:dyDescent="0.3">
      <c r="J5193" s="33"/>
      <c r="K5193" s="16"/>
    </row>
    <row r="5194" spans="10:11" x14ac:dyDescent="0.3">
      <c r="J5194" s="33"/>
      <c r="K5194" s="16"/>
    </row>
    <row r="5195" spans="10:11" x14ac:dyDescent="0.3">
      <c r="J5195" s="33"/>
      <c r="K5195" s="16"/>
    </row>
    <row r="5196" spans="10:11" x14ac:dyDescent="0.3">
      <c r="J5196" s="33"/>
      <c r="K5196" s="16"/>
    </row>
    <row r="5197" spans="10:11" x14ac:dyDescent="0.3">
      <c r="J5197" s="33"/>
      <c r="K5197" s="16"/>
    </row>
    <row r="5198" spans="10:11" x14ac:dyDescent="0.3">
      <c r="J5198" s="33"/>
      <c r="K5198" s="16"/>
    </row>
    <row r="5199" spans="10:11" x14ac:dyDescent="0.3">
      <c r="J5199" s="33"/>
      <c r="K5199" s="16"/>
    </row>
    <row r="5200" spans="10:11" x14ac:dyDescent="0.3">
      <c r="J5200" s="33"/>
      <c r="K5200" s="16"/>
    </row>
    <row r="5201" spans="10:11" x14ac:dyDescent="0.3">
      <c r="J5201" s="33"/>
      <c r="K5201" s="16"/>
    </row>
    <row r="5202" spans="10:11" x14ac:dyDescent="0.3">
      <c r="J5202" s="33"/>
      <c r="K5202" s="16"/>
    </row>
    <row r="5203" spans="10:11" x14ac:dyDescent="0.3">
      <c r="J5203" s="33"/>
      <c r="K5203" s="16"/>
    </row>
    <row r="5204" spans="10:11" x14ac:dyDescent="0.3">
      <c r="J5204" s="33"/>
      <c r="K5204" s="16"/>
    </row>
    <row r="5205" spans="10:11" x14ac:dyDescent="0.3">
      <c r="J5205" s="33"/>
      <c r="K5205" s="16"/>
    </row>
    <row r="5206" spans="10:11" x14ac:dyDescent="0.3">
      <c r="J5206" s="33"/>
      <c r="K5206" s="16"/>
    </row>
    <row r="5207" spans="10:11" x14ac:dyDescent="0.3">
      <c r="J5207" s="33"/>
      <c r="K5207" s="16"/>
    </row>
    <row r="5208" spans="10:11" x14ac:dyDescent="0.3">
      <c r="J5208" s="33"/>
      <c r="K5208" s="16"/>
    </row>
    <row r="5209" spans="10:11" x14ac:dyDescent="0.3">
      <c r="J5209" s="33"/>
      <c r="K5209" s="16"/>
    </row>
    <row r="5210" spans="10:11" x14ac:dyDescent="0.3">
      <c r="J5210" s="33"/>
      <c r="K5210" s="16"/>
    </row>
    <row r="5211" spans="10:11" x14ac:dyDescent="0.3">
      <c r="J5211" s="33"/>
      <c r="K5211" s="16"/>
    </row>
    <row r="5212" spans="10:11" x14ac:dyDescent="0.3">
      <c r="J5212" s="33"/>
      <c r="K5212" s="16"/>
    </row>
    <row r="5213" spans="10:11" x14ac:dyDescent="0.3">
      <c r="J5213" s="33"/>
      <c r="K5213" s="16"/>
    </row>
    <row r="5214" spans="10:11" x14ac:dyDescent="0.3">
      <c r="J5214" s="33"/>
      <c r="K5214" s="16"/>
    </row>
    <row r="5215" spans="10:11" x14ac:dyDescent="0.3">
      <c r="J5215" s="33"/>
      <c r="K5215" s="16"/>
    </row>
    <row r="5216" spans="10:11" x14ac:dyDescent="0.3">
      <c r="J5216" s="33"/>
      <c r="K5216" s="16"/>
    </row>
    <row r="5217" spans="10:11" x14ac:dyDescent="0.3">
      <c r="J5217" s="33"/>
      <c r="K5217" s="16"/>
    </row>
    <row r="5218" spans="10:11" x14ac:dyDescent="0.3">
      <c r="J5218" s="33"/>
      <c r="K5218" s="16"/>
    </row>
    <row r="5219" spans="10:11" x14ac:dyDescent="0.3">
      <c r="J5219" s="33"/>
      <c r="K5219" s="16"/>
    </row>
    <row r="5220" spans="10:11" x14ac:dyDescent="0.3">
      <c r="J5220" s="33"/>
      <c r="K5220" s="16"/>
    </row>
    <row r="5221" spans="10:11" x14ac:dyDescent="0.3">
      <c r="J5221" s="33"/>
      <c r="K5221" s="16"/>
    </row>
    <row r="5222" spans="10:11" x14ac:dyDescent="0.3">
      <c r="J5222" s="33"/>
      <c r="K5222" s="16"/>
    </row>
    <row r="5223" spans="10:11" x14ac:dyDescent="0.3">
      <c r="J5223" s="33"/>
      <c r="K5223" s="16"/>
    </row>
    <row r="5224" spans="10:11" x14ac:dyDescent="0.3">
      <c r="J5224" s="33"/>
      <c r="K5224" s="16"/>
    </row>
    <row r="5225" spans="10:11" x14ac:dyDescent="0.3">
      <c r="J5225" s="33"/>
      <c r="K5225" s="16"/>
    </row>
    <row r="5226" spans="10:11" x14ac:dyDescent="0.3">
      <c r="J5226" s="33"/>
      <c r="K5226" s="16"/>
    </row>
    <row r="5227" spans="10:11" x14ac:dyDescent="0.3">
      <c r="J5227" s="33"/>
      <c r="K5227" s="16"/>
    </row>
    <row r="5228" spans="10:11" x14ac:dyDescent="0.3">
      <c r="J5228" s="33"/>
      <c r="K5228" s="16"/>
    </row>
    <row r="5229" spans="10:11" x14ac:dyDescent="0.3">
      <c r="J5229" s="33"/>
      <c r="K5229" s="16"/>
    </row>
    <row r="5230" spans="10:11" x14ac:dyDescent="0.3">
      <c r="J5230" s="33"/>
      <c r="K5230" s="16"/>
    </row>
    <row r="5231" spans="10:11" x14ac:dyDescent="0.3">
      <c r="J5231" s="33"/>
      <c r="K5231" s="16"/>
    </row>
    <row r="5232" spans="10:11" x14ac:dyDescent="0.3">
      <c r="J5232" s="33"/>
      <c r="K5232" s="16"/>
    </row>
    <row r="5233" spans="10:11" x14ac:dyDescent="0.3">
      <c r="J5233" s="33"/>
      <c r="K5233" s="16"/>
    </row>
    <row r="5234" spans="10:11" x14ac:dyDescent="0.3">
      <c r="J5234" s="33"/>
      <c r="K5234" s="16"/>
    </row>
    <row r="5235" spans="10:11" x14ac:dyDescent="0.3">
      <c r="J5235" s="33"/>
      <c r="K5235" s="16"/>
    </row>
    <row r="5236" spans="10:11" x14ac:dyDescent="0.3">
      <c r="J5236" s="33"/>
      <c r="K5236" s="16"/>
    </row>
    <row r="5237" spans="10:11" x14ac:dyDescent="0.3">
      <c r="J5237" s="33"/>
      <c r="K5237" s="16"/>
    </row>
    <row r="5238" spans="10:11" x14ac:dyDescent="0.3">
      <c r="J5238" s="33"/>
      <c r="K5238" s="16"/>
    </row>
    <row r="5239" spans="10:11" x14ac:dyDescent="0.3">
      <c r="J5239" s="33"/>
      <c r="K5239" s="16"/>
    </row>
    <row r="5240" spans="10:11" x14ac:dyDescent="0.3">
      <c r="J5240" s="33"/>
      <c r="K5240" s="16"/>
    </row>
    <row r="5241" spans="10:11" x14ac:dyDescent="0.3">
      <c r="J5241" s="33"/>
      <c r="K5241" s="16"/>
    </row>
    <row r="5242" spans="10:11" x14ac:dyDescent="0.3">
      <c r="J5242" s="33"/>
      <c r="K5242" s="16"/>
    </row>
    <row r="5243" spans="10:11" x14ac:dyDescent="0.3">
      <c r="J5243" s="33"/>
      <c r="K5243" s="16"/>
    </row>
    <row r="5244" spans="10:11" x14ac:dyDescent="0.3">
      <c r="J5244" s="33"/>
      <c r="K5244" s="16"/>
    </row>
    <row r="5245" spans="10:11" x14ac:dyDescent="0.3">
      <c r="J5245" s="33"/>
      <c r="K5245" s="16"/>
    </row>
    <row r="5246" spans="10:11" x14ac:dyDescent="0.3">
      <c r="J5246" s="33"/>
      <c r="K5246" s="16"/>
    </row>
    <row r="5247" spans="10:11" x14ac:dyDescent="0.3">
      <c r="J5247" s="33"/>
      <c r="K5247" s="16"/>
    </row>
    <row r="5248" spans="10:11" x14ac:dyDescent="0.3">
      <c r="J5248" s="33"/>
      <c r="K5248" s="16"/>
    </row>
    <row r="5249" spans="10:11" x14ac:dyDescent="0.3">
      <c r="J5249" s="33"/>
      <c r="K5249" s="16"/>
    </row>
    <row r="5250" spans="10:11" x14ac:dyDescent="0.3">
      <c r="J5250" s="33"/>
      <c r="K5250" s="16"/>
    </row>
    <row r="5251" spans="10:11" x14ac:dyDescent="0.3">
      <c r="J5251" s="33"/>
      <c r="K5251" s="16"/>
    </row>
    <row r="5252" spans="10:11" x14ac:dyDescent="0.3">
      <c r="J5252" s="33"/>
      <c r="K5252" s="16"/>
    </row>
    <row r="5253" spans="10:11" x14ac:dyDescent="0.3">
      <c r="J5253" s="33"/>
      <c r="K5253" s="16"/>
    </row>
    <row r="5254" spans="10:11" x14ac:dyDescent="0.3">
      <c r="J5254" s="33"/>
      <c r="K5254" s="16"/>
    </row>
    <row r="5255" spans="10:11" x14ac:dyDescent="0.3">
      <c r="J5255" s="33"/>
      <c r="K5255" s="16"/>
    </row>
    <row r="5256" spans="10:11" x14ac:dyDescent="0.3">
      <c r="J5256" s="33"/>
      <c r="K5256" s="16"/>
    </row>
    <row r="5257" spans="10:11" x14ac:dyDescent="0.3">
      <c r="J5257" s="33"/>
      <c r="K5257" s="16"/>
    </row>
    <row r="5258" spans="10:11" x14ac:dyDescent="0.3">
      <c r="J5258" s="33"/>
      <c r="K5258" s="16"/>
    </row>
    <row r="5259" spans="10:11" x14ac:dyDescent="0.3">
      <c r="J5259" s="33"/>
      <c r="K5259" s="16"/>
    </row>
    <row r="5260" spans="10:11" x14ac:dyDescent="0.3">
      <c r="J5260" s="33"/>
      <c r="K5260" s="16"/>
    </row>
    <row r="5261" spans="10:11" x14ac:dyDescent="0.3">
      <c r="J5261" s="33"/>
      <c r="K5261" s="16"/>
    </row>
    <row r="5262" spans="10:11" x14ac:dyDescent="0.3">
      <c r="J5262" s="33"/>
      <c r="K5262" s="16"/>
    </row>
    <row r="5263" spans="10:11" x14ac:dyDescent="0.3">
      <c r="J5263" s="33"/>
      <c r="K5263" s="16"/>
    </row>
    <row r="5264" spans="10:11" x14ac:dyDescent="0.3">
      <c r="J5264" s="33"/>
      <c r="K5264" s="16"/>
    </row>
    <row r="5265" spans="10:11" x14ac:dyDescent="0.3">
      <c r="J5265" s="33"/>
      <c r="K5265" s="16"/>
    </row>
    <row r="5266" spans="10:11" x14ac:dyDescent="0.3">
      <c r="J5266" s="33"/>
      <c r="K5266" s="16"/>
    </row>
    <row r="5267" spans="10:11" x14ac:dyDescent="0.3">
      <c r="J5267" s="33"/>
      <c r="K5267" s="16"/>
    </row>
    <row r="5268" spans="10:11" x14ac:dyDescent="0.3">
      <c r="J5268" s="33"/>
      <c r="K5268" s="16"/>
    </row>
    <row r="5269" spans="10:11" x14ac:dyDescent="0.3">
      <c r="J5269" s="33"/>
      <c r="K5269" s="16"/>
    </row>
    <row r="5270" spans="10:11" x14ac:dyDescent="0.3">
      <c r="J5270" s="33"/>
      <c r="K5270" s="16"/>
    </row>
    <row r="5271" spans="10:11" x14ac:dyDescent="0.3">
      <c r="J5271" s="33"/>
      <c r="K5271" s="16"/>
    </row>
    <row r="5272" spans="10:11" x14ac:dyDescent="0.3">
      <c r="J5272" s="33"/>
      <c r="K5272" s="16"/>
    </row>
    <row r="5273" spans="10:11" x14ac:dyDescent="0.3">
      <c r="J5273" s="33"/>
      <c r="K5273" s="16"/>
    </row>
    <row r="5274" spans="10:11" x14ac:dyDescent="0.3">
      <c r="J5274" s="33"/>
      <c r="K5274" s="16"/>
    </row>
    <row r="5275" spans="10:11" x14ac:dyDescent="0.3">
      <c r="J5275" s="33"/>
      <c r="K5275" s="16"/>
    </row>
    <row r="5276" spans="10:11" x14ac:dyDescent="0.3">
      <c r="J5276" s="33"/>
      <c r="K5276" s="16"/>
    </row>
    <row r="5277" spans="10:11" x14ac:dyDescent="0.3">
      <c r="J5277" s="33"/>
      <c r="K5277" s="16"/>
    </row>
    <row r="5278" spans="10:11" x14ac:dyDescent="0.3">
      <c r="J5278" s="33"/>
      <c r="K5278" s="16"/>
    </row>
    <row r="5279" spans="10:11" x14ac:dyDescent="0.3">
      <c r="J5279" s="33"/>
      <c r="K5279" s="16"/>
    </row>
    <row r="5280" spans="10:11" x14ac:dyDescent="0.3">
      <c r="J5280" s="33"/>
      <c r="K5280" s="16"/>
    </row>
    <row r="5281" spans="10:11" x14ac:dyDescent="0.3">
      <c r="J5281" s="33"/>
      <c r="K5281" s="16"/>
    </row>
    <row r="5282" spans="10:11" x14ac:dyDescent="0.3">
      <c r="J5282" s="33"/>
      <c r="K5282" s="16"/>
    </row>
    <row r="5283" spans="10:11" x14ac:dyDescent="0.3">
      <c r="J5283" s="33"/>
      <c r="K5283" s="16"/>
    </row>
    <row r="5284" spans="10:11" x14ac:dyDescent="0.3">
      <c r="J5284" s="33"/>
      <c r="K5284" s="16"/>
    </row>
    <row r="5285" spans="10:11" x14ac:dyDescent="0.3">
      <c r="J5285" s="33"/>
      <c r="K5285" s="16"/>
    </row>
    <row r="5286" spans="10:11" x14ac:dyDescent="0.3">
      <c r="J5286" s="33"/>
      <c r="K5286" s="16"/>
    </row>
    <row r="5287" spans="10:11" x14ac:dyDescent="0.3">
      <c r="J5287" s="33"/>
      <c r="K5287" s="16"/>
    </row>
    <row r="5288" spans="10:11" x14ac:dyDescent="0.3">
      <c r="J5288" s="33"/>
      <c r="K5288" s="16"/>
    </row>
    <row r="5289" spans="10:11" x14ac:dyDescent="0.3">
      <c r="J5289" s="33"/>
      <c r="K5289" s="16"/>
    </row>
    <row r="5290" spans="10:11" x14ac:dyDescent="0.3">
      <c r="J5290" s="33"/>
      <c r="K5290" s="16"/>
    </row>
    <row r="5291" spans="10:11" x14ac:dyDescent="0.3">
      <c r="J5291" s="33"/>
      <c r="K5291" s="16"/>
    </row>
    <row r="5292" spans="10:11" x14ac:dyDescent="0.3">
      <c r="J5292" s="33"/>
      <c r="K5292" s="16"/>
    </row>
    <row r="5293" spans="10:11" x14ac:dyDescent="0.3">
      <c r="J5293" s="33"/>
      <c r="K5293" s="16"/>
    </row>
    <row r="5294" spans="10:11" x14ac:dyDescent="0.3">
      <c r="J5294" s="33"/>
      <c r="K5294" s="16"/>
    </row>
    <row r="5295" spans="10:11" x14ac:dyDescent="0.3">
      <c r="J5295" s="33"/>
      <c r="K5295" s="16"/>
    </row>
    <row r="5296" spans="10:11" x14ac:dyDescent="0.3">
      <c r="J5296" s="33"/>
      <c r="K5296" s="16"/>
    </row>
    <row r="5297" spans="10:11" x14ac:dyDescent="0.3">
      <c r="J5297" s="33"/>
      <c r="K5297" s="16"/>
    </row>
    <row r="5298" spans="10:11" x14ac:dyDescent="0.3">
      <c r="J5298" s="33"/>
      <c r="K5298" s="16"/>
    </row>
    <row r="5299" spans="10:11" x14ac:dyDescent="0.3">
      <c r="J5299" s="33"/>
      <c r="K5299" s="16"/>
    </row>
    <row r="5300" spans="10:11" x14ac:dyDescent="0.3">
      <c r="J5300" s="33"/>
      <c r="K5300" s="16"/>
    </row>
    <row r="5301" spans="10:11" x14ac:dyDescent="0.3">
      <c r="J5301" s="33"/>
      <c r="K5301" s="16"/>
    </row>
    <row r="5302" spans="10:11" x14ac:dyDescent="0.3">
      <c r="J5302" s="33"/>
      <c r="K5302" s="16"/>
    </row>
    <row r="5303" spans="10:11" x14ac:dyDescent="0.3">
      <c r="J5303" s="33"/>
      <c r="K5303" s="16"/>
    </row>
    <row r="5304" spans="10:11" x14ac:dyDescent="0.3">
      <c r="J5304" s="33"/>
      <c r="K5304" s="16"/>
    </row>
    <row r="5305" spans="10:11" x14ac:dyDescent="0.3">
      <c r="J5305" s="33"/>
      <c r="K5305" s="16"/>
    </row>
    <row r="5306" spans="10:11" x14ac:dyDescent="0.3">
      <c r="J5306" s="33"/>
      <c r="K5306" s="16"/>
    </row>
    <row r="5307" spans="10:11" x14ac:dyDescent="0.3">
      <c r="J5307" s="33"/>
      <c r="K5307" s="16"/>
    </row>
    <row r="5308" spans="10:11" x14ac:dyDescent="0.3">
      <c r="J5308" s="33"/>
      <c r="K5308" s="16"/>
    </row>
    <row r="5309" spans="10:11" x14ac:dyDescent="0.3">
      <c r="J5309" s="33"/>
      <c r="K5309" s="16"/>
    </row>
    <row r="5310" spans="10:11" x14ac:dyDescent="0.3">
      <c r="J5310" s="33"/>
      <c r="K5310" s="16"/>
    </row>
    <row r="5311" spans="10:11" x14ac:dyDescent="0.3">
      <c r="J5311" s="33"/>
      <c r="K5311" s="16"/>
    </row>
    <row r="5312" spans="10:11" x14ac:dyDescent="0.3">
      <c r="J5312" s="33"/>
      <c r="K5312" s="16"/>
    </row>
    <row r="5313" spans="10:11" x14ac:dyDescent="0.3">
      <c r="J5313" s="33"/>
      <c r="K5313" s="16"/>
    </row>
    <row r="5314" spans="10:11" x14ac:dyDescent="0.3">
      <c r="J5314" s="33"/>
      <c r="K5314" s="16"/>
    </row>
    <row r="5315" spans="10:11" x14ac:dyDescent="0.3">
      <c r="J5315" s="33"/>
      <c r="K5315" s="16"/>
    </row>
    <row r="5316" spans="10:11" x14ac:dyDescent="0.3">
      <c r="J5316" s="33"/>
      <c r="K5316" s="16"/>
    </row>
    <row r="5317" spans="10:11" x14ac:dyDescent="0.3">
      <c r="J5317" s="33"/>
      <c r="K5317" s="16"/>
    </row>
    <row r="5318" spans="10:11" x14ac:dyDescent="0.3">
      <c r="J5318" s="33"/>
      <c r="K5318" s="16"/>
    </row>
    <row r="5319" spans="10:11" x14ac:dyDescent="0.3">
      <c r="J5319" s="33"/>
      <c r="K5319" s="16"/>
    </row>
    <row r="5320" spans="10:11" x14ac:dyDescent="0.3">
      <c r="J5320" s="33"/>
      <c r="K5320" s="16"/>
    </row>
    <row r="5321" spans="10:11" x14ac:dyDescent="0.3">
      <c r="J5321" s="33"/>
      <c r="K5321" s="16"/>
    </row>
    <row r="5322" spans="10:11" x14ac:dyDescent="0.3">
      <c r="J5322" s="33"/>
      <c r="K5322" s="16"/>
    </row>
    <row r="5323" spans="10:11" x14ac:dyDescent="0.3">
      <c r="J5323" s="33"/>
      <c r="K5323" s="16"/>
    </row>
    <row r="5324" spans="10:11" x14ac:dyDescent="0.3">
      <c r="J5324" s="33"/>
      <c r="K5324" s="16"/>
    </row>
    <row r="5325" spans="10:11" x14ac:dyDescent="0.3">
      <c r="J5325" s="33"/>
      <c r="K5325" s="16"/>
    </row>
    <row r="5326" spans="10:11" x14ac:dyDescent="0.3">
      <c r="J5326" s="33"/>
      <c r="K5326" s="16"/>
    </row>
    <row r="5327" spans="10:11" x14ac:dyDescent="0.3">
      <c r="J5327" s="33"/>
      <c r="K5327" s="16"/>
    </row>
    <row r="5328" spans="10:11" x14ac:dyDescent="0.3">
      <c r="J5328" s="33"/>
      <c r="K5328" s="16"/>
    </row>
    <row r="5329" spans="10:11" x14ac:dyDescent="0.3">
      <c r="J5329" s="33"/>
      <c r="K5329" s="16"/>
    </row>
    <row r="5330" spans="10:11" x14ac:dyDescent="0.3">
      <c r="J5330" s="33"/>
      <c r="K5330" s="16"/>
    </row>
    <row r="5331" spans="10:11" x14ac:dyDescent="0.3">
      <c r="J5331" s="33"/>
      <c r="K5331" s="16"/>
    </row>
    <row r="5332" spans="10:11" x14ac:dyDescent="0.3">
      <c r="J5332" s="33"/>
      <c r="K5332" s="16"/>
    </row>
    <row r="5333" spans="10:11" x14ac:dyDescent="0.3">
      <c r="J5333" s="33"/>
      <c r="K5333" s="16"/>
    </row>
    <row r="5334" spans="10:11" x14ac:dyDescent="0.3">
      <c r="J5334" s="33"/>
      <c r="K5334" s="16"/>
    </row>
    <row r="5335" spans="10:11" x14ac:dyDescent="0.3">
      <c r="J5335" s="33"/>
      <c r="K5335" s="16"/>
    </row>
    <row r="5336" spans="10:11" x14ac:dyDescent="0.3">
      <c r="J5336" s="33"/>
      <c r="K5336" s="16"/>
    </row>
    <row r="5337" spans="10:11" x14ac:dyDescent="0.3">
      <c r="J5337" s="33"/>
      <c r="K5337" s="16"/>
    </row>
    <row r="5338" spans="10:11" x14ac:dyDescent="0.3">
      <c r="J5338" s="33"/>
      <c r="K5338" s="16"/>
    </row>
    <row r="5339" spans="10:11" x14ac:dyDescent="0.3">
      <c r="J5339" s="33"/>
      <c r="K5339" s="16"/>
    </row>
    <row r="5340" spans="10:11" x14ac:dyDescent="0.3">
      <c r="J5340" s="33"/>
      <c r="K5340" s="16"/>
    </row>
    <row r="5341" spans="10:11" x14ac:dyDescent="0.3">
      <c r="J5341" s="33"/>
      <c r="K5341" s="16"/>
    </row>
    <row r="5342" spans="10:11" x14ac:dyDescent="0.3">
      <c r="J5342" s="33"/>
      <c r="K5342" s="16"/>
    </row>
    <row r="5343" spans="10:11" x14ac:dyDescent="0.3">
      <c r="J5343" s="33"/>
      <c r="K5343" s="16"/>
    </row>
    <row r="5344" spans="10:11" x14ac:dyDescent="0.3">
      <c r="J5344" s="33"/>
      <c r="K5344" s="16"/>
    </row>
    <row r="5345" spans="10:11" x14ac:dyDescent="0.3">
      <c r="J5345" s="33"/>
      <c r="K5345" s="16"/>
    </row>
    <row r="5346" spans="10:11" x14ac:dyDescent="0.3">
      <c r="J5346" s="33"/>
      <c r="K5346" s="16"/>
    </row>
    <row r="5347" spans="10:11" x14ac:dyDescent="0.3">
      <c r="J5347" s="33"/>
      <c r="K5347" s="16"/>
    </row>
    <row r="5348" spans="10:11" x14ac:dyDescent="0.3">
      <c r="J5348" s="33"/>
      <c r="K5348" s="16"/>
    </row>
    <row r="5349" spans="10:11" x14ac:dyDescent="0.3">
      <c r="J5349" s="33"/>
      <c r="K5349" s="16"/>
    </row>
    <row r="5350" spans="10:11" x14ac:dyDescent="0.3">
      <c r="J5350" s="33"/>
      <c r="K5350" s="16"/>
    </row>
    <row r="5351" spans="10:11" x14ac:dyDescent="0.3">
      <c r="J5351" s="33"/>
      <c r="K5351" s="16"/>
    </row>
    <row r="5352" spans="10:11" x14ac:dyDescent="0.3">
      <c r="J5352" s="33"/>
      <c r="K5352" s="16"/>
    </row>
    <row r="5353" spans="10:11" x14ac:dyDescent="0.3">
      <c r="J5353" s="33"/>
      <c r="K5353" s="16"/>
    </row>
    <row r="5354" spans="10:11" x14ac:dyDescent="0.3">
      <c r="J5354" s="33"/>
      <c r="K5354" s="16"/>
    </row>
    <row r="5355" spans="10:11" x14ac:dyDescent="0.3">
      <c r="J5355" s="33"/>
      <c r="K5355" s="16"/>
    </row>
    <row r="5356" spans="10:11" x14ac:dyDescent="0.3">
      <c r="J5356" s="33"/>
      <c r="K5356" s="16"/>
    </row>
    <row r="5357" spans="10:11" x14ac:dyDescent="0.3">
      <c r="J5357" s="33"/>
      <c r="K5357" s="16"/>
    </row>
    <row r="5358" spans="10:11" x14ac:dyDescent="0.3">
      <c r="J5358" s="33"/>
      <c r="K5358" s="16"/>
    </row>
    <row r="5359" spans="10:11" x14ac:dyDescent="0.3">
      <c r="J5359" s="33"/>
      <c r="K5359" s="16"/>
    </row>
    <row r="5360" spans="10:11" x14ac:dyDescent="0.3">
      <c r="J5360" s="33"/>
      <c r="K5360" s="16"/>
    </row>
    <row r="5361" spans="10:11" x14ac:dyDescent="0.3">
      <c r="J5361" s="33"/>
      <c r="K5361" s="16"/>
    </row>
    <row r="5362" spans="10:11" x14ac:dyDescent="0.3">
      <c r="J5362" s="33"/>
      <c r="K5362" s="16"/>
    </row>
    <row r="5363" spans="10:11" x14ac:dyDescent="0.3">
      <c r="J5363" s="33"/>
      <c r="K5363" s="16"/>
    </row>
    <row r="5364" spans="10:11" x14ac:dyDescent="0.3">
      <c r="J5364" s="33"/>
      <c r="K5364" s="16"/>
    </row>
    <row r="5365" spans="10:11" x14ac:dyDescent="0.3">
      <c r="J5365" s="33"/>
      <c r="K5365" s="16"/>
    </row>
    <row r="5366" spans="10:11" x14ac:dyDescent="0.3">
      <c r="J5366" s="33"/>
      <c r="K5366" s="16"/>
    </row>
    <row r="5367" spans="10:11" x14ac:dyDescent="0.3">
      <c r="J5367" s="33"/>
      <c r="K5367" s="16"/>
    </row>
    <row r="5368" spans="10:11" x14ac:dyDescent="0.3">
      <c r="J5368" s="33"/>
      <c r="K5368" s="16"/>
    </row>
    <row r="5369" spans="10:11" x14ac:dyDescent="0.3">
      <c r="J5369" s="33"/>
      <c r="K5369" s="16"/>
    </row>
    <row r="5370" spans="10:11" x14ac:dyDescent="0.3">
      <c r="J5370" s="33"/>
      <c r="K5370" s="16"/>
    </row>
    <row r="5371" spans="10:11" x14ac:dyDescent="0.3">
      <c r="J5371" s="33"/>
      <c r="K5371" s="16"/>
    </row>
    <row r="5372" spans="10:11" x14ac:dyDescent="0.3">
      <c r="J5372" s="33"/>
      <c r="K5372" s="16"/>
    </row>
    <row r="5373" spans="10:11" x14ac:dyDescent="0.3">
      <c r="J5373" s="33"/>
      <c r="K5373" s="16"/>
    </row>
    <row r="5374" spans="10:11" x14ac:dyDescent="0.3">
      <c r="J5374" s="33"/>
      <c r="K5374" s="16"/>
    </row>
    <row r="5375" spans="10:11" x14ac:dyDescent="0.3">
      <c r="J5375" s="33"/>
      <c r="K5375" s="16"/>
    </row>
    <row r="5376" spans="10:11" x14ac:dyDescent="0.3">
      <c r="J5376" s="33"/>
      <c r="K5376" s="16"/>
    </row>
    <row r="5377" spans="10:11" x14ac:dyDescent="0.3">
      <c r="J5377" s="33"/>
      <c r="K5377" s="16"/>
    </row>
    <row r="5378" spans="10:11" x14ac:dyDescent="0.3">
      <c r="J5378" s="33"/>
      <c r="K5378" s="16"/>
    </row>
    <row r="5379" spans="10:11" x14ac:dyDescent="0.3">
      <c r="J5379" s="33"/>
      <c r="K5379" s="16"/>
    </row>
    <row r="5380" spans="10:11" x14ac:dyDescent="0.3">
      <c r="J5380" s="33"/>
      <c r="K5380" s="16"/>
    </row>
    <row r="5381" spans="10:11" x14ac:dyDescent="0.3">
      <c r="J5381" s="33"/>
      <c r="K5381" s="16"/>
    </row>
    <row r="5382" spans="10:11" x14ac:dyDescent="0.3">
      <c r="J5382" s="33"/>
      <c r="K5382" s="16"/>
    </row>
    <row r="5383" spans="10:11" x14ac:dyDescent="0.3">
      <c r="J5383" s="33"/>
      <c r="K5383" s="16"/>
    </row>
    <row r="5384" spans="10:11" x14ac:dyDescent="0.3">
      <c r="J5384" s="33"/>
      <c r="K5384" s="16"/>
    </row>
    <row r="5385" spans="10:11" x14ac:dyDescent="0.3">
      <c r="J5385" s="33"/>
      <c r="K5385" s="16"/>
    </row>
    <row r="5386" spans="10:11" x14ac:dyDescent="0.3">
      <c r="J5386" s="33"/>
      <c r="K5386" s="16"/>
    </row>
    <row r="5387" spans="10:11" x14ac:dyDescent="0.3">
      <c r="J5387" s="33"/>
      <c r="K5387" s="16"/>
    </row>
    <row r="5388" spans="10:11" x14ac:dyDescent="0.3">
      <c r="J5388" s="33"/>
      <c r="K5388" s="16"/>
    </row>
    <row r="5389" spans="10:11" x14ac:dyDescent="0.3">
      <c r="J5389" s="33"/>
      <c r="K5389" s="16"/>
    </row>
    <row r="5390" spans="10:11" x14ac:dyDescent="0.3">
      <c r="J5390" s="33"/>
      <c r="K5390" s="16"/>
    </row>
    <row r="5391" spans="10:11" x14ac:dyDescent="0.3">
      <c r="J5391" s="33"/>
      <c r="K5391" s="16"/>
    </row>
    <row r="5392" spans="10:11" x14ac:dyDescent="0.3">
      <c r="J5392" s="33"/>
      <c r="K5392" s="16"/>
    </row>
    <row r="5393" spans="10:11" x14ac:dyDescent="0.3">
      <c r="J5393" s="33"/>
      <c r="K5393" s="16"/>
    </row>
    <row r="5394" spans="10:11" x14ac:dyDescent="0.3">
      <c r="J5394" s="33"/>
      <c r="K5394" s="16"/>
    </row>
    <row r="5395" spans="10:11" x14ac:dyDescent="0.3">
      <c r="J5395" s="33"/>
      <c r="K5395" s="16"/>
    </row>
    <row r="5396" spans="10:11" x14ac:dyDescent="0.3">
      <c r="J5396" s="33"/>
      <c r="K5396" s="16"/>
    </row>
    <row r="5397" spans="10:11" x14ac:dyDescent="0.3">
      <c r="J5397" s="33"/>
      <c r="K5397" s="16"/>
    </row>
    <row r="5398" spans="10:11" x14ac:dyDescent="0.3">
      <c r="J5398" s="33"/>
      <c r="K5398" s="16"/>
    </row>
    <row r="5399" spans="10:11" x14ac:dyDescent="0.3">
      <c r="J5399" s="33"/>
      <c r="K5399" s="16"/>
    </row>
    <row r="5400" spans="10:11" x14ac:dyDescent="0.3">
      <c r="J5400" s="33"/>
      <c r="K5400" s="16"/>
    </row>
    <row r="5401" spans="10:11" x14ac:dyDescent="0.3">
      <c r="J5401" s="33"/>
      <c r="K5401" s="16"/>
    </row>
    <row r="5402" spans="10:11" x14ac:dyDescent="0.3">
      <c r="J5402" s="33"/>
      <c r="K5402" s="16"/>
    </row>
    <row r="5403" spans="10:11" x14ac:dyDescent="0.3">
      <c r="J5403" s="33"/>
      <c r="K5403" s="16"/>
    </row>
    <row r="5404" spans="10:11" x14ac:dyDescent="0.3">
      <c r="J5404" s="33"/>
      <c r="K5404" s="16"/>
    </row>
    <row r="5405" spans="10:11" x14ac:dyDescent="0.3">
      <c r="J5405" s="33"/>
      <c r="K5405" s="16"/>
    </row>
    <row r="5406" spans="10:11" x14ac:dyDescent="0.3">
      <c r="J5406" s="33"/>
      <c r="K5406" s="16"/>
    </row>
    <row r="5407" spans="10:11" x14ac:dyDescent="0.3">
      <c r="J5407" s="33"/>
      <c r="K5407" s="16"/>
    </row>
    <row r="5408" spans="10:11" x14ac:dyDescent="0.3">
      <c r="J5408" s="33"/>
      <c r="K5408" s="16"/>
    </row>
    <row r="5409" spans="10:11" x14ac:dyDescent="0.3">
      <c r="J5409" s="33"/>
      <c r="K5409" s="16"/>
    </row>
    <row r="5410" spans="10:11" x14ac:dyDescent="0.3">
      <c r="J5410" s="33"/>
      <c r="K5410" s="16"/>
    </row>
    <row r="5411" spans="10:11" x14ac:dyDescent="0.3">
      <c r="J5411" s="33"/>
      <c r="K5411" s="16"/>
    </row>
    <row r="5412" spans="10:11" x14ac:dyDescent="0.3">
      <c r="J5412" s="33"/>
      <c r="K5412" s="16"/>
    </row>
    <row r="5413" spans="10:11" x14ac:dyDescent="0.3">
      <c r="J5413" s="33"/>
      <c r="K5413" s="16"/>
    </row>
    <row r="5414" spans="10:11" x14ac:dyDescent="0.3">
      <c r="J5414" s="33"/>
      <c r="K5414" s="16"/>
    </row>
    <row r="5415" spans="10:11" x14ac:dyDescent="0.3">
      <c r="J5415" s="33"/>
      <c r="K5415" s="16"/>
    </row>
    <row r="5416" spans="10:11" x14ac:dyDescent="0.3">
      <c r="J5416" s="33"/>
      <c r="K5416" s="16"/>
    </row>
    <row r="5417" spans="10:11" x14ac:dyDescent="0.3">
      <c r="J5417" s="33"/>
      <c r="K5417" s="16"/>
    </row>
    <row r="5418" spans="10:11" x14ac:dyDescent="0.3">
      <c r="J5418" s="33"/>
      <c r="K5418" s="16"/>
    </row>
    <row r="5419" spans="10:11" x14ac:dyDescent="0.3">
      <c r="J5419" s="33"/>
      <c r="K5419" s="16"/>
    </row>
    <row r="5420" spans="10:11" x14ac:dyDescent="0.3">
      <c r="J5420" s="33"/>
      <c r="K5420" s="16"/>
    </row>
    <row r="5421" spans="10:11" x14ac:dyDescent="0.3">
      <c r="J5421" s="33"/>
      <c r="K5421" s="16"/>
    </row>
    <row r="5422" spans="10:11" x14ac:dyDescent="0.3">
      <c r="J5422" s="33"/>
      <c r="K5422" s="16"/>
    </row>
    <row r="5423" spans="10:11" x14ac:dyDescent="0.3">
      <c r="J5423" s="33"/>
      <c r="K5423" s="16"/>
    </row>
    <row r="5424" spans="10:11" x14ac:dyDescent="0.3">
      <c r="J5424" s="33"/>
      <c r="K5424" s="16"/>
    </row>
    <row r="5425" spans="10:11" x14ac:dyDescent="0.3">
      <c r="J5425" s="33"/>
      <c r="K5425" s="16"/>
    </row>
    <row r="5426" spans="10:11" x14ac:dyDescent="0.3">
      <c r="J5426" s="33"/>
      <c r="K5426" s="16"/>
    </row>
    <row r="5427" spans="10:11" x14ac:dyDescent="0.3">
      <c r="J5427" s="33"/>
      <c r="K5427" s="16"/>
    </row>
    <row r="5428" spans="10:11" x14ac:dyDescent="0.3">
      <c r="J5428" s="33"/>
      <c r="K5428" s="16"/>
    </row>
    <row r="5429" spans="10:11" x14ac:dyDescent="0.3">
      <c r="J5429" s="33"/>
      <c r="K5429" s="16"/>
    </row>
    <row r="5430" spans="10:11" x14ac:dyDescent="0.3">
      <c r="J5430" s="33"/>
      <c r="K5430" s="16"/>
    </row>
    <row r="5431" spans="10:11" x14ac:dyDescent="0.3">
      <c r="J5431" s="33"/>
      <c r="K5431" s="16"/>
    </row>
    <row r="5432" spans="10:11" x14ac:dyDescent="0.3">
      <c r="J5432" s="33"/>
      <c r="K5432" s="16"/>
    </row>
    <row r="5433" spans="10:11" x14ac:dyDescent="0.3">
      <c r="J5433" s="33"/>
      <c r="K5433" s="16"/>
    </row>
    <row r="5434" spans="10:11" x14ac:dyDescent="0.3">
      <c r="J5434" s="33"/>
      <c r="K5434" s="16"/>
    </row>
    <row r="5435" spans="10:11" x14ac:dyDescent="0.3">
      <c r="J5435" s="33"/>
      <c r="K5435" s="16"/>
    </row>
    <row r="5436" spans="10:11" x14ac:dyDescent="0.3">
      <c r="J5436" s="33"/>
      <c r="K5436" s="16"/>
    </row>
    <row r="5437" spans="10:11" x14ac:dyDescent="0.3">
      <c r="J5437" s="33"/>
      <c r="K5437" s="16"/>
    </row>
    <row r="5438" spans="10:11" x14ac:dyDescent="0.3">
      <c r="J5438" s="33"/>
      <c r="K5438" s="16"/>
    </row>
    <row r="5439" spans="10:11" x14ac:dyDescent="0.3">
      <c r="J5439" s="33"/>
      <c r="K5439" s="16"/>
    </row>
    <row r="5440" spans="10:11" x14ac:dyDescent="0.3">
      <c r="J5440" s="33"/>
      <c r="K5440" s="16"/>
    </row>
    <row r="5441" spans="10:11" x14ac:dyDescent="0.3">
      <c r="J5441" s="33"/>
      <c r="K5441" s="16"/>
    </row>
    <row r="5442" spans="10:11" x14ac:dyDescent="0.3">
      <c r="J5442" s="33"/>
      <c r="K5442" s="16"/>
    </row>
    <row r="5443" spans="10:11" x14ac:dyDescent="0.3">
      <c r="J5443" s="33"/>
      <c r="K5443" s="16"/>
    </row>
    <row r="5444" spans="10:11" x14ac:dyDescent="0.3">
      <c r="J5444" s="33"/>
      <c r="K5444" s="16"/>
    </row>
    <row r="5445" spans="10:11" x14ac:dyDescent="0.3">
      <c r="J5445" s="33"/>
      <c r="K5445" s="16"/>
    </row>
    <row r="5446" spans="10:11" x14ac:dyDescent="0.3">
      <c r="J5446" s="33"/>
      <c r="K5446" s="16"/>
    </row>
  </sheetData>
  <mergeCells count="3">
    <mergeCell ref="D2:F2"/>
    <mergeCell ref="D3:F3"/>
    <mergeCell ref="J3:L4"/>
  </mergeCells>
  <conditionalFormatting sqref="J7:J991">
    <cfRule type="cellIs" dxfId="0" priority="2" operator="equal">
      <formula>0</formula>
    </cfRule>
  </conditionalFormatting>
  <pageMargins left="0.7" right="0.7" top="0.75" bottom="0.75" header="0.3" footer="0.3"/>
  <pageSetup paperSize="9" orientation="portrait"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Uppladdat arbetsrumsdokument" ma:contentTypeID="0x0101002EE44F411E754ABAB6EB27FC7D8442BF00FBDC29B7F7B140FA848AB6ABEF7636D900DEF1D5122132AB44A6F12C85F1343AC7" ma:contentTypeVersion="4" ma:contentTypeDescription="Dokument som inte utgår från en av Trafikverket godkänd dokumentmall." ma:contentTypeScope="" ma:versionID="18ebaadf3cad7ac62ede0c73935c5b52">
  <xsd:schema xmlns:xsd="http://www.w3.org/2001/XMLSchema" xmlns:xs="http://www.w3.org/2001/XMLSchema" xmlns:p="http://schemas.microsoft.com/office/2006/metadata/properties" xmlns:ns1="Trafikverket" xmlns:ns3="8d3b4fb0-78d4-4e2c-92a4-41ced5607cb7" targetNamespace="http://schemas.microsoft.com/office/2006/metadata/properties" ma:root="true" ma:fieldsID="1bbcdba230c76ea1b7e899051b2c74c6" ns1:_="" ns3:_="">
    <xsd:import namespace="Trafikverket"/>
    <xsd:import namespace="8d3b4fb0-78d4-4e2c-92a4-41ced5607cb7"/>
    <xsd:element name="properties">
      <xsd:complexType>
        <xsd:sequence>
          <xsd:element name="documentManagement">
            <xsd:complexType>
              <xsd:all>
                <xsd:element ref="ns1:Skapat_x0020_av_x0020_NY"/>
                <xsd:element ref="ns1:Dokumentdatum_x0020_NY"/>
                <xsd:element ref="ns1:TRVversionNY" minOccurs="0"/>
                <xsd:element ref="ns1:TrvDocumentTemplateId" minOccurs="0"/>
                <xsd:element ref="ns1:TrvDocumentTemplateVersion" minOccurs="0"/>
                <xsd:element ref="ns3:TrvUploadedDocumentTypeTaxHTField0" minOccurs="0"/>
                <xsd:element ref="ns3:TaxCatchAll" minOccurs="0"/>
                <xsd:element ref="ns3:TaxCatchAllLabel" minOccurs="0"/>
                <xsd:element ref="ns3:TrvConfidentialityLevelTaxHTField0"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Trafikverket" elementFormDefault="qualified">
    <xsd:import namespace="http://schemas.microsoft.com/office/2006/documentManagement/types"/>
    <xsd:import namespace="http://schemas.microsoft.com/office/infopath/2007/PartnerControls"/>
    <xsd:element name="Skapat_x0020_av_x0020_NY" ma:index="0" ma:displayName="Skapat av" ma:description="Namn och organisationsbeteckning för den person som skapat dokumentet." ma:internalName="TrvCreatedBy" ma:readOnly="false">
      <xsd:simpleType>
        <xsd:restriction base="dms:Text"/>
      </xsd:simpleType>
    </xsd:element>
    <xsd:element name="Dokumentdatum_x0020_NY" ma:index="2" ma:displayName="Dokumentdatum" ma:description="Datum för nuvarande version" ma:format="DateOnly" ma:internalName="TrvDocumentDate" ma:readOnly="false">
      <xsd:simpleType>
        <xsd:restriction base="dms:DateTime"/>
      </xsd:simpleType>
    </xsd:element>
    <xsd:element name="TRVversionNY" ma:index="8" nillable="true" ma:displayName="Version" ma:description="Dokumentets versionsnummer" ma:internalName="TrvVersion" ma:readOnly="true">
      <xsd:simpleType>
        <xsd:restriction base="dms:Text"/>
      </xsd:simpleType>
    </xsd:element>
    <xsd:element name="TrvDocumentTemplateId" ma:index="9" nillable="true" ma:displayName="TMALL-nummer" ma:description="Unik sträng eller nummer som identifierar dokumentmallen. Värdet sätts av respektive system." ma:internalName="TrvDocumentTemplateId" ma:readOnly="true">
      <xsd:simpleType>
        <xsd:restriction base="dms:Text"/>
      </xsd:simpleType>
    </xsd:element>
    <xsd:element name="TrvDocumentTemplateVersion" ma:index="10" nillable="true" ma:displayName="Mallversion" ma:description="Dokumentmallens versionsnummer" ma:internalName="TrvDocumentTemplateVers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d3b4fb0-78d4-4e2c-92a4-41ced5607cb7" elementFormDefault="qualified">
    <xsd:import namespace="http://schemas.microsoft.com/office/2006/documentManagement/types"/>
    <xsd:import namespace="http://schemas.microsoft.com/office/infopath/2007/PartnerControls"/>
    <xsd:element name="TrvUploadedDocumentTypeTaxHTField0" ma:index="13" ma:taxonomy="true" ma:internalName="TrvUploadedDocumentTypeTaxHTField0" ma:taxonomyFieldName="TrvUploadedDocumentType" ma:displayName="Dokumenttyp för uppladdade dokument" ma:readOnly="false" ma:default="143;#UPPLADDAT DOKUMENT|7c5b34d8-57da-44ed-9451-2f10a78af863" ma:fieldId="{eb96df49-af7b-4885-ae87-85b965eb0ad2}" ma:sspId="56b52474-2a4b-42ac-ac16-0a67cba4e670" ma:termSetId="152f56a5-fdb2-4180-8a6e-79ef00400bc3" ma:anchorId="238613c4-8162-47c5-b0c8-3db178651ae8" ma:open="false" ma:isKeyword="false">
      <xsd:complexType>
        <xsd:sequence>
          <xsd:element ref="pc:Terms" minOccurs="0" maxOccurs="1"/>
        </xsd:sequence>
      </xsd:complexType>
    </xsd:element>
    <xsd:element name="TaxCatchAll" ma:index="14" nillable="true" ma:displayName="Taxonomy Catch All Column" ma:hidden="true" ma:list="{b56c7938-50ac-4a6f-8c4a-bc2a6a06ac87}" ma:internalName="TaxCatchAll" ma:showField="CatchAllData" ma:web="8d3b4fb0-78d4-4e2c-92a4-41ced5607cb7">
      <xsd:complexType>
        <xsd:complexContent>
          <xsd:extension base="dms:MultiChoiceLookup">
            <xsd:sequence>
              <xsd:element name="Value" type="dms:Lookup" maxOccurs="unbounded" minOccurs="0" nillable="true"/>
            </xsd:sequence>
          </xsd:extension>
        </xsd:complexContent>
      </xsd:complexType>
    </xsd:element>
    <xsd:element name="TaxCatchAllLabel" ma:index="15" nillable="true" ma:displayName="Taxonomy Catch All Column1" ma:hidden="true" ma:list="{b56c7938-50ac-4a6f-8c4a-bc2a6a06ac87}" ma:internalName="TaxCatchAllLabel" ma:readOnly="true" ma:showField="CatchAllDataLabel" ma:web="8d3b4fb0-78d4-4e2c-92a4-41ced5607cb7">
      <xsd:complexType>
        <xsd:complexContent>
          <xsd:extension base="dms:MultiChoiceLookup">
            <xsd:sequence>
              <xsd:element name="Value" type="dms:Lookup" maxOccurs="unbounded" minOccurs="0" nillable="true"/>
            </xsd:sequence>
          </xsd:extension>
        </xsd:complexContent>
      </xsd:complexType>
    </xsd:element>
    <xsd:element name="TrvConfidentialityLevelTaxHTField0" ma:index="17" ma:taxonomy="true" ma:internalName="TrvConfidentialityLevelTaxHTField0" ma:taxonomyFieldName="TrvConfidentialityLevel" ma:displayName="Konfidentialitetsnivå" ma:readOnly="false" ma:default="" ma:fieldId="{a84a37ca-5c43-43e3-a37a-c23c41d1607d}" ma:sspId="56b52474-2a4b-42ac-ac16-0a67cba4e670" ma:termSetId="4d666f29-dc73-4030-952a-63de8896f399" ma:anchorId="00000000-0000-0000-0000-000000000000" ma:open="fals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1" ma:displayName="Innehållstyp"/>
        <xsd:element ref="dc:title" maxOccurs="1" ma:index="1" ma:displayName="Dokument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rvUploadedDocumentTypeTaxHTField0 xmlns="8d3b4fb0-78d4-4e2c-92a4-41ced5607cb7">
      <Terms xmlns="http://schemas.microsoft.com/office/infopath/2007/PartnerControls">
        <TermInfo xmlns="http://schemas.microsoft.com/office/infopath/2007/PartnerControls">
          <TermName xmlns="http://schemas.microsoft.com/office/infopath/2007/PartnerControls">UPPLADDAT DOKUMENT</TermName>
          <TermId xmlns="http://schemas.microsoft.com/office/infopath/2007/PartnerControls">7c5b34d8-57da-44ed-9451-2f10a78af863</TermId>
        </TermInfo>
      </Terms>
    </TrvUploadedDocumentTypeTaxHTField0>
    <TrvConfidentialityLevelTaxHTField0 xmlns="8d3b4fb0-78d4-4e2c-92a4-41ced5607cb7">
      <Terms xmlns="http://schemas.microsoft.com/office/infopath/2007/PartnerControls">
        <TermInfo xmlns="http://schemas.microsoft.com/office/infopath/2007/PartnerControls">
          <TermName xmlns="http://schemas.microsoft.com/office/infopath/2007/PartnerControls">1 Ej känslig</TermName>
          <TermId xmlns="http://schemas.microsoft.com/office/infopath/2007/PartnerControls">d6b02225-a7b5-4820-9bf2-4651be70f844</TermId>
        </TermInfo>
      </Terms>
    </TrvConfidentialityLevelTaxHTField0>
    <Dokumentdatum_x0020_NY xmlns="Trafikverket">2026-06-23T22:00:00+00:00</Dokumentdatum_x0020_NY>
    <TaxCatchAll xmlns="8d3b4fb0-78d4-4e2c-92a4-41ced5607cb7">
      <Value>143</Value>
      <Value>156</Value>
    </TaxCatchAll>
    <Skapat_x0020_av_x0020_NY xmlns="Trafikverket">Bergström Jonas, PLga</Skapat_x0020_av_x0020_NY>
    <TRVversionNY xmlns="Trafikverket">0.2</TRVversionNY>
  </documentManagement>
</p:properties>
</file>

<file path=customXml/itemProps1.xml><?xml version="1.0" encoding="utf-8"?>
<ds:datastoreItem xmlns:ds="http://schemas.openxmlformats.org/officeDocument/2006/customXml" ds:itemID="{19719550-78AD-4A2E-996A-09A96C87931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Trafikverket"/>
    <ds:schemaRef ds:uri="8d3b4fb0-78d4-4e2c-92a4-41ced5607cb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F9274C8-9C25-4A20-B179-276C0AB8AB78}">
  <ds:schemaRefs>
    <ds:schemaRef ds:uri="http://schemas.microsoft.com/sharepoint/v3/contenttype/forms"/>
  </ds:schemaRefs>
</ds:datastoreItem>
</file>

<file path=customXml/itemProps3.xml><?xml version="1.0" encoding="utf-8"?>
<ds:datastoreItem xmlns:ds="http://schemas.openxmlformats.org/officeDocument/2006/customXml" ds:itemID="{76CB3448-7919-4358-A82F-285150D4F1A4}">
  <ds:schemaRefs>
    <ds:schemaRef ds:uri="Trafikverket"/>
    <ds:schemaRef ds:uri="http://schemas.microsoft.com/office/2006/metadata/properties"/>
    <ds:schemaRef ds:uri="8d3b4fb0-78d4-4e2c-92a4-41ced5607cb7"/>
    <ds:schemaRef ds:uri="http://schemas.microsoft.com/office/2006/documentManagement/types"/>
    <ds:schemaRef ds:uri="http://purl.org/dc/terms/"/>
    <ds:schemaRef ds:uri="http://purl.org/dc/elements/1.1/"/>
    <ds:schemaRef ds:uri="http://purl.org/dc/dcmitype/"/>
    <ds:schemaRef ds:uri="http://schemas.microsoft.com/office/infopath/2007/PartnerControls"/>
    <ds:schemaRef ds:uri="http://schemas.openxmlformats.org/package/2006/metadata/core-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1</vt:i4>
      </vt:variant>
    </vt:vector>
  </HeadingPairs>
  <TitlesOfParts>
    <vt:vector size="1" baseType="lpstr">
      <vt:lpstr>Ansökningsblankett, bilaga 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Bilaga 3, Ansökningsblankett Gotlandsstöd ver 2</dc:title>
  <dc:creator>Bergström Jonas, PLnpa</dc:creator>
  <cp:lastModifiedBy>Sjögren Anna, PLga</cp:lastModifiedBy>
  <dcterms:created xsi:type="dcterms:W3CDTF">2026-05-27T07:11:19Z</dcterms:created>
  <dcterms:modified xsi:type="dcterms:W3CDTF">2026-06-29T07:11:57Z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0x0101002EE44F411E754ABAB6EB27FC7D8442BF00FBDC29B7F7B140FA848AB6ABEF7636D900DEF1D5122132AB44A6F12C85F1343AC7</vt:lpwstr>
  </property>
  <property fmtid="{D5CDD505-2E9C-101B-9397-08002B2CF9AE}" pid="3" name="TrvDocumentType">
    <vt:lpwstr>143;#UPPLADDAT DOKUMENT|7c5b34d8-57da-44ed-9451-2f10a78af863</vt:lpwstr>
  </property>
  <property fmtid="{D5CDD505-2E9C-101B-9397-08002B2CF9AE}" pid="4" name="TrvUploadedDocumentType">
    <vt:lpwstr>143;#UPPLADDAT DOKUMENT|7c5b34d8-57da-44ed-9451-2f10a78af863</vt:lpwstr>
  </property>
  <property fmtid="{D5CDD505-2E9C-101B-9397-08002B2CF9AE}" pid="5" name="TrvConfidentialityLevel">
    <vt:lpwstr>156;#1 Ej känslig|d6b02225-a7b5-4820-9bf2-4651be70f844</vt:lpwstr>
  </property>
  <property fmtid="{D5CDD505-2E9C-101B-9397-08002B2CF9AE}" pid="6" name="TrvDocumentTypeTaxHTField0">
    <vt:lpwstr>UPPLADDAT DOKUMENT|7c5b34d8-57da-44ed-9451-2f10a78af863</vt:lpwstr>
  </property>
</Properties>
</file>