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ppdrag HH\2025\"/>
    </mc:Choice>
  </mc:AlternateContent>
  <xr:revisionPtr revIDLastSave="0" documentId="8_{901DCD74-EF6C-4EC5-B01D-C8B735B3BA07}" xr6:coauthVersionLast="47" xr6:coauthVersionMax="47" xr10:uidLastSave="{00000000-0000-0000-0000-000000000000}"/>
  <bookViews>
    <workbookView xWindow="28680" yWindow="-120" windowWidth="29040" windowHeight="15720" xr2:uid="{D10C852B-7961-471E-B171-8E478C3F330F}"/>
  </bookViews>
  <sheets>
    <sheet name="Exempel" sheetId="3" r:id="rId1"/>
    <sheet name="Mätning måna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2" l="1"/>
  <c r="B19" i="3"/>
  <c r="B33" i="2"/>
  <c r="C33" i="2" s="1"/>
  <c r="C32" i="2"/>
  <c r="C31" i="2"/>
  <c r="C30" i="2"/>
  <c r="C29" i="2"/>
  <c r="C28" i="2"/>
  <c r="C27" i="2"/>
  <c r="C26" i="2"/>
  <c r="C25" i="2"/>
  <c r="B15" i="3" l="1"/>
  <c r="B16" i="3"/>
  <c r="B33" i="3"/>
  <c r="C33" i="3" s="1"/>
  <c r="C32" i="3"/>
  <c r="C31" i="3"/>
  <c r="C30" i="3"/>
  <c r="C29" i="3"/>
  <c r="C28" i="3"/>
  <c r="C27" i="3"/>
  <c r="C26" i="3"/>
  <c r="C25" i="3"/>
  <c r="C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Sandelin Johanna, IVvse</author>
  </authors>
  <commentList>
    <comment ref="G23" authorId="0" shapeId="0" xr:uid="{6DCF8A37-D214-49DE-BD1F-333E087BCFAB}">
      <text>
        <r>
          <rPr>
            <sz val="9"/>
            <color indexed="81"/>
            <rFont val="Tahoma"/>
            <charset val="1"/>
          </rPr>
          <t xml:space="preserve">Känsliga geografiska områden kan vara, skolor, tätbebyggelse, korsningar med dålig sikt, industriområden etc. </t>
        </r>
        <r>
          <rPr>
            <b/>
            <sz val="9"/>
            <color indexed="81"/>
            <rFont val="Tahoma"/>
            <family val="2"/>
          </rPr>
          <t>Ange om det är inom eller till/från arbetsområdet.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Sandelin Johanna, IVvse</author>
  </authors>
  <commentList>
    <comment ref="G23" authorId="0" shapeId="0" xr:uid="{A29FF207-88FC-42BD-BE89-83CB9478BE35}">
      <text>
        <r>
          <rPr>
            <sz val="9"/>
            <color indexed="81"/>
            <rFont val="Tahoma"/>
            <charset val="1"/>
          </rPr>
          <t xml:space="preserve">Känsliga geografiska områden kan vara, skolor, tätbebyggelse, korsningar med dålig sikt, industriområden etc. </t>
        </r>
        <r>
          <rPr>
            <b/>
            <sz val="9"/>
            <color indexed="81"/>
            <rFont val="Tahoma"/>
            <family val="2"/>
          </rPr>
          <t>Ange om det är inom eller till/från arbetsområdet.</t>
        </r>
      </text>
    </comment>
  </commentList>
</comments>
</file>

<file path=xl/sharedStrings.xml><?xml version="1.0" encoding="utf-8"?>
<sst xmlns="http://schemas.openxmlformats.org/spreadsheetml/2006/main" count="77" uniqueCount="45">
  <si>
    <t>Total Körsträcka (km)</t>
  </si>
  <si>
    <t>Total hastighetsöverträdelse i km</t>
  </si>
  <si>
    <t>Total hastighetsöverträdelse i %</t>
  </si>
  <si>
    <t>Number One</t>
  </si>
  <si>
    <t>Datum</t>
  </si>
  <si>
    <t>Identifierade felkällor</t>
  </si>
  <si>
    <t>Orsak</t>
  </si>
  <si>
    <t>Känsliga zoner</t>
  </si>
  <si>
    <t>Valfria kolumner</t>
  </si>
  <si>
    <t xml:space="preserve">0-5 km/h </t>
  </si>
  <si>
    <t xml:space="preserve"> 5-10 km/h </t>
  </si>
  <si>
    <t xml:space="preserve">15-20 km/h </t>
  </si>
  <si>
    <t xml:space="preserve">10-15 km/h </t>
  </si>
  <si>
    <t>20-25 km/h</t>
  </si>
  <si>
    <t>25-30 km/h</t>
  </si>
  <si>
    <t>35-40 km/h</t>
  </si>
  <si>
    <t>30-35 km/h</t>
  </si>
  <si>
    <t>40-</t>
  </si>
  <si>
    <t>Överträdelse (km)</t>
  </si>
  <si>
    <t>Överträdelse % av Total körsträcka</t>
  </si>
  <si>
    <t>Överträdelse Hastighetsintervall</t>
  </si>
  <si>
    <t>Körsträcka totalt i projektet</t>
  </si>
  <si>
    <t>Total hastighetsöverträdelse i projektet (km)</t>
  </si>
  <si>
    <t>Antal fordon</t>
  </si>
  <si>
    <t>Avser månad och år</t>
  </si>
  <si>
    <t>Totalt antal fordon i projektet</t>
  </si>
  <si>
    <t xml:space="preserve">2 överträdelser vid viltdjurspassage </t>
  </si>
  <si>
    <t>Inbromsning påbörjades för sent och/eller acceleration för tidigt vid skyltning.</t>
  </si>
  <si>
    <t>Bilaga till AFC. 1892 Hastighetsefterlevnad</t>
  </si>
  <si>
    <t>Total hastighetsöverträdelse i projektet (%)</t>
  </si>
  <si>
    <t>Systemet jämförde mot en lägre hastighetsgräns på intilliggande väg.</t>
  </si>
  <si>
    <t>Okt 2025</t>
  </si>
  <si>
    <t>Insamlingsfrekvens</t>
  </si>
  <si>
    <t>var 5:e s</t>
  </si>
  <si>
    <t>* Begränsa fordonens hastighet automatiskt genom Geofencing</t>
  </si>
  <si>
    <t xml:space="preserve">* Farthinder och avsmalningar </t>
  </si>
  <si>
    <t>* Utbildning av förare om riskerna med höga hastigheter och vikten av att följa hastighetsgränser.</t>
  </si>
  <si>
    <t>* Regelbunden dialog med förare och åkerier där hastighetsdata diskuteras och åtgärdsplaner tas fram.</t>
  </si>
  <si>
    <t>Exempel:</t>
  </si>
  <si>
    <t>Beskrivning av åtgärder för hantering av hastighetsavvikelser görs nedan.</t>
  </si>
  <si>
    <t>Avtalsnummer</t>
  </si>
  <si>
    <t>Avtalsnamn</t>
  </si>
  <si>
    <t xml:space="preserve"> Åkeriet körde på ackord/ton istället för på timtid.</t>
  </si>
  <si>
    <t>Förstärkningsåtgärder E4</t>
  </si>
  <si>
    <t>Namn Entreprenör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</si>
</sst>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5" borderId="3" applyNumberFormat="0" applyFont="0" applyAlignment="0" applyProtection="0"/>
  </cellStyleXfs>
  <cellXfs count="79">
    <xf numFmtId="0" fontId="0" fillId="0" borderId="0" xfId="0"/>
    <xf numFmtId="0" fontId="11" fillId="7" borderId="0" xfId="0" applyFont="1" applyFill="1" applyBorder="1"/>
    <xf numFmtId="0" fontId="0" fillId="7" borderId="8" xfId="0" applyFill="1" applyBorder="1"/>
    <xf numFmtId="0" fontId="0" fillId="7" borderId="7" xfId="0" applyFill="1" applyBorder="1"/>
    <xf numFmtId="0" fontId="11" fillId="7" borderId="0" xfId="0" applyFont="1" applyFill="1" applyBorder="1" applyProtection="1"/>
    <xf numFmtId="0" fontId="0" fillId="7" borderId="0" xfId="0" applyFill="1" applyProtection="1"/>
    <xf numFmtId="0" fontId="0" fillId="7" borderId="8" xfId="0" applyFill="1" applyBorder="1" applyProtection="1"/>
    <xf numFmtId="0" fontId="11" fillId="7" borderId="7" xfId="0" applyFont="1" applyFill="1" applyBorder="1" applyProtection="1"/>
    <xf numFmtId="0" fontId="0" fillId="7" borderId="15" xfId="0" applyFill="1" applyBorder="1" applyProtection="1"/>
    <xf numFmtId="0" fontId="13" fillId="2" borderId="10" xfId="0" applyFont="1" applyFill="1" applyBorder="1" applyProtection="1"/>
    <xf numFmtId="0" fontId="8" fillId="0" borderId="13" xfId="0" applyFont="1" applyFill="1" applyBorder="1" applyAlignment="1" applyProtection="1">
      <alignment horizontal="right" wrapText="1"/>
    </xf>
    <xf numFmtId="0" fontId="8" fillId="0" borderId="0" xfId="0" applyFont="1" applyFill="1" applyBorder="1" applyAlignment="1" applyProtection="1">
      <alignment wrapText="1"/>
    </xf>
    <xf numFmtId="0" fontId="0" fillId="7" borderId="14" xfId="0" applyFill="1" applyBorder="1" applyProtection="1"/>
    <xf numFmtId="0" fontId="8" fillId="0" borderId="13" xfId="0" applyFont="1" applyFill="1" applyBorder="1" applyAlignment="1" applyProtection="1">
      <alignment horizontal="right"/>
    </xf>
    <xf numFmtId="0" fontId="8" fillId="0" borderId="7" xfId="0" applyFont="1" applyFill="1" applyBorder="1" applyProtection="1"/>
    <xf numFmtId="0" fontId="0" fillId="7" borderId="16" xfId="0" applyFill="1" applyBorder="1" applyProtection="1"/>
    <xf numFmtId="0" fontId="8" fillId="0" borderId="8" xfId="0" applyFont="1" applyFill="1" applyBorder="1" applyProtection="1"/>
    <xf numFmtId="0" fontId="11" fillId="7" borderId="8" xfId="0" applyFont="1" applyFill="1" applyBorder="1" applyProtection="1"/>
    <xf numFmtId="0" fontId="8" fillId="0" borderId="8" xfId="0" applyFont="1" applyFill="1" applyBorder="1" applyAlignment="1" applyProtection="1">
      <alignment wrapText="1"/>
    </xf>
    <xf numFmtId="0" fontId="0" fillId="7" borderId="7" xfId="0" applyFill="1" applyBorder="1" applyProtection="1"/>
    <xf numFmtId="0" fontId="13" fillId="2" borderId="11" xfId="0" applyFont="1" applyFill="1" applyBorder="1" applyProtection="1"/>
    <xf numFmtId="0" fontId="0" fillId="7" borderId="0" xfId="0" applyFill="1" applyBorder="1" applyProtection="1"/>
    <xf numFmtId="0" fontId="13" fillId="2" borderId="12" xfId="0" applyFont="1" applyFill="1" applyBorder="1" applyProtection="1"/>
    <xf numFmtId="0" fontId="8" fillId="0" borderId="17" xfId="0" applyFont="1" applyFill="1" applyBorder="1" applyAlignment="1" applyProtection="1">
      <alignment wrapText="1"/>
    </xf>
    <xf numFmtId="0" fontId="13" fillId="2" borderId="9" xfId="0" applyFont="1" applyFill="1" applyBorder="1" applyProtection="1"/>
    <xf numFmtId="0" fontId="0" fillId="4" borderId="0" xfId="0" applyFill="1" applyProtection="1"/>
    <xf numFmtId="0" fontId="0" fillId="4" borderId="0" xfId="0" applyFill="1" applyBorder="1" applyProtection="1"/>
    <xf numFmtId="0" fontId="0" fillId="6" borderId="0" xfId="0" applyFill="1" applyBorder="1" applyProtection="1"/>
    <xf numFmtId="0" fontId="2" fillId="6" borderId="0" xfId="0" applyFont="1" applyFill="1" applyBorder="1" applyAlignment="1" applyProtection="1">
      <alignment vertical="center"/>
    </xf>
    <xf numFmtId="0" fontId="2" fillId="4" borderId="0" xfId="0" applyFont="1" applyFill="1" applyProtection="1"/>
    <xf numFmtId="0" fontId="2" fillId="6" borderId="2" xfId="0" applyFont="1" applyFill="1" applyBorder="1" applyProtection="1"/>
    <xf numFmtId="0" fontId="3" fillId="2" borderId="1" xfId="0" applyFont="1" applyFill="1" applyBorder="1" applyProtection="1"/>
    <xf numFmtId="0" fontId="8" fillId="3" borderId="1" xfId="0" applyFont="1" applyFill="1" applyBorder="1" applyProtection="1"/>
    <xf numFmtId="10" fontId="8" fillId="3" borderId="1" xfId="1" applyNumberFormat="1" applyFont="1" applyFill="1" applyBorder="1" applyProtection="1"/>
    <xf numFmtId="1" fontId="8" fillId="0" borderId="1" xfId="1" applyNumberFormat="1" applyFont="1" applyFill="1" applyBorder="1" applyProtection="1"/>
    <xf numFmtId="0" fontId="8" fillId="0" borderId="1" xfId="0" applyFont="1" applyFill="1" applyBorder="1" applyAlignment="1" applyProtection="1">
      <alignment wrapText="1"/>
    </xf>
    <xf numFmtId="0" fontId="8" fillId="0" borderId="1" xfId="0" applyFont="1" applyFill="1" applyBorder="1" applyProtection="1"/>
    <xf numFmtId="10" fontId="6" fillId="0" borderId="1" xfId="1" applyNumberFormat="1" applyFont="1" applyFill="1" applyBorder="1" applyProtection="1"/>
    <xf numFmtId="0" fontId="6" fillId="0" borderId="1" xfId="0" applyFont="1" applyFill="1" applyBorder="1" applyProtection="1"/>
    <xf numFmtId="0" fontId="5" fillId="0" borderId="1" xfId="0" applyFont="1" applyFill="1" applyBorder="1" applyProtection="1"/>
    <xf numFmtId="0" fontId="9" fillId="3" borderId="1" xfId="0" applyFont="1" applyFill="1" applyBorder="1" applyProtection="1"/>
    <xf numFmtId="10" fontId="9" fillId="3" borderId="1" xfId="1" applyNumberFormat="1" applyFont="1" applyFill="1" applyBorder="1" applyProtection="1"/>
    <xf numFmtId="0" fontId="7" fillId="0" borderId="1" xfId="0" applyFont="1" applyFill="1" applyBorder="1" applyProtection="1"/>
    <xf numFmtId="0" fontId="2" fillId="4" borderId="6" xfId="2" applyFont="1" applyFill="1" applyBorder="1" applyProtection="1"/>
    <xf numFmtId="0" fontId="2" fillId="4" borderId="4" xfId="2" applyFont="1" applyFill="1" applyBorder="1" applyProtection="1"/>
    <xf numFmtId="0" fontId="11" fillId="4" borderId="5" xfId="2" applyFont="1" applyFill="1" applyBorder="1" applyProtection="1"/>
    <xf numFmtId="0" fontId="5" fillId="3" borderId="4" xfId="2" applyFont="1" applyFill="1" applyBorder="1" applyProtection="1"/>
    <xf numFmtId="0" fontId="1" fillId="3" borderId="4" xfId="2" applyFont="1" applyFill="1" applyBorder="1" applyProtection="1"/>
    <xf numFmtId="0" fontId="1" fillId="3" borderId="5" xfId="2" applyFont="1" applyFill="1" applyBorder="1" applyProtection="1"/>
    <xf numFmtId="0" fontId="11" fillId="7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7" borderId="0" xfId="0" applyFill="1" applyProtection="1">
      <protection locked="0"/>
    </xf>
    <xf numFmtId="0" fontId="0" fillId="7" borderId="8" xfId="0" applyFill="1" applyBorder="1" applyProtection="1">
      <protection locked="0"/>
    </xf>
    <xf numFmtId="0" fontId="11" fillId="7" borderId="7" xfId="0" applyFont="1" applyFill="1" applyBorder="1" applyProtection="1">
      <protection locked="0"/>
    </xf>
    <xf numFmtId="0" fontId="8" fillId="0" borderId="13" xfId="0" applyFont="1" applyFill="1" applyBorder="1" applyAlignment="1" applyProtection="1">
      <alignment horizontal="right" wrapText="1"/>
      <protection locked="0"/>
    </xf>
    <xf numFmtId="0" fontId="8" fillId="0" borderId="18" xfId="0" applyFont="1" applyFill="1" applyBorder="1" applyAlignment="1" applyProtection="1">
      <alignment wrapText="1"/>
      <protection locked="0"/>
    </xf>
    <xf numFmtId="0" fontId="8" fillId="0" borderId="13" xfId="0" applyFont="1" applyFill="1" applyBorder="1" applyAlignment="1" applyProtection="1">
      <alignment horizontal="right"/>
      <protection locked="0"/>
    </xf>
    <xf numFmtId="0" fontId="8" fillId="0" borderId="13" xfId="0" applyFont="1" applyFill="1" applyBorder="1" applyProtection="1">
      <protection locked="0"/>
    </xf>
    <xf numFmtId="0" fontId="0" fillId="7" borderId="7" xfId="0" applyFill="1" applyBorder="1" applyProtection="1">
      <protection locked="0"/>
    </xf>
    <xf numFmtId="0" fontId="8" fillId="0" borderId="19" xfId="0" applyFont="1" applyFill="1" applyBorder="1" applyProtection="1">
      <protection locked="0"/>
    </xf>
    <xf numFmtId="0" fontId="11" fillId="7" borderId="8" xfId="0" applyFont="1" applyFill="1" applyBorder="1" applyProtection="1">
      <protection locked="0"/>
    </xf>
    <xf numFmtId="0" fontId="8" fillId="0" borderId="20" xfId="0" applyFont="1" applyFill="1" applyBorder="1" applyAlignment="1" applyProtection="1">
      <alignment wrapText="1"/>
      <protection locked="0"/>
    </xf>
    <xf numFmtId="0" fontId="0" fillId="7" borderId="0" xfId="0" applyFill="1" applyBorder="1" applyProtection="1">
      <protection locked="0"/>
    </xf>
    <xf numFmtId="0" fontId="8" fillId="0" borderId="20" xfId="0" applyFont="1" applyFill="1" applyBorder="1" applyProtection="1">
      <protection locked="0"/>
    </xf>
    <xf numFmtId="0" fontId="8" fillId="0" borderId="19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Protection="1">
      <protection locked="0"/>
    </xf>
    <xf numFmtId="1" fontId="8" fillId="0" borderId="1" xfId="1" applyNumberFormat="1" applyFont="1" applyFill="1" applyBorder="1" applyProtection="1">
      <protection locked="0"/>
    </xf>
    <xf numFmtId="0" fontId="8" fillId="0" borderId="1" xfId="0" applyFont="1" applyFill="1" applyBorder="1" applyAlignment="1" applyProtection="1">
      <alignment wrapText="1"/>
      <protection locked="0"/>
    </xf>
    <xf numFmtId="0" fontId="8" fillId="0" borderId="1" xfId="0" applyFont="1" applyFill="1" applyBorder="1" applyProtection="1">
      <protection locked="0"/>
    </xf>
    <xf numFmtId="10" fontId="6" fillId="0" borderId="1" xfId="1" applyNumberFormat="1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5" fillId="0" borderId="1" xfId="0" applyFont="1" applyFill="1" applyBorder="1" applyProtection="1">
      <protection locked="0"/>
    </xf>
    <xf numFmtId="0" fontId="9" fillId="3" borderId="1" xfId="0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5" fillId="3" borderId="4" xfId="2" applyFont="1" applyFill="1" applyBorder="1" applyProtection="1">
      <protection locked="0"/>
    </xf>
    <xf numFmtId="0" fontId="1" fillId="3" borderId="4" xfId="2" applyFont="1" applyFill="1" applyBorder="1" applyProtection="1">
      <protection locked="0"/>
    </xf>
    <xf numFmtId="0" fontId="1" fillId="3" borderId="5" xfId="2" applyFont="1" applyFill="1" applyBorder="1" applyProtection="1">
      <protection locked="0"/>
    </xf>
    <xf numFmtId="0" fontId="12" fillId="4" borderId="0" xfId="0" applyFont="1" applyFill="1" applyBorder="1" applyAlignment="1" applyProtection="1">
      <alignment horizontal="center"/>
    </xf>
    <xf numFmtId="0" fontId="12" fillId="4" borderId="13" xfId="0" applyFont="1" applyFill="1" applyBorder="1" applyAlignment="1" applyProtection="1">
      <alignment horizontal="center"/>
    </xf>
  </cellXfs>
  <cellStyles count="3">
    <cellStyle name="Anteckning" xfId="2" builtinId="10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E9E3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1619250</xdr:colOff>
      <xdr:row>1</xdr:row>
      <xdr:rowOff>0</xdr:rowOff>
    </xdr:from>
    <xdr:to>
      <xdr:col>1</xdr:col>
      <xdr:colOff>752741</xdr:colOff>
      <xdr:row>5</xdr:row>
      <xdr:rowOff>152528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DF5EBE8A-3770-44F9-A6D8-D3CA3F855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190500"/>
          <a:ext cx="1905266" cy="914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1619250</xdr:colOff>
      <xdr:row>1</xdr:row>
      <xdr:rowOff>0</xdr:rowOff>
    </xdr:from>
    <xdr:to>
      <xdr:col>1</xdr:col>
      <xdr:colOff>752741</xdr:colOff>
      <xdr:row>5</xdr:row>
      <xdr:rowOff>95378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B48A347-5CB8-4CC2-8A95-F1ADE8C1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190500"/>
          <a:ext cx="1905266" cy="91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E964-E994-41CC-BA81-55331F133193}">
  <dimension ref="A1:K60"/>
  <sheetViews>
    <sheetView tabSelected="1" workbookViewId="0">
      <pane xSplit="5" ySplit="17" topLeftCell="F18" activePane="bottomRight" state="frozen"/>
      <selection pane="topRight" activeCell="F1" sqref="F1"/>
      <selection pane="bottomLeft" activeCell="A18" sqref="A18"/>
      <selection pane="bottomRight" activeCell="B25" sqref="B25"/>
    </sheetView>
  </sheetViews>
  <sheetFormatPr defaultRowHeight="15" x14ac:dyDescent="0.25"/>
  <cols>
    <col min="1" max="1" width="41.5703125" bestFit="1" customWidth="1"/>
    <col min="2" max="2" width="29.85546875" customWidth="1"/>
    <col min="3" max="3" width="32.5703125" customWidth="1"/>
    <col min="4" max="4" width="12.140625" bestFit="1" customWidth="1"/>
    <col min="5" max="5" width="30.28515625" customWidth="1"/>
    <col min="6" max="6" width="20.85546875" bestFit="1" customWidth="1"/>
    <col min="7" max="7" width="33.42578125" bestFit="1" customWidth="1"/>
    <col min="8" max="8" width="24.140625" customWidth="1"/>
    <col min="9" max="9" width="11.7109375" bestFit="1" customWidth="1"/>
    <col min="10" max="10" width="17.85546875" bestFit="1" customWidth="1"/>
    <col min="11" max="11" width="12.7109375" bestFit="1" customWidth="1"/>
    <col min="12" max="12" width="18.85546875" bestFit="1" customWidth="1"/>
    <col min="13" max="13" width="13.85546875" bestFit="1" customWidth="1"/>
    <col min="14" max="14" width="19.85546875" bestFit="1" customWidth="1"/>
    <col min="15" max="15" width="13.85546875" bestFit="1" customWidth="1"/>
    <col min="16" max="16" width="19.85546875" bestFit="1" customWidth="1"/>
    <col min="17" max="17" width="13.42578125" bestFit="1" customWidth="1"/>
    <col min="18" max="18" width="19.85546875" bestFit="1" customWidth="1"/>
    <col min="19" max="19" width="13.42578125" bestFit="1" customWidth="1"/>
    <col min="20" max="20" width="19.85546875" bestFit="1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4"/>
      <c r="B2" s="4"/>
      <c r="C2" s="4"/>
      <c r="D2" s="4"/>
      <c r="E2" s="4"/>
      <c r="F2" s="4"/>
      <c r="G2" s="4"/>
      <c r="H2" s="1"/>
      <c r="I2" s="1"/>
      <c r="J2" s="1"/>
      <c r="K2" s="1"/>
    </row>
    <row r="3" spans="1:11" x14ac:dyDescent="0.25">
      <c r="A3" s="4"/>
      <c r="B3" s="4"/>
      <c r="C3" s="4"/>
      <c r="D3" s="4"/>
      <c r="E3" s="4"/>
      <c r="F3" s="4"/>
      <c r="G3" s="4"/>
      <c r="H3" s="1"/>
      <c r="I3" s="1"/>
      <c r="J3" s="1"/>
      <c r="K3" s="1"/>
    </row>
    <row r="4" spans="1:11" x14ac:dyDescent="0.25">
      <c r="A4" s="4"/>
      <c r="B4" s="4"/>
      <c r="C4" s="5"/>
      <c r="D4" s="4"/>
      <c r="E4" s="4"/>
      <c r="F4" s="4"/>
      <c r="G4" s="4"/>
      <c r="H4" s="1"/>
      <c r="I4" s="1"/>
      <c r="J4" s="1"/>
      <c r="K4" s="1"/>
    </row>
    <row r="5" spans="1:11" x14ac:dyDescent="0.25">
      <c r="A5" s="4"/>
      <c r="B5" s="4"/>
      <c r="C5" s="6"/>
      <c r="D5" s="4"/>
      <c r="E5" s="4"/>
      <c r="F5" s="4"/>
      <c r="G5" s="4"/>
      <c r="H5" s="1"/>
      <c r="I5" s="1"/>
      <c r="J5" s="1"/>
      <c r="K5" s="1"/>
    </row>
    <row r="6" spans="1:11" x14ac:dyDescent="0.25">
      <c r="A6" s="4"/>
      <c r="B6" s="4"/>
      <c r="C6" s="7"/>
      <c r="D6" s="4"/>
      <c r="E6" s="4"/>
      <c r="F6" s="4"/>
      <c r="G6" s="4"/>
      <c r="H6" s="1"/>
      <c r="I6" s="1"/>
      <c r="J6" s="1"/>
      <c r="K6" s="1"/>
    </row>
    <row r="7" spans="1:11" x14ac:dyDescent="0.25">
      <c r="A7" s="4"/>
      <c r="B7" s="4"/>
      <c r="C7" s="5"/>
      <c r="D7" s="4"/>
      <c r="E7" s="4"/>
      <c r="F7" s="4"/>
      <c r="G7" s="4"/>
      <c r="H7" s="1"/>
      <c r="I7" s="1"/>
      <c r="J7" s="1"/>
      <c r="K7" s="1"/>
    </row>
    <row r="8" spans="1:11" ht="34.5" customHeight="1" x14ac:dyDescent="0.35">
      <c r="A8" s="77" t="s">
        <v>28</v>
      </c>
      <c r="B8" s="77"/>
      <c r="C8" s="77"/>
      <c r="D8" s="8"/>
      <c r="E8" s="5"/>
      <c r="F8" s="5"/>
      <c r="G8" s="4"/>
      <c r="H8" s="1"/>
      <c r="I8" s="1"/>
      <c r="J8" s="1"/>
      <c r="K8" s="1"/>
    </row>
    <row r="9" spans="1:11" x14ac:dyDescent="0.25">
      <c r="A9" s="9" t="s">
        <v>4</v>
      </c>
      <c r="B9" s="10">
        <v>45728</v>
      </c>
      <c r="C9" s="11"/>
      <c r="D9" s="12"/>
      <c r="E9" s="6"/>
      <c r="F9" s="6"/>
      <c r="G9" s="4"/>
      <c r="H9" s="1"/>
      <c r="I9" s="1"/>
      <c r="J9" s="1"/>
      <c r="K9" s="1"/>
    </row>
    <row r="10" spans="1:11" x14ac:dyDescent="0.25">
      <c r="A10" s="9" t="s">
        <v>44</v>
      </c>
      <c r="B10" s="13" t="s">
        <v>3</v>
      </c>
      <c r="C10" s="14"/>
      <c r="D10" s="15"/>
      <c r="E10" s="7"/>
      <c r="F10" s="7"/>
      <c r="G10" s="4"/>
      <c r="H10" s="1"/>
      <c r="I10" s="1"/>
      <c r="J10" s="1"/>
      <c r="K10" s="1"/>
    </row>
    <row r="11" spans="1:11" x14ac:dyDescent="0.25">
      <c r="A11" s="9" t="s">
        <v>40</v>
      </c>
      <c r="B11" s="13">
        <v>1123456789</v>
      </c>
      <c r="C11" s="14"/>
      <c r="D11" s="15"/>
      <c r="E11" s="7"/>
      <c r="F11" s="7"/>
      <c r="G11" s="4"/>
      <c r="H11" s="1"/>
      <c r="I11" s="1"/>
      <c r="J11" s="1"/>
      <c r="K11" s="1"/>
    </row>
    <row r="12" spans="1:11" x14ac:dyDescent="0.25">
      <c r="A12" s="9" t="s">
        <v>41</v>
      </c>
      <c r="B12" s="13" t="s">
        <v>43</v>
      </c>
      <c r="C12" s="16"/>
      <c r="D12" s="15"/>
      <c r="E12" s="7"/>
      <c r="F12" s="7"/>
      <c r="G12" s="4"/>
      <c r="H12" s="1"/>
      <c r="I12" s="1"/>
      <c r="J12" s="1"/>
      <c r="K12" s="1"/>
    </row>
    <row r="13" spans="1:11" x14ac:dyDescent="0.25">
      <c r="A13" s="9" t="s">
        <v>24</v>
      </c>
      <c r="B13" s="13" t="s">
        <v>31</v>
      </c>
      <c r="C13" s="16"/>
      <c r="D13" s="12"/>
      <c r="E13" s="17"/>
      <c r="F13" s="17"/>
      <c r="G13" s="4"/>
      <c r="H13" s="1"/>
      <c r="I13" s="1"/>
      <c r="J13" s="1"/>
      <c r="K13" s="1"/>
    </row>
    <row r="14" spans="1:11" x14ac:dyDescent="0.25">
      <c r="A14" s="9" t="s">
        <v>0</v>
      </c>
      <c r="B14" s="10">
        <v>30000</v>
      </c>
      <c r="C14" s="18"/>
      <c r="D14" s="8"/>
      <c r="E14" s="4"/>
      <c r="F14" s="4"/>
      <c r="G14" s="4"/>
      <c r="H14" s="1"/>
      <c r="I14" s="1"/>
      <c r="J14" s="1"/>
      <c r="K14" s="1"/>
    </row>
    <row r="15" spans="1:11" x14ac:dyDescent="0.25">
      <c r="A15" s="9" t="s">
        <v>1</v>
      </c>
      <c r="B15" s="10">
        <f>B33</f>
        <v>302</v>
      </c>
      <c r="C15" s="11"/>
      <c r="D15" s="15"/>
      <c r="E15" s="19"/>
      <c r="F15" s="19"/>
      <c r="G15" s="4"/>
      <c r="H15" s="1"/>
      <c r="I15" s="1"/>
      <c r="J15" s="1"/>
      <c r="K15" s="1"/>
    </row>
    <row r="16" spans="1:11" x14ac:dyDescent="0.25">
      <c r="A16" s="9" t="s">
        <v>2</v>
      </c>
      <c r="B16" s="13">
        <f>B15/B14</f>
        <v>1.0066666666666666E-2</v>
      </c>
      <c r="C16" s="14"/>
      <c r="D16" s="15"/>
      <c r="E16" s="19"/>
      <c r="F16" s="19"/>
      <c r="G16" s="4"/>
      <c r="H16" s="1"/>
      <c r="I16" s="1"/>
      <c r="J16" s="1"/>
      <c r="K16" s="1"/>
    </row>
    <row r="17" spans="1:11" x14ac:dyDescent="0.25">
      <c r="A17" s="20" t="s">
        <v>21</v>
      </c>
      <c r="B17" s="13">
        <v>55000</v>
      </c>
      <c r="C17" s="16"/>
      <c r="D17" s="15"/>
      <c r="E17" s="19"/>
      <c r="F17" s="19"/>
      <c r="G17" s="4"/>
      <c r="H17" s="1"/>
      <c r="I17" s="1"/>
      <c r="J17" s="1"/>
      <c r="K17" s="1"/>
    </row>
    <row r="18" spans="1:11" x14ac:dyDescent="0.25">
      <c r="A18" s="9" t="s">
        <v>22</v>
      </c>
      <c r="B18" s="13">
        <v>1135</v>
      </c>
      <c r="C18" s="16"/>
      <c r="D18" s="12"/>
      <c r="E18" s="6"/>
      <c r="F18" s="6"/>
      <c r="G18" s="4"/>
      <c r="H18" s="1"/>
      <c r="I18" s="1"/>
      <c r="J18" s="1"/>
      <c r="K18" s="1"/>
    </row>
    <row r="19" spans="1:11" x14ac:dyDescent="0.25">
      <c r="A19" s="9" t="s">
        <v>29</v>
      </c>
      <c r="B19" s="13">
        <f>B18/B17</f>
        <v>2.0636363636363637E-2</v>
      </c>
      <c r="C19" s="16"/>
      <c r="D19" s="8"/>
      <c r="E19" s="21"/>
      <c r="F19" s="21"/>
      <c r="G19" s="4"/>
      <c r="H19" s="1"/>
      <c r="I19" s="1"/>
      <c r="J19" s="1"/>
      <c r="K19" s="1"/>
    </row>
    <row r="20" spans="1:11" x14ac:dyDescent="0.25">
      <c r="A20" s="22" t="s">
        <v>25</v>
      </c>
      <c r="B20" s="10">
        <v>20</v>
      </c>
      <c r="C20" s="23"/>
      <c r="D20" s="15"/>
      <c r="E20" s="19"/>
      <c r="F20" s="19"/>
      <c r="G20" s="4"/>
      <c r="H20" s="1"/>
      <c r="I20" s="1"/>
      <c r="J20" s="1"/>
      <c r="K20" s="1"/>
    </row>
    <row r="21" spans="1:11" x14ac:dyDescent="0.25">
      <c r="A21" s="24" t="s">
        <v>32</v>
      </c>
      <c r="B21" s="10" t="s">
        <v>33</v>
      </c>
      <c r="C21" s="11"/>
      <c r="D21" s="8"/>
      <c r="E21" s="5"/>
      <c r="F21" s="5"/>
      <c r="G21" s="4"/>
      <c r="H21" s="1"/>
      <c r="I21" s="1"/>
      <c r="J21" s="1"/>
      <c r="K21" s="1"/>
    </row>
    <row r="22" spans="1:11" x14ac:dyDescent="0.25">
      <c r="A22" s="25"/>
      <c r="B22" s="25"/>
      <c r="C22" s="26"/>
      <c r="D22" s="27"/>
      <c r="E22" s="28" t="s">
        <v>8</v>
      </c>
      <c r="F22" s="28"/>
      <c r="G22" s="28"/>
      <c r="H22" s="3"/>
      <c r="I22" s="3"/>
      <c r="J22" s="3"/>
      <c r="K22" s="3"/>
    </row>
    <row r="23" spans="1:11" x14ac:dyDescent="0.25">
      <c r="A23" s="29" t="s">
        <v>20</v>
      </c>
      <c r="B23" s="29" t="s">
        <v>18</v>
      </c>
      <c r="C23" s="29" t="s">
        <v>19</v>
      </c>
      <c r="D23" s="30" t="s">
        <v>23</v>
      </c>
      <c r="E23" s="30" t="s">
        <v>6</v>
      </c>
      <c r="F23" s="30" t="s">
        <v>5</v>
      </c>
      <c r="G23" s="30" t="s">
        <v>7</v>
      </c>
      <c r="H23" s="3"/>
      <c r="I23" s="3"/>
      <c r="J23" s="3"/>
      <c r="K23" s="3"/>
    </row>
    <row r="24" spans="1:11" ht="45" x14ac:dyDescent="0.25">
      <c r="A24" s="31" t="s">
        <v>9</v>
      </c>
      <c r="B24" s="32">
        <v>200</v>
      </c>
      <c r="C24" s="33">
        <f>B24/B14</f>
        <v>6.6666666666666671E-3</v>
      </c>
      <c r="D24" s="34">
        <v>11</v>
      </c>
      <c r="E24" s="35" t="s">
        <v>27</v>
      </c>
      <c r="F24" s="36"/>
      <c r="G24" s="36"/>
      <c r="H24" s="2"/>
      <c r="I24" s="2"/>
      <c r="J24" s="2"/>
      <c r="K24" s="2"/>
    </row>
    <row r="25" spans="1:11" x14ac:dyDescent="0.25">
      <c r="A25" s="31" t="s">
        <v>10</v>
      </c>
      <c r="B25" s="32">
        <v>50</v>
      </c>
      <c r="C25" s="33">
        <f>B25/B14</f>
        <v>1.6666666666666668E-3</v>
      </c>
      <c r="D25" s="34">
        <v>9</v>
      </c>
      <c r="E25" s="36"/>
      <c r="F25" s="36"/>
      <c r="G25" s="36"/>
      <c r="H25" s="3"/>
      <c r="I25" s="3"/>
      <c r="J25" s="3"/>
      <c r="K25" s="3"/>
    </row>
    <row r="26" spans="1:11" x14ac:dyDescent="0.25">
      <c r="A26" s="31" t="s">
        <v>12</v>
      </c>
      <c r="B26" s="32">
        <v>20</v>
      </c>
      <c r="C26" s="33">
        <f>B26/B14</f>
        <v>6.6666666666666664E-4</v>
      </c>
      <c r="D26" s="34">
        <v>7</v>
      </c>
      <c r="E26" s="36"/>
      <c r="F26" s="36"/>
      <c r="G26" s="36"/>
      <c r="H26" s="3"/>
      <c r="I26" s="3"/>
      <c r="J26" s="3"/>
      <c r="K26" s="3"/>
    </row>
    <row r="27" spans="1:11" x14ac:dyDescent="0.25">
      <c r="A27" s="31" t="s">
        <v>11</v>
      </c>
      <c r="B27" s="32">
        <v>15</v>
      </c>
      <c r="C27" s="33">
        <f>B27/B14</f>
        <v>5.0000000000000001E-4</v>
      </c>
      <c r="D27" s="34">
        <v>6</v>
      </c>
      <c r="E27" s="36"/>
      <c r="F27" s="36"/>
      <c r="G27" s="36" t="s">
        <v>26</v>
      </c>
      <c r="H27" s="2"/>
      <c r="I27" s="2"/>
      <c r="J27" s="2"/>
      <c r="K27" s="2"/>
    </row>
    <row r="28" spans="1:11" x14ac:dyDescent="0.25">
      <c r="A28" s="31" t="s">
        <v>13</v>
      </c>
      <c r="B28" s="32">
        <v>10</v>
      </c>
      <c r="C28" s="33">
        <f>B28/B14</f>
        <v>3.3333333333333332E-4</v>
      </c>
      <c r="D28" s="34">
        <v>4</v>
      </c>
      <c r="E28" s="36"/>
      <c r="F28" s="36"/>
      <c r="G28" s="36"/>
      <c r="H28" s="3"/>
      <c r="I28" s="3"/>
      <c r="J28" s="3"/>
      <c r="K28" s="3"/>
    </row>
    <row r="29" spans="1:11" ht="30" x14ac:dyDescent="0.25">
      <c r="A29" s="31" t="s">
        <v>14</v>
      </c>
      <c r="B29" s="32">
        <v>5</v>
      </c>
      <c r="C29" s="33">
        <f>B29/B14</f>
        <v>1.6666666666666666E-4</v>
      </c>
      <c r="D29" s="34">
        <v>3</v>
      </c>
      <c r="E29" s="35" t="s">
        <v>42</v>
      </c>
      <c r="F29" s="36"/>
      <c r="G29" s="36"/>
      <c r="H29" s="3"/>
      <c r="I29" s="3"/>
      <c r="J29" s="3"/>
      <c r="K29" s="3"/>
    </row>
    <row r="30" spans="1:11" ht="60" x14ac:dyDescent="0.25">
      <c r="A30" s="31" t="s">
        <v>16</v>
      </c>
      <c r="B30" s="32">
        <v>2</v>
      </c>
      <c r="C30" s="33">
        <f>B30/B14</f>
        <v>6.666666666666667E-5</v>
      </c>
      <c r="D30" s="34">
        <v>1</v>
      </c>
      <c r="E30" s="36"/>
      <c r="F30" s="35" t="s">
        <v>30</v>
      </c>
      <c r="G30" s="36"/>
      <c r="H30" s="2"/>
      <c r="I30" s="2"/>
      <c r="J30" s="2"/>
      <c r="K30" s="2"/>
    </row>
    <row r="31" spans="1:11" x14ac:dyDescent="0.25">
      <c r="A31" s="31" t="s">
        <v>15</v>
      </c>
      <c r="B31" s="32">
        <v>0</v>
      </c>
      <c r="C31" s="33">
        <f>B31/B14</f>
        <v>0</v>
      </c>
      <c r="D31" s="37"/>
      <c r="E31" s="38"/>
      <c r="F31" s="38"/>
      <c r="G31" s="38"/>
      <c r="H31" s="3"/>
      <c r="I31" s="3"/>
      <c r="J31" s="3"/>
      <c r="K31" s="3"/>
    </row>
    <row r="32" spans="1:11" x14ac:dyDescent="0.25">
      <c r="A32" s="31" t="s">
        <v>17</v>
      </c>
      <c r="B32" s="32">
        <v>0</v>
      </c>
      <c r="C32" s="33">
        <f>B32/B14</f>
        <v>0</v>
      </c>
      <c r="D32" s="37"/>
      <c r="E32" s="39"/>
      <c r="F32" s="39"/>
      <c r="G32" s="39"/>
      <c r="H32" s="3"/>
      <c r="I32" s="3"/>
      <c r="J32" s="3"/>
      <c r="K32" s="3"/>
    </row>
    <row r="33" spans="1:11" x14ac:dyDescent="0.25">
      <c r="A33" s="31"/>
      <c r="B33" s="40">
        <f>SUM(B24:B32)</f>
        <v>302</v>
      </c>
      <c r="C33" s="41">
        <f>B33/B14</f>
        <v>1.0066666666666666E-2</v>
      </c>
      <c r="D33" s="42"/>
      <c r="E33" s="39"/>
      <c r="F33" s="39"/>
      <c r="G33" s="39"/>
      <c r="H33" s="2"/>
      <c r="I33" s="2"/>
      <c r="J33" s="2"/>
      <c r="K33" s="2"/>
    </row>
    <row r="34" spans="1:11" x14ac:dyDescent="0.25">
      <c r="A34" s="43" t="s">
        <v>39</v>
      </c>
      <c r="B34" s="44"/>
      <c r="C34" s="45"/>
      <c r="D34" s="19"/>
      <c r="E34" s="19"/>
      <c r="F34" s="19"/>
      <c r="G34" s="19"/>
      <c r="H34" s="2"/>
      <c r="I34" s="2"/>
      <c r="J34" s="2"/>
      <c r="K34" s="2"/>
    </row>
    <row r="35" spans="1:11" x14ac:dyDescent="0.25">
      <c r="A35" s="46" t="s">
        <v>38</v>
      </c>
      <c r="B35" s="47"/>
      <c r="C35" s="48"/>
      <c r="D35" s="19"/>
      <c r="E35" s="19"/>
      <c r="F35" s="19"/>
      <c r="G35" s="19"/>
      <c r="H35" s="3"/>
      <c r="I35" s="3"/>
      <c r="J35" s="3"/>
      <c r="K35" s="3"/>
    </row>
    <row r="36" spans="1:11" x14ac:dyDescent="0.25">
      <c r="A36" s="46" t="s">
        <v>35</v>
      </c>
      <c r="B36" s="47"/>
      <c r="C36" s="48"/>
      <c r="D36" s="19"/>
      <c r="E36" s="19"/>
      <c r="F36" s="19"/>
      <c r="G36" s="19"/>
      <c r="H36" s="3"/>
      <c r="I36" s="3"/>
      <c r="J36" s="3"/>
      <c r="K36" s="3"/>
    </row>
    <row r="37" spans="1:11" x14ac:dyDescent="0.25">
      <c r="A37" s="46" t="s">
        <v>34</v>
      </c>
      <c r="B37" s="47"/>
      <c r="C37" s="48"/>
      <c r="D37" s="19"/>
      <c r="E37" s="19"/>
      <c r="F37" s="19"/>
      <c r="G37" s="19"/>
      <c r="H37" s="2"/>
      <c r="I37" s="2"/>
      <c r="J37" s="2"/>
      <c r="K37" s="2"/>
    </row>
    <row r="38" spans="1:11" x14ac:dyDescent="0.25">
      <c r="A38" s="46" t="s">
        <v>36</v>
      </c>
      <c r="B38" s="47"/>
      <c r="C38" s="48"/>
      <c r="D38" s="19"/>
      <c r="E38" s="19"/>
      <c r="F38" s="19"/>
      <c r="G38" s="19"/>
      <c r="H38" s="3"/>
      <c r="I38" s="3"/>
      <c r="J38" s="3"/>
      <c r="K38" s="3"/>
    </row>
    <row r="39" spans="1:11" x14ac:dyDescent="0.25">
      <c r="A39" s="46" t="s">
        <v>37</v>
      </c>
      <c r="B39" s="47"/>
      <c r="C39" s="48"/>
      <c r="D39" s="19"/>
      <c r="E39" s="19"/>
      <c r="F39" s="19"/>
      <c r="G39" s="19"/>
      <c r="H39" s="3"/>
      <c r="I39" s="3"/>
      <c r="J39" s="3"/>
      <c r="K39" s="3"/>
    </row>
    <row r="40" spans="1:11" x14ac:dyDescent="0.25">
      <c r="A40" s="46"/>
      <c r="B40" s="47"/>
      <c r="C40" s="48"/>
      <c r="D40" s="19"/>
      <c r="E40" s="19"/>
      <c r="F40" s="19"/>
      <c r="G40" s="19"/>
      <c r="H40" s="2"/>
      <c r="I40" s="2"/>
      <c r="J40" s="2"/>
      <c r="K40" s="2"/>
    </row>
    <row r="41" spans="1:11" x14ac:dyDescent="0.25">
      <c r="A41" s="46"/>
      <c r="B41" s="47"/>
      <c r="C41" s="48"/>
      <c r="D41" s="19"/>
      <c r="E41" s="19"/>
      <c r="F41" s="19"/>
      <c r="G41" s="19"/>
      <c r="H41" s="3"/>
      <c r="I41" s="3"/>
      <c r="J41" s="3"/>
      <c r="K41" s="3"/>
    </row>
    <row r="42" spans="1:11" x14ac:dyDescent="0.25">
      <c r="A42" s="46"/>
      <c r="B42" s="47"/>
      <c r="C42" s="48"/>
      <c r="D42" s="19"/>
      <c r="E42" s="19"/>
      <c r="F42" s="19"/>
      <c r="G42" s="19"/>
      <c r="H42" s="3"/>
      <c r="I42" s="3"/>
      <c r="J42" s="3"/>
      <c r="K42" s="3"/>
    </row>
    <row r="43" spans="1:11" x14ac:dyDescent="0.25">
      <c r="A43" s="46"/>
      <c r="B43" s="47"/>
      <c r="C43" s="48"/>
      <c r="D43" s="19"/>
      <c r="E43" s="19"/>
      <c r="F43" s="19"/>
      <c r="G43" s="19"/>
      <c r="H43" s="2"/>
      <c r="I43" s="2"/>
      <c r="J43" s="2"/>
      <c r="K43" s="2"/>
    </row>
    <row r="44" spans="1:11" x14ac:dyDescent="0.25">
      <c r="A44" s="46"/>
      <c r="B44" s="47"/>
      <c r="C44" s="48"/>
      <c r="D44" s="19"/>
      <c r="E44" s="19"/>
      <c r="F44" s="19"/>
      <c r="G44" s="19"/>
      <c r="H44" s="3"/>
      <c r="I44" s="3"/>
      <c r="J44" s="3"/>
      <c r="K44" s="3"/>
    </row>
    <row r="45" spans="1:11" x14ac:dyDescent="0.25">
      <c r="A45" s="46"/>
      <c r="B45" s="47"/>
      <c r="C45" s="48"/>
      <c r="D45" s="19"/>
      <c r="E45" s="19"/>
      <c r="F45" s="19"/>
      <c r="G45" s="19"/>
      <c r="H45" s="3"/>
      <c r="I45" s="3"/>
      <c r="J45" s="3"/>
      <c r="K45" s="3"/>
    </row>
    <row r="46" spans="1:11" x14ac:dyDescent="0.25">
      <c r="A46" s="46"/>
      <c r="B46" s="47"/>
      <c r="C46" s="48"/>
      <c r="D46" s="19"/>
      <c r="E46" s="19"/>
      <c r="F46" s="19"/>
      <c r="G46" s="19"/>
      <c r="H46" s="2"/>
      <c r="I46" s="2"/>
      <c r="J46" s="2"/>
      <c r="K46" s="2"/>
    </row>
    <row r="47" spans="1:1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</sheetData>
  <sheetProtection algorithmName="SHA-512" hashValue="//pQL6ki69tOrrv0b2iX0pJRVwei80hemABCpDRrFBDf61NH/KnnO0rbuDoZKr1wwTP9sSLRaA2KSEacsVFHwg==" saltValue="bR/OhY8pxZpUA5mff8k/Jg==" spinCount="100000" sheet="1" objects="1" scenarios="1"/>
  <mergeCells count="1">
    <mergeCell ref="A8:C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17C3-28EA-4DDD-A821-3DFBF1DA2250}">
  <dimension ref="A1:K60"/>
  <sheetViews>
    <sheetView workbookViewId="0">
      <selection activeCell="A35" sqref="A35"/>
    </sheetView>
  </sheetViews>
  <sheetFormatPr defaultRowHeight="15" x14ac:dyDescent="0.25"/>
  <cols>
    <col min="1" max="1" width="41.5703125" style="50" bestFit="1" customWidth="1"/>
    <col min="2" max="2" width="29.85546875" style="50" customWidth="1"/>
    <col min="3" max="3" width="32.5703125" style="50" customWidth="1"/>
    <col min="4" max="4" width="12.140625" style="50" bestFit="1" customWidth="1"/>
    <col min="5" max="5" width="30.28515625" style="50" customWidth="1"/>
    <col min="6" max="6" width="20.85546875" style="50" bestFit="1" customWidth="1"/>
    <col min="7" max="7" width="33.42578125" style="50" bestFit="1" customWidth="1"/>
    <col min="8" max="8" width="24.140625" style="50" customWidth="1"/>
    <col min="9" max="9" width="11.7109375" style="50" bestFit="1" customWidth="1"/>
    <col min="10" max="10" width="17.85546875" style="50" bestFit="1" customWidth="1"/>
    <col min="11" max="11" width="12.7109375" style="50" bestFit="1" customWidth="1"/>
    <col min="12" max="12" width="18.85546875" style="50" bestFit="1" customWidth="1"/>
    <col min="13" max="13" width="13.85546875" style="50" bestFit="1" customWidth="1"/>
    <col min="14" max="14" width="19.85546875" style="50" bestFit="1" customWidth="1"/>
    <col min="15" max="15" width="13.85546875" style="50" bestFit="1" customWidth="1"/>
    <col min="16" max="16" width="19.85546875" style="50" bestFit="1" customWidth="1"/>
    <col min="17" max="17" width="13.42578125" style="50" bestFit="1" customWidth="1"/>
    <col min="18" max="18" width="19.85546875" style="50" bestFit="1" customWidth="1"/>
    <col min="19" max="19" width="13.42578125" style="50" bestFit="1" customWidth="1"/>
    <col min="20" max="20" width="19.85546875" style="50" bestFit="1" customWidth="1"/>
    <col min="21" max="16384" width="9.140625" style="50"/>
  </cols>
  <sheetData>
    <row r="1" spans="1:1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x14ac:dyDescent="0.25">
      <c r="A4" s="49"/>
      <c r="B4" s="49"/>
      <c r="C4" s="51"/>
      <c r="D4" s="49"/>
      <c r="E4" s="49"/>
      <c r="F4" s="49"/>
      <c r="G4" s="49"/>
      <c r="H4" s="49"/>
      <c r="I4" s="49"/>
      <c r="J4" s="49"/>
      <c r="K4" s="49"/>
    </row>
    <row r="5" spans="1:11" x14ac:dyDescent="0.25">
      <c r="A5" s="49"/>
      <c r="B5" s="49"/>
      <c r="C5" s="52"/>
      <c r="D5" s="49"/>
      <c r="E5" s="49"/>
      <c r="F5" s="49"/>
      <c r="G5" s="49"/>
      <c r="H5" s="49"/>
      <c r="I5" s="49"/>
      <c r="J5" s="49"/>
      <c r="K5" s="49"/>
    </row>
    <row r="6" spans="1:11" x14ac:dyDescent="0.25">
      <c r="A6" s="49"/>
      <c r="B6" s="49"/>
      <c r="C6" s="53"/>
      <c r="D6" s="49"/>
      <c r="E6" s="49"/>
      <c r="F6" s="49"/>
      <c r="G6" s="49"/>
      <c r="H6" s="49"/>
      <c r="I6" s="49"/>
      <c r="J6" s="49"/>
      <c r="K6" s="49"/>
    </row>
    <row r="7" spans="1:11" x14ac:dyDescent="0.25">
      <c r="A7" s="49"/>
      <c r="B7" s="49"/>
      <c r="C7" s="51"/>
      <c r="D7" s="49"/>
      <c r="E7" s="49"/>
      <c r="F7" s="49"/>
      <c r="G7" s="49"/>
      <c r="H7" s="49"/>
      <c r="I7" s="49"/>
      <c r="J7" s="49"/>
      <c r="K7" s="49"/>
    </row>
    <row r="8" spans="1:11" ht="34.5" customHeight="1" x14ac:dyDescent="0.35">
      <c r="A8" s="77" t="s">
        <v>28</v>
      </c>
      <c r="B8" s="77"/>
      <c r="C8" s="78"/>
      <c r="D8" s="51"/>
      <c r="E8" s="51"/>
      <c r="F8" s="51"/>
      <c r="G8" s="49"/>
      <c r="H8" s="49"/>
      <c r="I8" s="49"/>
      <c r="J8" s="49"/>
      <c r="K8" s="49"/>
    </row>
    <row r="9" spans="1:11" x14ac:dyDescent="0.25">
      <c r="A9" s="9" t="s">
        <v>4</v>
      </c>
      <c r="B9" s="54"/>
      <c r="C9" s="55"/>
      <c r="D9" s="52"/>
      <c r="E9" s="52"/>
      <c r="F9" s="52"/>
      <c r="G9" s="49"/>
      <c r="H9" s="49"/>
      <c r="I9" s="49"/>
      <c r="J9" s="49"/>
      <c r="K9" s="49"/>
    </row>
    <row r="10" spans="1:11" x14ac:dyDescent="0.25">
      <c r="A10" s="9" t="s">
        <v>44</v>
      </c>
      <c r="B10" s="56"/>
      <c r="C10" s="57"/>
      <c r="D10" s="58"/>
      <c r="E10" s="53"/>
      <c r="F10" s="53"/>
      <c r="G10" s="49"/>
      <c r="H10" s="49"/>
      <c r="I10" s="49"/>
      <c r="J10" s="49"/>
      <c r="K10" s="49"/>
    </row>
    <row r="11" spans="1:11" x14ac:dyDescent="0.25">
      <c r="A11" s="9" t="s">
        <v>40</v>
      </c>
      <c r="B11" s="56"/>
      <c r="C11" s="59"/>
      <c r="D11" s="58"/>
      <c r="E11" s="53"/>
      <c r="F11" s="53"/>
      <c r="G11" s="49"/>
      <c r="H11" s="49"/>
      <c r="I11" s="49"/>
      <c r="J11" s="49"/>
      <c r="K11" s="49"/>
    </row>
    <row r="12" spans="1:11" x14ac:dyDescent="0.25">
      <c r="A12" s="9" t="s">
        <v>41</v>
      </c>
      <c r="B12" s="56"/>
      <c r="C12" s="59"/>
      <c r="D12" s="58"/>
      <c r="E12" s="53"/>
      <c r="F12" s="53"/>
      <c r="G12" s="49"/>
      <c r="H12" s="49"/>
      <c r="I12" s="49"/>
      <c r="J12" s="49"/>
      <c r="K12" s="49"/>
    </row>
    <row r="13" spans="1:11" x14ac:dyDescent="0.25">
      <c r="A13" s="9" t="s">
        <v>24</v>
      </c>
      <c r="B13" s="56"/>
      <c r="C13" s="59"/>
      <c r="D13" s="52"/>
      <c r="E13" s="60"/>
      <c r="F13" s="60"/>
      <c r="G13" s="49"/>
      <c r="H13" s="49"/>
      <c r="I13" s="49"/>
      <c r="J13" s="49"/>
      <c r="K13" s="49"/>
    </row>
    <row r="14" spans="1:11" x14ac:dyDescent="0.25">
      <c r="A14" s="9" t="s">
        <v>0</v>
      </c>
      <c r="B14" s="54"/>
      <c r="C14" s="61"/>
      <c r="D14" s="62"/>
      <c r="E14" s="49"/>
      <c r="F14" s="49"/>
      <c r="G14" s="49"/>
      <c r="H14" s="49"/>
      <c r="I14" s="49"/>
      <c r="J14" s="49"/>
      <c r="K14" s="49"/>
    </row>
    <row r="15" spans="1:11" x14ac:dyDescent="0.25">
      <c r="A15" s="9" t="s">
        <v>1</v>
      </c>
      <c r="B15" s="54"/>
      <c r="C15" s="61"/>
      <c r="D15" s="58"/>
      <c r="E15" s="58"/>
      <c r="F15" s="58"/>
      <c r="G15" s="49"/>
      <c r="H15" s="49"/>
      <c r="I15" s="49"/>
      <c r="J15" s="49"/>
      <c r="K15" s="49"/>
    </row>
    <row r="16" spans="1:11" x14ac:dyDescent="0.25">
      <c r="A16" s="9" t="s">
        <v>2</v>
      </c>
      <c r="B16" s="56"/>
      <c r="C16" s="57"/>
      <c r="D16" s="58"/>
      <c r="E16" s="58"/>
      <c r="F16" s="58"/>
      <c r="G16" s="49"/>
      <c r="H16" s="49"/>
      <c r="I16" s="49"/>
      <c r="J16" s="49"/>
      <c r="K16" s="49"/>
    </row>
    <row r="17" spans="1:11" x14ac:dyDescent="0.25">
      <c r="A17" s="20" t="s">
        <v>21</v>
      </c>
      <c r="B17" s="56"/>
      <c r="C17" s="63"/>
      <c r="D17" s="58"/>
      <c r="E17" s="58"/>
      <c r="F17" s="58"/>
      <c r="G17" s="49"/>
      <c r="H17" s="49"/>
      <c r="I17" s="49"/>
      <c r="J17" s="49"/>
      <c r="K17" s="49"/>
    </row>
    <row r="18" spans="1:11" x14ac:dyDescent="0.25">
      <c r="A18" s="9" t="s">
        <v>22</v>
      </c>
      <c r="B18" s="56"/>
      <c r="C18" s="57"/>
      <c r="D18" s="52"/>
      <c r="E18" s="52"/>
      <c r="F18" s="52"/>
      <c r="G18" s="49"/>
      <c r="H18" s="49"/>
      <c r="I18" s="49"/>
      <c r="J18" s="49"/>
      <c r="K18" s="49"/>
    </row>
    <row r="19" spans="1:11" x14ac:dyDescent="0.25">
      <c r="A19" s="9" t="s">
        <v>29</v>
      </c>
      <c r="B19" s="56"/>
      <c r="C19" s="59"/>
      <c r="D19" s="62"/>
      <c r="E19" s="62"/>
      <c r="F19" s="62"/>
      <c r="G19" s="49"/>
      <c r="H19" s="49"/>
      <c r="I19" s="49"/>
      <c r="J19" s="49"/>
      <c r="K19" s="49"/>
    </row>
    <row r="20" spans="1:11" x14ac:dyDescent="0.25">
      <c r="A20" s="22" t="s">
        <v>25</v>
      </c>
      <c r="B20" s="54"/>
      <c r="C20" s="64"/>
      <c r="D20" s="58"/>
      <c r="E20" s="58"/>
      <c r="F20" s="58"/>
      <c r="G20" s="49"/>
      <c r="H20" s="49"/>
      <c r="I20" s="49"/>
      <c r="J20" s="49"/>
      <c r="K20" s="49"/>
    </row>
    <row r="21" spans="1:11" x14ac:dyDescent="0.25">
      <c r="A21" s="24" t="s">
        <v>32</v>
      </c>
      <c r="B21" s="54"/>
      <c r="C21" s="64"/>
      <c r="D21" s="51"/>
      <c r="E21" s="51"/>
      <c r="F21" s="51"/>
      <c r="G21" s="49"/>
      <c r="H21" s="49"/>
      <c r="I21" s="49"/>
      <c r="J21" s="49"/>
      <c r="K21" s="49"/>
    </row>
    <row r="22" spans="1:11" x14ac:dyDescent="0.25">
      <c r="A22" s="25"/>
      <c r="B22" s="25"/>
      <c r="C22" s="26"/>
      <c r="D22" s="27"/>
      <c r="E22" s="28" t="s">
        <v>8</v>
      </c>
      <c r="F22" s="28"/>
      <c r="G22" s="28"/>
      <c r="H22" s="58"/>
      <c r="I22" s="58"/>
      <c r="J22" s="58"/>
      <c r="K22" s="58"/>
    </row>
    <row r="23" spans="1:11" x14ac:dyDescent="0.25">
      <c r="A23" s="29" t="s">
        <v>20</v>
      </c>
      <c r="B23" s="29" t="s">
        <v>18</v>
      </c>
      <c r="C23" s="29" t="s">
        <v>19</v>
      </c>
      <c r="D23" s="30" t="s">
        <v>23</v>
      </c>
      <c r="E23" s="30" t="s">
        <v>6</v>
      </c>
      <c r="F23" s="30" t="s">
        <v>5</v>
      </c>
      <c r="G23" s="30" t="s">
        <v>7</v>
      </c>
      <c r="H23" s="58"/>
      <c r="I23" s="58"/>
      <c r="J23" s="58"/>
      <c r="K23" s="58"/>
    </row>
    <row r="24" spans="1:11" x14ac:dyDescent="0.25">
      <c r="A24" s="31" t="s">
        <v>9</v>
      </c>
      <c r="B24" s="65"/>
      <c r="C24" s="33" t="e">
        <f>B24/B14</f>
        <v>#DIV/0!</v>
      </c>
      <c r="D24" s="66"/>
      <c r="E24" s="67"/>
      <c r="F24" s="68"/>
      <c r="G24" s="68"/>
      <c r="H24" s="52"/>
      <c r="I24" s="52"/>
      <c r="J24" s="52"/>
      <c r="K24" s="52"/>
    </row>
    <row r="25" spans="1:11" x14ac:dyDescent="0.25">
      <c r="A25" s="31" t="s">
        <v>10</v>
      </c>
      <c r="B25" s="65"/>
      <c r="C25" s="33" t="e">
        <f>B25/B14</f>
        <v>#DIV/0!</v>
      </c>
      <c r="D25" s="66"/>
      <c r="E25" s="68"/>
      <c r="F25" s="68"/>
      <c r="G25" s="68"/>
      <c r="H25" s="58"/>
      <c r="I25" s="58"/>
      <c r="J25" s="58"/>
      <c r="K25" s="58"/>
    </row>
    <row r="26" spans="1:11" x14ac:dyDescent="0.25">
      <c r="A26" s="31" t="s">
        <v>12</v>
      </c>
      <c r="B26" s="65"/>
      <c r="C26" s="33" t="e">
        <f>B26/B14</f>
        <v>#DIV/0!</v>
      </c>
      <c r="D26" s="66"/>
      <c r="E26" s="68"/>
      <c r="F26" s="68"/>
      <c r="G26" s="68"/>
      <c r="H26" s="58"/>
      <c r="I26" s="58"/>
      <c r="J26" s="58"/>
      <c r="K26" s="58"/>
    </row>
    <row r="27" spans="1:11" x14ac:dyDescent="0.25">
      <c r="A27" s="31" t="s">
        <v>11</v>
      </c>
      <c r="B27" s="65"/>
      <c r="C27" s="33" t="e">
        <f>B27/B14</f>
        <v>#DIV/0!</v>
      </c>
      <c r="D27" s="66"/>
      <c r="E27" s="68"/>
      <c r="F27" s="68"/>
      <c r="G27" s="68"/>
      <c r="H27" s="52"/>
      <c r="I27" s="52"/>
      <c r="J27" s="52"/>
      <c r="K27" s="52"/>
    </row>
    <row r="28" spans="1:11" x14ac:dyDescent="0.25">
      <c r="A28" s="31" t="s">
        <v>13</v>
      </c>
      <c r="B28" s="65"/>
      <c r="C28" s="33" t="e">
        <f>B28/B14</f>
        <v>#DIV/0!</v>
      </c>
      <c r="D28" s="66"/>
      <c r="E28" s="68"/>
      <c r="F28" s="68"/>
      <c r="G28" s="68"/>
      <c r="H28" s="58"/>
      <c r="I28" s="58"/>
      <c r="J28" s="58"/>
      <c r="K28" s="58"/>
    </row>
    <row r="29" spans="1:11" x14ac:dyDescent="0.25">
      <c r="A29" s="31" t="s">
        <v>14</v>
      </c>
      <c r="B29" s="65"/>
      <c r="C29" s="33" t="e">
        <f>B29/B14</f>
        <v>#DIV/0!</v>
      </c>
      <c r="D29" s="66"/>
      <c r="E29" s="67"/>
      <c r="F29" s="68"/>
      <c r="G29" s="68"/>
      <c r="H29" s="58"/>
      <c r="I29" s="58"/>
      <c r="J29" s="58"/>
      <c r="K29" s="58"/>
    </row>
    <row r="30" spans="1:11" x14ac:dyDescent="0.25">
      <c r="A30" s="31" t="s">
        <v>16</v>
      </c>
      <c r="B30" s="65"/>
      <c r="C30" s="33" t="e">
        <f>B30/B14</f>
        <v>#DIV/0!</v>
      </c>
      <c r="D30" s="66"/>
      <c r="E30" s="68"/>
      <c r="F30" s="67"/>
      <c r="G30" s="68"/>
      <c r="H30" s="52"/>
      <c r="I30" s="52"/>
      <c r="J30" s="52"/>
      <c r="K30" s="52"/>
    </row>
    <row r="31" spans="1:11" x14ac:dyDescent="0.25">
      <c r="A31" s="31" t="s">
        <v>15</v>
      </c>
      <c r="B31" s="65"/>
      <c r="C31" s="33" t="e">
        <f>B31/B14</f>
        <v>#DIV/0!</v>
      </c>
      <c r="D31" s="69"/>
      <c r="E31" s="70"/>
      <c r="F31" s="70"/>
      <c r="G31" s="70"/>
      <c r="H31" s="58"/>
      <c r="I31" s="58"/>
      <c r="J31" s="58"/>
      <c r="K31" s="58"/>
    </row>
    <row r="32" spans="1:11" x14ac:dyDescent="0.25">
      <c r="A32" s="31" t="s">
        <v>17</v>
      </c>
      <c r="B32" s="65"/>
      <c r="C32" s="33" t="e">
        <f>B32/B14</f>
        <v>#DIV/0!</v>
      </c>
      <c r="D32" s="69"/>
      <c r="E32" s="71"/>
      <c r="F32" s="71"/>
      <c r="G32" s="71"/>
      <c r="H32" s="58"/>
      <c r="I32" s="58"/>
      <c r="J32" s="58"/>
      <c r="K32" s="58"/>
    </row>
    <row r="33" spans="1:11" x14ac:dyDescent="0.25">
      <c r="A33" s="31"/>
      <c r="B33" s="72">
        <f>SUM(B24:B32)</f>
        <v>0</v>
      </c>
      <c r="C33" s="41" t="e">
        <f>B33/B14</f>
        <v>#DIV/0!</v>
      </c>
      <c r="D33" s="73"/>
      <c r="E33" s="71"/>
      <c r="F33" s="71"/>
      <c r="G33" s="71"/>
      <c r="H33" s="52"/>
      <c r="I33" s="52"/>
      <c r="J33" s="52"/>
      <c r="K33" s="52"/>
    </row>
    <row r="34" spans="1:11" x14ac:dyDescent="0.25">
      <c r="A34" s="43" t="s">
        <v>39</v>
      </c>
      <c r="B34" s="44"/>
      <c r="C34" s="45"/>
      <c r="D34" s="58"/>
      <c r="E34" s="58"/>
      <c r="F34" s="58"/>
      <c r="G34" s="58"/>
      <c r="H34" s="52"/>
      <c r="I34" s="52"/>
      <c r="J34" s="52"/>
      <c r="K34" s="52"/>
    </row>
    <row r="35" spans="1:11" x14ac:dyDescent="0.25">
      <c r="A35" s="74"/>
      <c r="B35" s="75"/>
      <c r="C35" s="76"/>
      <c r="D35" s="58"/>
      <c r="E35" s="58"/>
      <c r="F35" s="58"/>
      <c r="G35" s="58"/>
      <c r="H35" s="58"/>
      <c r="I35" s="58"/>
      <c r="J35" s="58"/>
      <c r="K35" s="58"/>
    </row>
    <row r="36" spans="1:11" x14ac:dyDescent="0.25">
      <c r="A36" s="74"/>
      <c r="B36" s="75"/>
      <c r="C36" s="76"/>
      <c r="D36" s="58"/>
      <c r="E36" s="58"/>
      <c r="F36" s="58"/>
      <c r="G36" s="58"/>
      <c r="H36" s="58"/>
      <c r="I36" s="58"/>
      <c r="J36" s="58"/>
      <c r="K36" s="58"/>
    </row>
    <row r="37" spans="1:11" x14ac:dyDescent="0.25">
      <c r="A37" s="74"/>
      <c r="B37" s="75"/>
      <c r="C37" s="76"/>
      <c r="D37" s="58"/>
      <c r="E37" s="58"/>
      <c r="F37" s="58"/>
      <c r="G37" s="58"/>
      <c r="H37" s="52"/>
      <c r="I37" s="52"/>
      <c r="J37" s="52"/>
      <c r="K37" s="52"/>
    </row>
    <row r="38" spans="1:11" x14ac:dyDescent="0.25">
      <c r="A38" s="74"/>
      <c r="B38" s="75"/>
      <c r="C38" s="76"/>
      <c r="D38" s="58"/>
      <c r="E38" s="58"/>
      <c r="F38" s="58"/>
      <c r="G38" s="58"/>
      <c r="H38" s="58"/>
      <c r="I38" s="58"/>
      <c r="J38" s="58"/>
      <c r="K38" s="58"/>
    </row>
    <row r="39" spans="1:11" x14ac:dyDescent="0.25">
      <c r="A39" s="74"/>
      <c r="B39" s="75"/>
      <c r="C39" s="76"/>
      <c r="D39" s="58"/>
      <c r="E39" s="58"/>
      <c r="F39" s="58"/>
      <c r="G39" s="58"/>
      <c r="H39" s="58"/>
      <c r="I39" s="58"/>
      <c r="J39" s="58"/>
      <c r="K39" s="58"/>
    </row>
    <row r="40" spans="1:11" x14ac:dyDescent="0.25">
      <c r="A40" s="74"/>
      <c r="B40" s="75"/>
      <c r="C40" s="76"/>
      <c r="D40" s="58"/>
      <c r="E40" s="58"/>
      <c r="F40" s="58"/>
      <c r="G40" s="58"/>
      <c r="H40" s="52"/>
      <c r="I40" s="52"/>
      <c r="J40" s="52"/>
      <c r="K40" s="52"/>
    </row>
    <row r="41" spans="1:11" x14ac:dyDescent="0.25">
      <c r="A41" s="74"/>
      <c r="B41" s="75"/>
      <c r="C41" s="76"/>
      <c r="D41" s="58"/>
      <c r="E41" s="58"/>
      <c r="F41" s="58"/>
      <c r="G41" s="58"/>
      <c r="H41" s="58"/>
      <c r="I41" s="58"/>
      <c r="J41" s="58"/>
      <c r="K41" s="58"/>
    </row>
    <row r="42" spans="1:11" x14ac:dyDescent="0.25">
      <c r="A42" s="74"/>
      <c r="B42" s="75"/>
      <c r="C42" s="76"/>
      <c r="D42" s="58"/>
      <c r="E42" s="58"/>
      <c r="F42" s="58"/>
      <c r="G42" s="58"/>
      <c r="H42" s="58"/>
      <c r="I42" s="58"/>
      <c r="J42" s="58"/>
      <c r="K42" s="58"/>
    </row>
    <row r="43" spans="1:11" x14ac:dyDescent="0.25">
      <c r="A43" s="74"/>
      <c r="B43" s="75"/>
      <c r="C43" s="76"/>
      <c r="D43" s="58"/>
      <c r="E43" s="58"/>
      <c r="F43" s="58"/>
      <c r="G43" s="58"/>
      <c r="H43" s="52"/>
      <c r="I43" s="52"/>
      <c r="J43" s="52"/>
      <c r="K43" s="52"/>
    </row>
    <row r="44" spans="1:11" x14ac:dyDescent="0.25">
      <c r="A44" s="74"/>
      <c r="B44" s="75"/>
      <c r="C44" s="76"/>
      <c r="D44" s="58"/>
      <c r="E44" s="58"/>
      <c r="F44" s="58"/>
      <c r="G44" s="58"/>
      <c r="H44" s="58"/>
      <c r="I44" s="58"/>
      <c r="J44" s="58"/>
      <c r="K44" s="58"/>
    </row>
    <row r="45" spans="1:11" x14ac:dyDescent="0.25">
      <c r="A45" s="74"/>
      <c r="B45" s="75"/>
      <c r="C45" s="76"/>
      <c r="D45" s="58"/>
      <c r="E45" s="58"/>
      <c r="F45" s="58"/>
      <c r="G45" s="58"/>
      <c r="H45" s="58"/>
      <c r="I45" s="58"/>
      <c r="J45" s="58"/>
      <c r="K45" s="58"/>
    </row>
    <row r="46" spans="1:11" x14ac:dyDescent="0.25">
      <c r="A46" s="74"/>
      <c r="B46" s="75"/>
      <c r="C46" s="76"/>
      <c r="D46" s="58"/>
      <c r="E46" s="58"/>
      <c r="F46" s="58"/>
      <c r="G46" s="58"/>
      <c r="H46" s="52"/>
      <c r="I46" s="52"/>
      <c r="J46" s="52"/>
      <c r="K46" s="52"/>
    </row>
    <row r="47" spans="1:11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</row>
    <row r="48" spans="1:11" x14ac:dyDescent="0.2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</row>
    <row r="49" spans="1:11" x14ac:dyDescent="0.2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</row>
    <row r="50" spans="1:11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</row>
    <row r="51" spans="1:11" x14ac:dyDescent="0.2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</row>
    <row r="52" spans="1:11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</row>
    <row r="53" spans="1:11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</row>
    <row r="54" spans="1:11" x14ac:dyDescent="0.2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</row>
    <row r="55" spans="1:11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</row>
    <row r="56" spans="1:11" x14ac:dyDescent="0.2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</row>
    <row r="57" spans="1:11" x14ac:dyDescent="0.2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</row>
    <row r="58" spans="1:11" x14ac:dyDescent="0.2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</row>
    <row r="59" spans="1:11" x14ac:dyDescent="0.2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</row>
    <row r="60" spans="1:11" x14ac:dyDescent="0.2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</row>
  </sheetData>
  <sheetProtection algorithmName="SHA-512" hashValue="+FU7JKpl+Dh7Rw8NiT3rGw64CH92UfbQ3J7IwbvORZLrz6SYLUkQk4b/Hw+4MpQchgTlqBpLgl6Hxj/djA34jg==" saltValue="LcbLR1Zwv7e1fgz6d0unKw==" spinCount="100000" sheet="1" objects="1" scenarios="1"/>
  <mergeCells count="1">
    <mergeCell ref="A8:C8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56675f-a827-475e-9ee5-3490bdb711cd">
      <Value>164</Value>
      <Value>150</Value>
    </TaxCatchAll>
    <TrvUploadedDocumentTypeTaxHTField0 xmlns="2256675f-a827-475e-9ee5-3490bdb711cd">
      <Terms xmlns="http://schemas.microsoft.com/office/infopath/2007/PartnerControls">
        <TermInfo xmlns="http://schemas.microsoft.com/office/infopath/2007/PartnerControls">
          <TermName xmlns="http://schemas.microsoft.com/office/infopath/2007/PartnerControls">UPPLADDAT DOKUMENT</TermName>
          <TermId xmlns="http://schemas.microsoft.com/office/infopath/2007/PartnerControls">7c5b34d8-57da-44ed-9451-2f10a78af863</TermId>
        </TermInfo>
      </Terms>
    </TrvUploadedDocumentTypeTaxHTField0>
    <IconOverlay xmlns="http://schemas.microsoft.com/sharepoint/v4" xsi:nil="true"/>
    <Dokumentdatum_x0020_NY xmlns="Trafikverket">2025-03-11T23:00:00+00:00</Dokumentdatum_x0020_NY>
    <Skapat_x0020_av_x0020_NY xmlns="Trafikverket">Sandelin Johanna, IVvse</Skapat_x0020_av_x0020_NY>
    <TrvConfidentialityLevelTaxHTField0 xmlns="2256675f-a827-475e-9ee5-3490bdb711c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 Intern</TermName>
          <TermId xmlns="http://schemas.microsoft.com/office/infopath/2007/PartnerControls">13d1762d-2ea9-450d-b05e-1ff9ba31b2a4</TermId>
        </TermInfo>
      </Terms>
    </TrvConfidentialityLevelTaxHTField0>
    <TRVversionNY xmlns="Trafikverket">0.2</TRVversionN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Uppladdat arbetsrumsdokument" ma:contentTypeID="0x0101002EE44F411E754ABAB6EB27FC7D8442BF00FBDC29B7F7B140FA848AB6ABEF7636D900008140EEF208194C88C3B131F21AF079" ma:contentTypeVersion="8" ma:contentTypeDescription="Skapa ett nytt dokument." ma:contentTypeScope="" ma:versionID="63cefad5f2bfec2c104d4ac0d1bbe353">
  <xsd:schema xmlns:xsd="http://www.w3.org/2001/XMLSchema" xmlns:xs="http://www.w3.org/2001/XMLSchema" xmlns:p="http://schemas.microsoft.com/office/2006/metadata/properties" xmlns:ns1="Trafikverket" xmlns:ns3="2256675f-a827-475e-9ee5-3490bdb711cd" xmlns:ns4="http://schemas.microsoft.com/sharepoint/v4" xmlns:ns5="79375ff9-c8dd-4ddb-a32f-c9ede2cd9d6a" targetNamespace="http://schemas.microsoft.com/office/2006/metadata/properties" ma:root="true" ma:fieldsID="383289909d47509bd6e7cba8041f7166" ns1:_="" ns3:_="" ns4:_="" ns5:_="">
    <xsd:import namespace="Trafikverket"/>
    <xsd:import namespace="2256675f-a827-475e-9ee5-3490bdb711cd"/>
    <xsd:import namespace="http://schemas.microsoft.com/sharepoint/v4"/>
    <xsd:import namespace="79375ff9-c8dd-4ddb-a32f-c9ede2cd9d6a"/>
    <xsd:element name="properties">
      <xsd:complexType>
        <xsd:sequence>
          <xsd:element name="documentManagement">
            <xsd:complexType>
              <xsd:all>
                <xsd:element ref="ns1:Skapat_x0020_av_x0020_NY"/>
                <xsd:element ref="ns1:Dokumentdatum_x0020_NY"/>
                <xsd:element ref="ns1:TRVversionNY" minOccurs="0"/>
                <xsd:element ref="ns1:TrvDocumentTemplateId" minOccurs="0"/>
                <xsd:element ref="ns1:TrvDocumentTemplateVersion" minOccurs="0"/>
                <xsd:element ref="ns3:TrvUploadedDocumentTypeTaxHTField0" minOccurs="0"/>
                <xsd:element ref="ns3:TaxCatchAll" minOccurs="0"/>
                <xsd:element ref="ns3:TaxCatchAllLabel" minOccurs="0"/>
                <xsd:element ref="ns4:IconOverlay" minOccurs="0"/>
                <xsd:element ref="ns3:TrvConfidentialityLevelTaxHTField0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Trafikverket" elementFormDefault="qualified">
    <xsd:import namespace="http://schemas.microsoft.com/office/2006/documentManagement/types"/>
    <xsd:import namespace="http://schemas.microsoft.com/office/infopath/2007/PartnerControls"/>
    <xsd:element name="Skapat_x0020_av_x0020_NY" ma:index="0" ma:displayName="Skapat av" ma:description="Namn och organisationsbeteckning för den person som skapat dokumentet." ma:internalName="TrvCreatedBy" ma:readOnly="false">
      <xsd:simpleType>
        <xsd:restriction base="dms:Text"/>
      </xsd:simpleType>
    </xsd:element>
    <xsd:element name="Dokumentdatum_x0020_NY" ma:index="2" ma:displayName="Dokumentdatum" ma:description="Datum för nuvarande version" ma:format="DateOnly" ma:internalName="TrvDocumentDate" ma:readOnly="false">
      <xsd:simpleType>
        <xsd:restriction base="dms:DateTime"/>
      </xsd:simpleType>
    </xsd:element>
    <xsd:element name="TRVversionNY" ma:index="8" nillable="true" ma:displayName="Version" ma:description="Dokumentets versionsnummer" ma:internalName="TrvVersion" ma:readOnly="true">
      <xsd:simpleType>
        <xsd:restriction base="dms:Text"/>
      </xsd:simpleType>
    </xsd:element>
    <xsd:element name="TrvDocumentTemplateId" ma:index="9" nillable="true" ma:displayName="TMALL-nummer" ma:description="Unik sträng eller nummer som identifierar dokumentmallen. Värdet sätts av respektive system." ma:internalName="TrvDocumentTemplateId" ma:readOnly="true">
      <xsd:simpleType>
        <xsd:restriction base="dms:Text"/>
      </xsd:simpleType>
    </xsd:element>
    <xsd:element name="TrvDocumentTemplateVersion" ma:index="10" nillable="true" ma:displayName="Mallversion" ma:description="Dokumentmallens versionsnummer" ma:internalName="TrvDocumentTemplateVers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675f-a827-475e-9ee5-3490bdb711cd" elementFormDefault="qualified">
    <xsd:import namespace="http://schemas.microsoft.com/office/2006/documentManagement/types"/>
    <xsd:import namespace="http://schemas.microsoft.com/office/infopath/2007/PartnerControls"/>
    <xsd:element name="TrvUploadedDocumentTypeTaxHTField0" ma:index="13" ma:taxonomy="true" ma:internalName="TrvUploadedDocumentTypeTaxHTField0" ma:taxonomyFieldName="TrvUploadedDocumentType" ma:displayName="Dokumenttyp för uppladdade dokument" ma:readOnly="false" ma:default="150;#UPPLADDAT DOKUMENT|7c5b34d8-57da-44ed-9451-2f10a78af863" ma:fieldId="{eb96df49-af7b-4885-ae87-85b965eb0ad2}" ma:sspId="56b52474-2a4b-42ac-ac16-0a67cba4e670" ma:termSetId="152f56a5-fdb2-4180-8a6e-79ef00400bc3" ma:anchorId="238613c4-8162-47c5-b0c8-3db178651ae8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eba15608-c645-420f-9176-c0e3b5d5a648}" ma:internalName="TaxCatchAll" ma:showField="CatchAllData" ma:web="2256675f-a827-475e-9ee5-3490bdb71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eba15608-c645-420f-9176-c0e3b5d5a648}" ma:internalName="TaxCatchAllLabel" ma:readOnly="true" ma:showField="CatchAllDataLabel" ma:web="2256675f-a827-475e-9ee5-3490bdb71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vConfidentialityLevelTaxHTField0" ma:index="18" ma:taxonomy="true" ma:internalName="TrvConfidentialityLevelTaxHTField0" ma:taxonomyFieldName="TrvConfidentialityLevel" ma:displayName="Konfidentialitetsnivå" ma:readOnly="false" ma:default="" ma:fieldId="{a84a37ca-5c43-43e3-a37a-c23c41d1607d}" ma:sspId="56b52474-2a4b-42ac-ac16-0a67cba4e670" ma:termSetId="4d666f29-dc73-4030-952a-63de8896f39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7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75ff9-c8dd-4ddb-a32f-c9ede2cd9d6a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nehållstyp"/>
        <xsd:element ref="dc:title" maxOccurs="1" ma:index="1" ma:displayName="Dok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558827-9B3C-46B7-941B-4C6B66B08974}">
  <ds:schemaRefs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79375ff9-c8dd-4ddb-a32f-c9ede2cd9d6a"/>
    <ds:schemaRef ds:uri="http://schemas.microsoft.com/sharepoint/v4"/>
    <ds:schemaRef ds:uri="2256675f-a827-475e-9ee5-3490bdb711cd"/>
    <ds:schemaRef ds:uri="http://schemas.microsoft.com/office/2006/documentManagement/types"/>
    <ds:schemaRef ds:uri="Trafikverket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3A57BD6-811C-4B91-A1D8-C1CDF416B2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20CD2F-AEF7-4BF0-A0F3-D40AF07BDE1F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3E2D43DA-7552-4288-94BA-4A93102BB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Trafikverket"/>
    <ds:schemaRef ds:uri="2256675f-a827-475e-9ee5-3490bdb711cd"/>
    <ds:schemaRef ds:uri="http://schemas.microsoft.com/sharepoint/v4"/>
    <ds:schemaRef ds:uri="79375ff9-c8dd-4ddb-a32f-c9ede2cd9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Exempel</vt:lpstr>
      <vt:lpstr>Mätning månad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Format_Hastighetsöverträdelser 250312</dc:title>
  <dc:creator>Sandelin Johanna, IVvse</dc:creator>
  <cp:lastModifiedBy>Sandelin Johanna, IVvse</cp:lastModifiedBy>
  <dcterms:created xsi:type="dcterms:W3CDTF">2024-11-27T10:36:20Z</dcterms:created>
  <dcterms:modified xsi:type="dcterms:W3CDTF">2025-11-18T10:03:45Z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0x0101002EE44F411E754ABAB6EB27FC7D8442BF00FBDC29B7F7B140FA848AB6ABEF7636D900008140EEF208194C88C3B131F21AF079</vt:lpwstr>
  </property>
  <property fmtid="{D5CDD505-2E9C-101B-9397-08002B2CF9AE}" pid="3" name="TrvDocumentType">
    <vt:lpwstr>150;#UPPLADDAT DOKUMENT|7c5b34d8-57da-44ed-9451-2f10a78af863</vt:lpwstr>
  </property>
  <property fmtid="{D5CDD505-2E9C-101B-9397-08002B2CF9AE}" pid="4" name="TrvUploadedDocumentType">
    <vt:lpwstr>150;#UPPLADDAT DOKUMENT|7c5b34d8-57da-44ed-9451-2f10a78af863</vt:lpwstr>
  </property>
  <property fmtid="{D5CDD505-2E9C-101B-9397-08002B2CF9AE}" pid="5" name="TrvConfidentialityLevel">
    <vt:lpwstr>164;#2 Intern|13d1762d-2ea9-450d-b05e-1ff9ba31b2a4</vt:lpwstr>
  </property>
  <property fmtid="{D5CDD505-2E9C-101B-9397-08002B2CF9AE}" pid="6" name="TrvDocumentTypeTaxHTField0">
    <vt:lpwstr>UPPLADDAT DOKUMENT|7c5b34d8-57da-44ed-9451-2f10a78af863</vt:lpwstr>
  </property>
</Properties>
</file>