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Dokument\Network Rail\Logistiken\Prognos\"/>
    </mc:Choice>
  </mc:AlternateContent>
  <xr:revisionPtr revIDLastSave="0" documentId="8_{24A2B2C7-5B71-4666-B9F4-57B8C6837CC8}" xr6:coauthVersionLast="47" xr6:coauthVersionMax="47" xr10:uidLastSave="{00000000-0000-0000-0000-000000000000}"/>
  <bookViews>
    <workbookView xWindow="28680" yWindow="-120" windowWidth="29040" windowHeight="15720" tabRatio="754" xr2:uid="{00000000-000D-0000-FFFF-FFFF00000000}"/>
  </bookViews>
  <sheets>
    <sheet name="1. Prognos material in i spår" sheetId="1" r:id="rId1"/>
    <sheet name="API_OIS060MI_UpdCustBlkAgrLn" sheetId="9" state="hidden" r:id="rId2"/>
    <sheet name="API_OIS060MI_AddCustBlkAgrLn" sheetId="8" state="hidden" r:id="rId3"/>
    <sheet name="2. Prognos material ut ur spår" sheetId="10" r:id="rId4"/>
    <sheet name="Revisionshantering" sheetId="2" r:id="rId5"/>
    <sheet name="Parametrar" sheetId="4" state="hidden" r:id="rId6"/>
  </sheets>
  <externalReferences>
    <externalReference r:id="rId7"/>
  </externalReferences>
  <definedNames>
    <definedName name="_xlnm._FilterDatabase" localSheetId="0" hidden="1">'1. Prognos material in i spår'!$A$10:$P$205</definedName>
    <definedName name="_xlnm._FilterDatabase" localSheetId="3" hidden="1">'2. Prognos material ut ur spår'!$A$3:$P$4</definedName>
    <definedName name="Datum" localSheetId="3">'2. Prognos material ut ur spår'!#REF!</definedName>
    <definedName name="Datum">'1. Prognos material in i spår'!$B$8</definedName>
    <definedName name="Externadata_1" localSheetId="2" hidden="1">API_OIS060MI_AddCustBlkAgrLn!$A$4:$V$12</definedName>
    <definedName name="Externadata_2" localSheetId="1" hidden="1">API_OIS060MI_UpdCustBlkAgrLn!$A$4:$V$12</definedName>
    <definedName name="Grundenhet">'[1]Underlag till Lista alt. dölj'!$A$2:$A$5</definedName>
    <definedName name="ProgKund" localSheetId="3">'2. Prognos material ut ur spår'!#REF!</definedName>
    <definedName name="ProgKund">'1. Prognos material in i spår'!$C$8</definedName>
    <definedName name="ÅtgNr" localSheetId="3">'2. Prognos material ut ur spår'!#REF!</definedName>
    <definedName name="ÅtgNr">'1. Prognos material in i spår'!$B$6</definedName>
    <definedName name="ÅtNr">Parametrar!$Q$27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B8" authorId="0" shapeId="0" xr:uid="{38A4A845-D944-4B98-AAB8-1AA5C7186FA8}">
      <text>
        <r>
          <rPr>
            <b/>
            <sz val="9"/>
            <color indexed="81"/>
            <rFont val="Tahoma"/>
            <family val="2"/>
          </rPr>
          <t>Svensson Fredrik, ILl:</t>
        </r>
        <r>
          <rPr>
            <sz val="9"/>
            <color indexed="81"/>
            <rFont val="Tahoma"/>
            <family val="2"/>
          </rPr>
          <t xml:space="preserve">
Datum i formatet ÅÅÅÅMMDD</t>
        </r>
      </text>
    </comment>
    <comment ref="F10" authorId="0" shapeId="0" xr:uid="{92DB2283-2B84-450B-9175-5CE3B52EA191}">
      <text>
        <r>
          <rPr>
            <sz val="11"/>
            <color indexed="81"/>
            <rFont val="Tahoma"/>
            <family val="2"/>
          </rPr>
          <t>Vänligen ändra inte rubriktexterna då dessa används i inläsningsskriptet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1A7255B3-C4ED-4F65-B255-865473043C96}">
      <text>
        <r>
          <rPr>
            <b/>
            <sz val="11"/>
            <color indexed="81"/>
            <rFont val="Tahoma"/>
            <family val="2"/>
          </rPr>
          <t>Svensson Fredrik, ILl:</t>
        </r>
        <r>
          <rPr>
            <sz val="11"/>
            <color indexed="81"/>
            <rFont val="Tahoma"/>
            <family val="2"/>
          </rPr>
          <t xml:space="preserve">
Vänligen ange datum med format enligt exemplet då informationen används och läses in med skript i affärssystemet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F4" authorId="0" shapeId="0" xr:uid="{95B7F9A0-FF42-4F36-97CD-E6D48151B515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51D21D-522D-405C-9C96-D7459D5089F2}" keepAlive="1" name="Fråga - DatAvtHuv(1)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F274DF4A-5EEF-44F6-B68A-6FE0BF173B33}" keepAlive="1" name="Fråga - Prognoskund" description="Anslutning till Prognoskund-frågan i arbetsboken." type="5" refreshedVersion="0" background="1">
    <dbPr connection="Provider=Microsoft.Mashup.OleDb.1;Data Source=$Workbook$;Location=Prognoskund;Extended Properties=&quot;&quot;" command="SELECT * FROM [Prognoskund]"/>
  </connection>
  <connection id="3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4" xr16:uid="{8D98AA5D-8995-4859-85F7-2DBCE27DA11A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5" xr16:uid="{CC4C88CB-CDE4-4D9D-A78D-B9904D1C948E}" keepAlive="1" name="Fråga - Tabell24" description="Anslutning till Tabell24-frågan i arbetsboken." type="5" refreshedVersion="7" background="1" saveData="1">
    <dbPr connection="Provider=Microsoft.Mashup.OleDb.1;Data Source=$Workbook$;Location=Tabell24;Extended Properties=&quot;&quot;" command="SELECT * FROM [Tabell24]"/>
  </connection>
  <connection id="6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<sst xmlns="http://schemas.openxmlformats.org/spreadsheetml/2006/main" count="1930" uniqueCount="614">
  <si>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</si>
  <si>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</si>
  <si>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</si>
  <si>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</si>
  <si>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</si>
  <si>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</si>
  <si>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</si>
  <si>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</si>
  <si>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</si>
  <si>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</si>
  <si>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</si>
  <si>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</si>
  <si>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</si>
  <si>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</si>
  <si>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</si>
  <si>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</si>
  <si>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</si>
  <si>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</si>
  <si>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</si>
  <si>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</si>
  <si>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</si>
  <si>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</si>
  <si>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</si>
  <si>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</si>
  <si>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</si>
  <si>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</si>
  <si>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</si>
  <si>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</si>
  <si>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</si>
  <si>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</si>
  <si>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</si>
  <si>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</si>
  <si>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</si>
  <si>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</si>
  <si>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</si>
  <si>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</si>
  <si>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</si>
  <si>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</si>
  <si>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</si>
  <si>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</si>
  <si>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</si>
  <si>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</si>
  <si>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</si>
  <si>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</si>
  <si>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</si>
  <si>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</si>
  <si>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</si>
  <si>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</si>
  <si>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</si>
  <si>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</si>
  <si>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</si>
  <si>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</si>
  <si>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</si>
  <si>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</si>
  <si>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</si>
  <si>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</si>
  <si>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</si>
  <si>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</si>
  <si>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</si>
  <si>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</si>
  <si>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</si>
  <si>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</si>
  <si>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</si>
  <si>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</si>
  <si>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</si>
  <si>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</si>
  <si>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</si>
  <si>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</si>
  <si>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</si>
  <si>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</si>
  <si>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Trebent bryggstolpe med fot S20/20/9.0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</si>
  <si>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</si>
  <si>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</si>
  <si>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</si>
  <si>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</si>
  <si>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</si>
  <si>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</si>
  <si>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</si>
  <si>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</si>
  <si>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</si>
  <si>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</si>
  <si>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</si>
  <si>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</si>
  <si>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</si>
  <si>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</si>
  <si>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</si>
  <si>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</si>
  <si>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</si>
  <si>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</si>
  <si>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</si>
  <si>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</si>
  <si>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</si>
  <si>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</si>
  <si>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</si>
  <si>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</si>
  <si>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</si>
  <si>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</si>
  <si>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</si>
  <si>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</si>
  <si>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</si>
  <si>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</si>
  <si>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</si>
  <si>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</si>
  <si>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</si>
  <si>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</si>
  <si>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</si>
  <si>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</si>
  <si>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</si>
  <si>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</si>
  <si>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</si>
  <si>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</si>
  <si>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</si>
  <si>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</si>
  <si>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</si>
  <si>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</si>
  <si>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</si>
  <si>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</si>
  <si>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</si>
  <si>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</si>
  <si>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</si>
  <si>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</si>
  <si>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</si>
  <si>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</si>
  <si>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</si>
  <si>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</si>
  <si>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</si>
  <si>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</si>
  <si>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</si>
  <si>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</si>
  <si>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</si>
  <si>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</si>
  <si>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</si>
  <si>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</si>
  <si>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</si>
  <si>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</si>
  <si>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</si>
  <si>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</si>
  <si>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</si>
  <si>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</si>
  <si>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</si>
  <si>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</si>
  <si>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</si>
  <si>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Ledningsbryggor (ange typ och antal meter)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</si>
  <si>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</si>
  <si>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</si>
  <si>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</si>
  <si>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</si>
  <si>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</si>
  <si>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</si>
  <si>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</si>
  <si>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</si>
  <si>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</si>
  <si>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</si>
  <si>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</si>
  <si>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</si>
  <si>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</si>
  <si>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</si>
  <si>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</si>
  <si>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</si>
  <si>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</si>
  <si>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</si>
  <si>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</si>
  <si>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</si>
  <si>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</si>
  <si>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</si>
  <si>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</si>
  <si>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</si>
  <si>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</si>
  <si>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</si>
  <si>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</si>
  <si>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</si>
  <si>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</si>
  <si>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</si>
  <si>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</si>
  <si>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</si>
  <si>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</si>
  <si>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</si>
  <si>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</si>
  <si>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</si>
  <si>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</si>
  <si>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</si>
  <si>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</si>
  <si>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</si>
  <si>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</si>
  <si>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</si>
  <si>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</si>
  <si>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</si>
  <si>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</si>
  <si>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</si>
  <si>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</si>
  <si>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</si>
  <si>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</si>
  <si>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</si>
  <si>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</si>
  <si>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</si>
  <si>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</si>
  <si>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</si>
  <si>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</si>
  <si>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</si>
  <si>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</si>
  <si>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</si>
  <si>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</si>
  <si>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</si>
  <si>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</si>
  <si>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</si>
  <si>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</si>
  <si>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</si>
  <si>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</si>
  <si>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</si>
  <si>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</si>
  <si>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</si>
  <si>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</si>
  <si>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</si>
  <si>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</si>
  <si>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</si>
  <si>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</si>
  <si>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</si>
  <si>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</si>
  <si>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</si>
  <si>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</si>
  <si>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</si>
  <si>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</si>
  <si>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</si>
  <si>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</si>
  <si>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</si>
  <si>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</si>
  <si>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</si>
  <si>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</si>
  <si>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</si>
  <si>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</si>
  <si>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</si>
  <si>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</si>
  <si>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</si>
  <si>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</si>
  <si>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</si>
  <si>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</si>
  <si>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</si>
  <si>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</si>
  <si>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</si>
  <si>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</si>
  <si>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</si>
  <si>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</si>
  <si>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</si>
  <si>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</si>
  <si>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</si>
  <si>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</si>
  <si>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</si>
  <si>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</si>
  <si>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</si>
  <si>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</si>
  <si>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</si>
  <si>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</si>
  <si>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</si>
  <si>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</si>
  <si>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</si>
  <si>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</si>
  <si>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</si>
  <si>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</si>
  <si>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</si>
  <si>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</si>
  <si>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</si>
  <si>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</si>
  <si>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</si>
  <si>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</si>
  <si>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</si>
  <si>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</si>
  <si>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</si>
  <si>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</si>
  <si>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</si>
  <si>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</si>
  <si>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</si>
  <si>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</si>
  <si>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</si>
  <si>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</si>
  <si>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</si>
  <si>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</si>
  <si>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</si>
  <si>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</si>
  <si>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</si>
  <si>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</si>
  <si>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</si>
  <si>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</si>
  <si>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</si>
  <si>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</si>
  <si>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</si>
  <si>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</si>
  <si>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</si>
  <si>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</si>
  <si>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</si>
  <si>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</si>
  <si>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</si>
  <si>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</si>
  <si>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</si>
  <si>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</si>
  <si>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</si>
  <si>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</si>
  <si>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</si>
  <si>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</si>
  <si>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</si>
  <si>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</si>
  <si>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</si>
  <si>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</si>
  <si>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</si>
  <si>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</si>
  <si>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</si>
  <si>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</si>
  <si>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</si>
  <si>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</si>
  <si>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</si>
  <si>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</si>
  <si>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</si>
  <si>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</si>
  <si>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</si>
  <si>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</si>
  <si>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</si>
  <si>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</si>
  <si>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</si>
  <si>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</si>
  <si>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</si>
  <si>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</si>
  <si>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</si>
  <si>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</si>
  <si>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</si>
  <si>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</si>
  <si>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</si>
  <si>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</si>
  <si>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</si>
  <si>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</si>
  <si>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</si>
  <si>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</si>
  <si>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</si>
  <si>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</si>
  <si>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</si>
  <si>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</si>
  <si>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</si>
  <si>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</si>
  <si>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</si>
  <si>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</si>
  <si>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</si>
  <si>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</si>
  <si>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</si>
  <si>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</si>
  <si>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</si>
  <si>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</si>
  <si>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</si>
  <si>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</si>
  <si>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</si>
  <si>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</si>
  <si>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</si>
  <si>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</si>
  <si>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</si>
  <si>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</si>
  <si>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</si>
  <si>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</si>
  <si>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20260301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</si>
  <si>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</si>
  <si>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</si>
  <si>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</si>
  <si>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</si>
  <si>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</si>
  <si>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</si>
  <si>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</si>
  <si>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</si>
  <si>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</si>
  <si>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</si>
  <si>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</si>
  <si>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</si>
  <si>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</si>
  <si>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</si>
  <si>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</si>
  <si>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</si>
  <si>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</si>
  <si>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</si>
  <si>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</si>
  <si>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</si>
  <si>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</si>
  <si>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</si>
  <si>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</si>
  <si>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</si>
  <si>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</si>
  <si>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</si>
  <si>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</si>
  <si>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</si>
  <si>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</si>
  <si>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</si>
  <si>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</si>
  <si>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</si>
  <si>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</si>
  <si>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</si>
  <si>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</si>
  <si>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20250101-20251031</t>
  </si>
  <si>
    <t>20260301-20260331</t>
  </si>
  <si>
    <t>20270101-20271130</t>
  </si>
  <si>
    <t>20280401-20280305</t>
  </si>
  <si>
    <t>20250101</t>
  </si>
  <si>
    <t>20251031</t>
  </si>
  <si>
    <t>20260331</t>
  </si>
  <si>
    <t>20270101</t>
  </si>
  <si>
    <t>20271130</t>
  </si>
  <si>
    <t>20280401</t>
  </si>
  <si>
    <t>20280305</t>
  </si>
  <si>
    <t>Ändrat format på datum i Prognoslistefilen</t>
  </si>
  <si>
    <t>0102132</t>
  </si>
  <si>
    <t>Räl 50E3/R260 L=20 m</t>
  </si>
  <si>
    <t>0102351</t>
  </si>
  <si>
    <t>Räl 50E3/R350LHT L=20 m</t>
  </si>
  <si>
    <t>0103332</t>
  </si>
  <si>
    <t>Räl 60E1/R350LHT L=20 m</t>
  </si>
  <si>
    <t>0103532</t>
  </si>
  <si>
    <t>0103703</t>
  </si>
  <si>
    <t>Räl 60E1/R400HT L=20m</t>
  </si>
  <si>
    <t>5600168</t>
  </si>
  <si>
    <t>5600091</t>
  </si>
  <si>
    <t>5600090</t>
  </si>
  <si>
    <t>Rev: 19</t>
  </si>
  <si>
    <t>Ändrat kolumnplacering enligt M3-mall, koppling till MITMAS borta</t>
  </si>
  <si>
    <t>Räl 60E1/R260 L=20 m</t>
  </si>
  <si>
    <t>01015xx</t>
  </si>
  <si>
    <t>BEGAGNAT</t>
  </si>
  <si>
    <t>Prognos på material som beräknas komma ut ur spår i åtgärden</t>
  </si>
  <si>
    <t>Fylls i av:</t>
  </si>
  <si>
    <t>Järnvägssystem</t>
  </si>
  <si>
    <t>Investering</t>
  </si>
  <si>
    <t>Underhåll</t>
  </si>
  <si>
    <t>Planering</t>
  </si>
  <si>
    <t>Prognoskund</t>
  </si>
  <si>
    <t>PK</t>
  </si>
  <si>
    <t>Projektör</t>
  </si>
  <si>
    <t>Entreprenör</t>
  </si>
  <si>
    <t>Räl 50E3/R260 SKROT L=5</t>
  </si>
  <si>
    <t>Räl 50E3/R260 REP L=21</t>
  </si>
  <si>
    <t>Räl 50E3/R350LHT SKROT L=5</t>
  </si>
  <si>
    <t>Räl 50E3/R350LHT REP L=21</t>
  </si>
  <si>
    <t>Räl 60E1/R260 SKROT L=5</t>
  </si>
  <si>
    <t>Räl 60E1/R260 REP L=21</t>
  </si>
  <si>
    <t>Räl 60E1/R350LHT SKROT L=5</t>
  </si>
  <si>
    <t>Räl 60E1/R350LHT REP L=21</t>
  </si>
  <si>
    <t>Räl 60E1/R400 HT SKROT L=5</t>
  </si>
  <si>
    <t>Räl 60E1/R400 HT REP L=21</t>
  </si>
  <si>
    <t>0102250SK</t>
  </si>
  <si>
    <t>0102250REP</t>
  </si>
  <si>
    <t>0102450SK</t>
  </si>
  <si>
    <t>0102450REP</t>
  </si>
  <si>
    <t>0103650SK</t>
  </si>
  <si>
    <t>0103650REP</t>
  </si>
  <si>
    <t>0103450SK</t>
  </si>
  <si>
    <t>0103450REP</t>
  </si>
  <si>
    <t>0103750SK</t>
  </si>
  <si>
    <t>0103750REP</t>
  </si>
  <si>
    <t>Begagnad Räl</t>
  </si>
  <si>
    <t>0102212S1</t>
  </si>
  <si>
    <t xml:space="preserve">0102132S1 </t>
  </si>
  <si>
    <t>0102208S1</t>
  </si>
  <si>
    <t>0102212S2</t>
  </si>
  <si>
    <t>0102132S2</t>
  </si>
  <si>
    <t>0102208S2</t>
  </si>
  <si>
    <t>0102132S3</t>
  </si>
  <si>
    <t>0102412S1</t>
  </si>
  <si>
    <t>0102351S1</t>
  </si>
  <si>
    <t>0102408S1</t>
  </si>
  <si>
    <t>0102412S2</t>
  </si>
  <si>
    <t>0102351S2</t>
  </si>
  <si>
    <t>0102408S2</t>
  </si>
  <si>
    <t>0102351S3</t>
  </si>
  <si>
    <t>0103612S1</t>
  </si>
  <si>
    <t>0103532S1</t>
  </si>
  <si>
    <t>0103608S1</t>
  </si>
  <si>
    <t>0103612S2</t>
  </si>
  <si>
    <t>0103532S2</t>
  </si>
  <si>
    <t>0103608S2</t>
  </si>
  <si>
    <t>0103412S1</t>
  </si>
  <si>
    <t>0103332S1</t>
  </si>
  <si>
    <t>0103408S1</t>
  </si>
  <si>
    <t>0103412S2</t>
  </si>
  <si>
    <t>0103332S2</t>
  </si>
  <si>
    <t>0103408S2</t>
  </si>
  <si>
    <t>0103712S1</t>
  </si>
  <si>
    <t>0103703S1</t>
  </si>
  <si>
    <t>0103708S1</t>
  </si>
  <si>
    <t>0103712S2</t>
  </si>
  <si>
    <t>0103703S2</t>
  </si>
  <si>
    <t>0103708S2</t>
  </si>
  <si>
    <t>Räl 50E3/R260 BEG S-1 L=12m</t>
  </si>
  <si>
    <t>Räl 50E3/R260 BEG S-1 L=20m</t>
  </si>
  <si>
    <t>Räl 50E3/R260 BEG S-1 L=8m</t>
  </si>
  <si>
    <t>Räl 50E3/R260 BEG S-2 L=12m</t>
  </si>
  <si>
    <t>Räl 50E3/R260 BEG S-2 L=20m</t>
  </si>
  <si>
    <t>Räl 50E3/R260 BEG S-2 L=8m</t>
  </si>
  <si>
    <t>Räl 50E3/R260 BEG S-3 L=20m</t>
  </si>
  <si>
    <t>Räl 50E3/R350LHT BEG S-1 L=12m</t>
  </si>
  <si>
    <t>Räl 50E3/R350LHT BEG S-1 L=20m</t>
  </si>
  <si>
    <t>Räl 50E3/R350LHT BEG S-1 L=8m</t>
  </si>
  <si>
    <t>Räl 50E3/R350LHT BEG S-2 L=12m</t>
  </si>
  <si>
    <t>Räl 50E3/R350LHT BEG S-2 L=20m</t>
  </si>
  <si>
    <t>Räl 50E3/R350LHT BEG S-2 L=8m</t>
  </si>
  <si>
    <t>Räl 50E3/R350LHT BEG S-3 L=20m</t>
  </si>
  <si>
    <t>Räl 60E1/R260 BEG S-1 L=12m</t>
  </si>
  <si>
    <t>Räl 60E1/R260 BEG S-1 L=20m</t>
  </si>
  <si>
    <t>Räl 60E1/R260 BEG S-1 L=8m</t>
  </si>
  <si>
    <t>Räl 60E1/R260 BEG S-2 L=12m</t>
  </si>
  <si>
    <t>Räl 60E1/R260 BEG S-2 L=20m</t>
  </si>
  <si>
    <t>Räl 60E1/R260 BEG S-2 L=8m</t>
  </si>
  <si>
    <t>Räl 60E1/R350LHT BEG S-1 L=12m</t>
  </si>
  <si>
    <t>Räl 60E1/R350LHT BEG S-1 L=20m</t>
  </si>
  <si>
    <t>Räl 60E1/R350LHT BEG S-1 L=8m</t>
  </si>
  <si>
    <t>Räl 60E1/R350LHT BEG S-2 L=12m</t>
  </si>
  <si>
    <t>Räl 60E1/R350LHT BEG S-2 L=20m</t>
  </si>
  <si>
    <t>Räl 60E1/R350LHT BEG S-2 L=8m</t>
  </si>
  <si>
    <t>Räl 60E1/R400 HT BEG S-1 L=12m</t>
  </si>
  <si>
    <t>Räl 60E1/R400 HT BEG S-1 L=20m</t>
  </si>
  <si>
    <t>Räl 60E1/R400 HT BEG S-1 L=8m</t>
  </si>
  <si>
    <t>Räl 60E1/R400 HT BEG S-2 L=12m</t>
  </si>
  <si>
    <t>Räl 60E1/R400 HT BEG S-2 L=20m</t>
  </si>
  <si>
    <t>Räl 60E1/R400 HT BEG S-2 L=8m</t>
  </si>
  <si>
    <t>Begagnad Sliper</t>
  </si>
  <si>
    <t>0290504K1</t>
  </si>
  <si>
    <t>0290504K2</t>
  </si>
  <si>
    <t>0290504REP</t>
  </si>
  <si>
    <t>0290504SK</t>
  </si>
  <si>
    <t>0290617BEG</t>
  </si>
  <si>
    <t>0290617REP</t>
  </si>
  <si>
    <t>0290617SK</t>
  </si>
  <si>
    <t>0290604BEG</t>
  </si>
  <si>
    <t>0290604REP</t>
  </si>
  <si>
    <t>0290604SK</t>
  </si>
  <si>
    <t>0290602K1</t>
  </si>
  <si>
    <t>0290602K2</t>
  </si>
  <si>
    <t>0290602REP</t>
  </si>
  <si>
    <t>0290602SK</t>
  </si>
  <si>
    <t>0290616K1</t>
  </si>
  <si>
    <t>0290616K2</t>
  </si>
  <si>
    <t>0290616REP</t>
  </si>
  <si>
    <t>0290616SK</t>
  </si>
  <si>
    <t>0290600K1</t>
  </si>
  <si>
    <t>0290600K2</t>
  </si>
  <si>
    <t>0290600REP</t>
  </si>
  <si>
    <t>0290600SK</t>
  </si>
  <si>
    <t>0290700K1</t>
  </si>
  <si>
    <t>0290700K2</t>
  </si>
  <si>
    <t>0290700REP</t>
  </si>
  <si>
    <t>0290700SK</t>
  </si>
  <si>
    <t>0290718K1</t>
  </si>
  <si>
    <t>0290718K2</t>
  </si>
  <si>
    <t>0290718REP</t>
  </si>
  <si>
    <t>0290718SK</t>
  </si>
  <si>
    <t>0290702K1</t>
  </si>
  <si>
    <t>0290702K2</t>
  </si>
  <si>
    <t>0290702REP</t>
  </si>
  <si>
    <t>0290702SK</t>
  </si>
  <si>
    <t>0290713K1</t>
  </si>
  <si>
    <t>0290713K2</t>
  </si>
  <si>
    <t>0290713REP</t>
  </si>
  <si>
    <t>Sliper btg e-clip BEG K1</t>
  </si>
  <si>
    <t>Sliper btg e-clip BEG K2</t>
  </si>
  <si>
    <t>Sliper btg e-clip REP</t>
  </si>
  <si>
    <t>Sliper btg e-clip SKROT</t>
  </si>
  <si>
    <t>Sliper btg FC 35t USP BEG</t>
  </si>
  <si>
    <t>Sliper btg FC 35t USP REP</t>
  </si>
  <si>
    <t>Sliper btg FC 35t USP SKROT</t>
  </si>
  <si>
    <t>Sliper btg FC 35t BEG</t>
  </si>
  <si>
    <t>Sliper btg FC 35t REP</t>
  </si>
  <si>
    <t>Sliper btg FC 35t SKROT</t>
  </si>
  <si>
    <t>Sliper btg 60E1 FC 25t BEG K1</t>
  </si>
  <si>
    <t>Sliper btg 60E1 FC 25t BEG K2</t>
  </si>
  <si>
    <t>Sliper btg 60E1 FC 25t REP</t>
  </si>
  <si>
    <t>Sliper btg 60E1 FC 25t SKROT</t>
  </si>
  <si>
    <t>Slip btg 60E1 FC 25t USP BEGK1</t>
  </si>
  <si>
    <t>Slip btg 60E1 FC 25t USP BEGK2</t>
  </si>
  <si>
    <t>Slip btg 60E1 FC 25t USP REP</t>
  </si>
  <si>
    <t>Slip btg 60E1 FC 25t USP SKROT</t>
  </si>
  <si>
    <t>Sliper btg 50E3 FC 25t BEG K1</t>
  </si>
  <si>
    <t>Sliper btg 50E3 FC 25t BEG K2</t>
  </si>
  <si>
    <t>Sliper btg 50E3 FC 25t REP</t>
  </si>
  <si>
    <t>Sliper btg 50E3 FC 25t SKROT</t>
  </si>
  <si>
    <t>Sliper btg 50E3 FE BEG K1</t>
  </si>
  <si>
    <t>Sliper btg 50E3 FE BEG K2</t>
  </si>
  <si>
    <t>Sliper btg 50E3 FE REP</t>
  </si>
  <si>
    <t>Sliper btg 50E3 FE SKROT</t>
  </si>
  <si>
    <t>Sliper btg 50E3 FE USP BEG K1</t>
  </si>
  <si>
    <t>Sliper btg 50E3 FE USP BEG K2</t>
  </si>
  <si>
    <t>Sliper btg 50E3 FE USP REP</t>
  </si>
  <si>
    <t>Sliper btg 50E3 FE USP SKROT</t>
  </si>
  <si>
    <t>Sliper btg 60E1 FE BEG K1</t>
  </si>
  <si>
    <t>Sliper btg 60E1 FE BEG K2</t>
  </si>
  <si>
    <t>Sliper btg 60E1 FE REP</t>
  </si>
  <si>
    <t>Sliper btg 60E1 FE SKROT</t>
  </si>
  <si>
    <t>Sliper btg 60E1 FE USP BEG K1</t>
  </si>
  <si>
    <t>Sliper btg 60E1 FE USP BEG K2</t>
  </si>
  <si>
    <t>Sliper btg 60E1 FE USP REP</t>
  </si>
  <si>
    <t>Ex.</t>
  </si>
  <si>
    <t>Exempel</t>
  </si>
  <si>
    <t>Delat in material "in till spår" och "ut ur spår". Adderat begagnatmaterial.</t>
  </si>
  <si>
    <t>Prognos i tidigt skede (4-6 år innan planerad produktionsstart) fylls i av Järnvägssystem eller Planering. Prognos i närtid (1-2 år innan planerad produktionsstart) fylls i av Projektet (IV eller UH) alternativt Projektör</t>
  </si>
  <si>
    <t>Räl SJ43 21m</t>
  </si>
  <si>
    <t>ewa.soderblom@trafikverket.se</t>
  </si>
  <si>
    <t>Järnvägssystem skickar prognosfil till:</t>
  </si>
  <si>
    <t>Projektledare hos VOIV eller VOUH skickar prognosfil direkt till respektive projektlogistiker</t>
  </si>
  <si>
    <t>Avropsavtalsnummer Logistik:</t>
  </si>
  <si>
    <t>0</t>
  </si>
  <si>
    <t>Ändrat kontaktpersoner, lagt till avropsavtalsnummer efter åtgärdsnummer, raderat rep och beg på sliprar i "in i spår"</t>
  </si>
  <si>
    <r>
      <t>Stavisolator 170/70kV komposit för gaffel+rör</t>
    </r>
    <r>
      <rPr>
        <sz val="10"/>
        <color rgb="FF000000"/>
        <rFont val="Segoe UI"/>
        <family val="2"/>
      </rPr>
      <t xml:space="preserve"> </t>
    </r>
  </si>
  <si>
    <r>
      <t>Stödisolator 180/70 kV</t>
    </r>
    <r>
      <rPr>
        <sz val="10"/>
        <color rgb="FF000000"/>
        <rFont val="Segoe UI"/>
        <family val="2"/>
      </rPr>
      <t xml:space="preserve"> </t>
    </r>
  </si>
  <si>
    <t>0421036</t>
  </si>
  <si>
    <t>0421018</t>
  </si>
  <si>
    <t>Lagt till datavalidering på datumfälten att dessa ska innehålla exakt 17 tecken eller tomt för att komma vidare</t>
  </si>
  <si>
    <t>20990101</t>
  </si>
  <si>
    <t xml:space="preserve">Datum (ÅÅÅÅMMDD): </t>
  </si>
  <si>
    <t>9909</t>
  </si>
  <si>
    <t>Rättat fast värde 9908 på Prognoskund i addcustagrln-tabellen till variabel enligt fältet B2 via lista</t>
  </si>
  <si>
    <t>0283230SK</t>
  </si>
  <si>
    <t>Träsliper impregnerad SKROT</t>
  </si>
  <si>
    <t>Kompletterat med träsliper, skrot.</t>
  </si>
  <si>
    <t>Artikel 0103704  Räl 60E1/R400HT L=120 m tillagd</t>
  </si>
  <si>
    <t>Rev: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</si>
</sst>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75">
    <xf numFmtId="0" fontId="0" fillId="0" borderId="0" xfId="0"/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0" xfId="0" applyBorder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Protection="1">
      <protection locked="0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3" fillId="0" borderId="2" xfId="5" applyNumberFormat="1" applyFont="1" applyBorder="1" applyProtection="1">
      <protection locked="0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165" fontId="18" fillId="0" borderId="4" xfId="5" applyNumberFormat="1" applyFont="1" applyBorder="1" applyProtection="1">
      <protection locked="0"/>
    </xf>
    <xf numFmtId="14" fontId="0" fillId="0" borderId="2" xfId="0" applyNumberFormat="1" applyFont="1" applyBorder="1" applyProtection="1">
      <protection locked="0"/>
    </xf>
    <xf numFmtId="165" fontId="5" fillId="0" borderId="2" xfId="5" applyNumberFormat="1" applyFont="1" applyBorder="1" applyProtection="1">
      <protection locked="0"/>
    </xf>
    <xf numFmtId="49" fontId="0" fillId="0" borderId="0" xfId="0" applyNumberFormat="1" applyBorder="1"/>
    <xf numFmtId="0" fontId="13" fillId="0" borderId="4" xfId="0" applyFont="1" applyBorder="1" applyProtection="1">
      <protection locked="0"/>
    </xf>
    <xf numFmtId="0" fontId="0" fillId="0" borderId="6" xfId="0" quotePrefix="1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0" fontId="0" fillId="6" borderId="8" xfId="0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21" fillId="0" borderId="0" xfId="0" applyFont="1"/>
    <xf numFmtId="49" fontId="0" fillId="0" borderId="1" xfId="0" applyNumberFormat="1" applyBorder="1" applyAlignment="1">
      <alignment horizontal="left"/>
    </xf>
    <xf numFmtId="0" fontId="1" fillId="6" borderId="5" xfId="0" applyFont="1" applyFill="1" applyBorder="1" applyAlignment="1">
      <alignment wrapText="1"/>
    </xf>
    <xf numFmtId="0" fontId="6" fillId="0" borderId="5" xfId="2" applyFill="1" applyBorder="1" applyAlignment="1" applyProtection="1"/>
    <xf numFmtId="165" fontId="14" fillId="0" borderId="2" xfId="5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left" wrapText="1"/>
    </xf>
    <xf numFmtId="14" fontId="0" fillId="6" borderId="1" xfId="0" applyNumberForma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6" xfId="0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5" fontId="0" fillId="0" borderId="1" xfId="5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165" fontId="1" fillId="0" borderId="1" xfId="5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11" xfId="0" applyBorder="1" applyProtection="1"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65" fontId="12" fillId="0" borderId="1" xfId="5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165" fontId="0" fillId="0" borderId="0" xfId="5" applyNumberFormat="1" applyFont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10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8" xfId="0" quotePrefix="1" applyFill="1" applyBorder="1" applyAlignment="1" applyProtection="1">
      <alignment horizontal="center"/>
      <protection locked="0"/>
    </xf>
    <xf numFmtId="0" fontId="0" fillId="0" borderId="4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165" fontId="1" fillId="0" borderId="3" xfId="5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5" applyNumberFormat="1" applyFont="1" applyProtection="1">
      <protection locked="0"/>
    </xf>
    <xf numFmtId="0" fontId="22" fillId="4" borderId="1" xfId="0" applyFont="1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21" fillId="4" borderId="4" xfId="0" applyFont="1" applyFill="1" applyBorder="1" applyAlignment="1" applyProtection="1">
      <alignment horizontal="left"/>
      <protection locked="0"/>
    </xf>
    <xf numFmtId="0" fontId="21" fillId="4" borderId="0" xfId="0" applyFont="1" applyFill="1" applyBorder="1" applyAlignment="1" applyProtection="1">
      <alignment horizontal="left"/>
      <protection locked="0"/>
    </xf>
    <xf numFmtId="0" fontId="21" fillId="4" borderId="0" xfId="0" applyFont="1" applyFill="1" applyBorder="1" applyAlignment="1" applyProtection="1">
      <alignment horizontal="center"/>
      <protection locked="0"/>
    </xf>
    <xf numFmtId="165" fontId="21" fillId="4" borderId="0" xfId="5" applyNumberFormat="1" applyFont="1" applyFill="1" applyBorder="1" applyAlignment="1" applyProtection="1">
      <alignment horizontal="left"/>
      <protection locked="0"/>
    </xf>
    <xf numFmtId="0" fontId="21" fillId="4" borderId="10" xfId="0" applyFont="1" applyFill="1" applyBorder="1" applyAlignment="1" applyProtection="1">
      <alignment horizontal="left"/>
      <protection locked="0"/>
    </xf>
    <xf numFmtId="49" fontId="21" fillId="8" borderId="4" xfId="0" applyNumberFormat="1" applyFont="1" applyFill="1" applyBorder="1" applyAlignment="1" applyProtection="1">
      <alignment horizontal="left"/>
      <protection locked="0"/>
    </xf>
    <xf numFmtId="49" fontId="21" fillId="7" borderId="9" xfId="0" applyNumberFormat="1" applyFont="1" applyFill="1" applyBorder="1" applyAlignment="1" applyProtection="1">
      <alignment horizontal="left"/>
      <protection locked="0"/>
    </xf>
    <xf numFmtId="0" fontId="23" fillId="4" borderId="15" xfId="0" applyFont="1" applyFill="1" applyBorder="1" applyAlignment="1" applyProtection="1">
      <alignment horizontal="left"/>
      <protection locked="0"/>
    </xf>
    <xf numFmtId="0" fontId="21" fillId="4" borderId="15" xfId="0" applyFont="1" applyFill="1" applyBorder="1" applyAlignment="1" applyProtection="1">
      <alignment horizontal="center"/>
      <protection locked="0"/>
    </xf>
    <xf numFmtId="0" fontId="21" fillId="4" borderId="15" xfId="0" applyFont="1" applyFill="1" applyBorder="1" applyAlignment="1" applyProtection="1">
      <alignment horizontal="left"/>
      <protection locked="0"/>
    </xf>
    <xf numFmtId="165" fontId="21" fillId="4" borderId="15" xfId="5" applyNumberFormat="1" applyFont="1" applyFill="1" applyBorder="1" applyAlignment="1" applyProtection="1">
      <alignment horizontal="left"/>
      <protection locked="0"/>
    </xf>
    <xf numFmtId="0" fontId="21" fillId="4" borderId="13" xfId="0" applyFont="1" applyFill="1" applyBorder="1" applyAlignment="1" applyProtection="1">
      <alignment horizontal="left"/>
      <protection locked="0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 applyProtection="1">
      <alignment horizontal="left"/>
      <protection locked="0"/>
    </xf>
    <xf numFmtId="0" fontId="21" fillId="7" borderId="0" xfId="0" applyFont="1" applyFill="1" applyBorder="1" applyAlignment="1" applyProtection="1">
      <alignment horizontal="left"/>
      <protection locked="0"/>
    </xf>
    <xf numFmtId="0" fontId="21" fillId="7" borderId="10" xfId="0" applyFont="1" applyFill="1" applyBorder="1" applyAlignment="1" applyProtection="1">
      <alignment horizontal="left"/>
      <protection locked="0"/>
    </xf>
    <xf numFmtId="14" fontId="21" fillId="4" borderId="4" xfId="0" applyNumberFormat="1" applyFont="1" applyFill="1" applyBorder="1" applyAlignment="1" applyProtection="1">
      <alignment horizontal="left"/>
      <protection locked="0"/>
    </xf>
    <xf numFmtId="14" fontId="21" fillId="4" borderId="0" xfId="0" applyNumberFormat="1" applyFont="1" applyFill="1" applyBorder="1" applyAlignment="1" applyProtection="1">
      <alignment horizontal="left"/>
      <protection locked="0"/>
    </xf>
    <xf numFmtId="14" fontId="21" fillId="4" borderId="10" xfId="0" applyNumberFormat="1" applyFont="1" applyFill="1" applyBorder="1" applyAlignment="1" applyProtection="1">
      <alignment horizontal="left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46">
    <dxf>
      <font>
        <color rgb="FFFF0000"/>
      </font>
    </dxf>
    <dxf>
      <font>
        <color rgb="FFFF0000"/>
      </font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indexed="64"/>
        </top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betsrum.sp.trafikverket.se/sites/20190509005010/home/Utforma/Artikelv&#229;rd/Inl&#228;sning%20artikel%202025/Stefan%20Kallander/Begagnade_r&#228;ler/Artikelkort_R&#228;ler_Begagnade_SK_Steg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 Tekniskt ansvarig"/>
      <sheetName val="Teknik"/>
      <sheetName val="Flera artikelgrupper"/>
      <sheetName val="Produktgrupp"/>
      <sheetName val="Instruktion IL och Leverantör"/>
      <sheetName val="Inköp och logistik"/>
      <sheetName val="Består av"/>
      <sheetName val="API_MMS200MI_CpyItmBasic"/>
      <sheetName val="API_MMS200MI_UpdItmBasic"/>
      <sheetName val="API_PPS040MI_AddItemSupplier"/>
      <sheetName val="API_PPS040MI_UpdItemSupplrQI"/>
      <sheetName val="API_PPS100MI_UpdAgrLine "/>
      <sheetName val="API_PDS002MI_AddComponent"/>
      <sheetName val="Underlag till Lista alt. döl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st</v>
          </cell>
        </row>
        <row r="3">
          <cell r="A3" t="str">
            <v>kg</v>
          </cell>
        </row>
        <row r="4">
          <cell r="A4" t="str">
            <v>m</v>
          </cell>
        </row>
        <row r="5">
          <cell r="A5" t="str">
            <v>l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3" xr16:uid="{69A02EFC-344F-4264-93D5-F39705A9F7D4}" autoFormatId="16" applyNumberFormats="0" applyBorderFormats="0" applyFontFormats="0" applyPatternFormats="0" applyAlignmentFormats="0" applyWidthHeightFormats="0">
  <queryTableRefresh nextId="25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7" name="Priority" tableColumnId="7"/>
      <queryTableField id="8" name="Start value 1" tableColumnId="8"/>
      <queryTableField id="9" name="Start value 2" tableColumnId="9"/>
      <queryTableField id="10" name="Start value 3" tableColumnId="10"/>
      <queryTableField id="11" name="Start value 4" tableColumnId="11"/>
      <queryTableField id="12" name="Start date" tableColumnId="12"/>
      <queryTableField id="13" name="Valid to" tableColumnId="13"/>
      <queryTableField id="14" name="Price list" tableColumnId="14"/>
      <queryTableField id="15" name="Price list customer number" tableColumnId="15"/>
      <queryTableField id="16" name="Sales price unit of measure" tableColumnId="16"/>
      <queryTableField id="17" name="Supplier number" tableColumnId="17"/>
      <queryTableField id="18" name="Agreement number" tableColumnId="18"/>
      <queryTableField id="19" name="Agreed quantity" tableColumnId="19"/>
      <queryTableField id="20" name="Unit of measure" tableColumnId="20"/>
      <queryTableField id="21" name="Minimum quantity" tableColumnId="21"/>
      <queryTableField id="22" name="Maximum quantity" tableColumnId="22"/>
      <queryTableField id="23" name="Normal call-off quantity" tableColumnId="23"/>
      <queryTableField id="24" name="Company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4" xr16:uid="{816EF0A9-C7A1-47B5-A93D-228EBB653278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10:M209" totalsRowShown="0" headerRowDxfId="45" dataDxfId="43" headerRowBorderDxfId="44" tableBorderDxfId="42">
  <autoFilter ref="D10:M209" xr:uid="{8D1BEEBD-463B-48A6-9410-6B4B99D4F20E}"/>
  <tableColumns count="10">
    <tableColumn id="1" xr3:uid="{4DF2D31B-DEE1-4DA8-80FA-67783BB28DD4}" name="Artnr" dataDxfId="41"/>
    <tableColumn id="2" xr3:uid="{88A02307-F40B-4499-AFFD-AFA88CC5194A}" name="Benämning" dataDxfId="40"/>
    <tableColumn id="3" xr3:uid="{32D4CD39-3017-4437-A1BB-6732B637D83A}" name="Leveransperiod ÅR 1" dataDxfId="39"/>
    <tableColumn id="4" xr3:uid="{3FE7C260-4C69-4337-91D2-CF195AB34AE3}" name="Mängd 1" dataDxfId="38" dataCellStyle="Tusental"/>
    <tableColumn id="5" xr3:uid="{A6AFC802-4F9C-42F1-B1FF-2E7558A03DEB}" name="Leveransperiod ÅR 2" dataDxfId="37"/>
    <tableColumn id="6" xr3:uid="{36C98260-7546-411D-BD93-F15AB8FDBD54}" name="Mängd 2" dataDxfId="36"/>
    <tableColumn id="7" xr3:uid="{77522572-3E09-4E7E-8D88-3F48F4895637}" name="Leveransperiod ÅR 3" dataDxfId="35"/>
    <tableColumn id="8" xr3:uid="{E858C12C-9C86-4642-A5D3-6714269DD5F6}" name="Mängd 3" dataDxfId="34"/>
    <tableColumn id="9" xr3:uid="{43CAAAE1-AF95-4BF8-81D9-83A785F3C3BD}" name="Leveransperiod ÅR 4" dataDxfId="33"/>
    <tableColumn id="10" xr3:uid="{B87E2D38-E0A4-425F-9213-0A32ECFA0861}" name="Mängd 4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A56189-8996-47B6-88B4-F0852EF0FAA2}" name="Tabell2_2" displayName="Tabell2_2" ref="A4:V12" tableType="queryTable" totalsRowShown="0">
  <autoFilter ref="A4:V12" xr:uid="{24A56189-8996-47B6-88B4-F0852EF0FAA2}"/>
  <tableColumns count="22">
    <tableColumn id="1" xr3:uid="{FC75DC2E-0C30-42E2-8816-C35350DCA2A1}" uniqueName="1" name="Message" queryTableFieldId="1"/>
    <tableColumn id="2" xr3:uid="{B087D1FA-4261-4388-AAB2-6388ADF00164}" uniqueName="2" name="Customer number" queryTableFieldId="2" dataDxfId="31"/>
    <tableColumn id="3" xr3:uid="{F44F55A2-46E7-41A5-9341-40E721BCF3BE}" uniqueName="3" name="Blanket agreement number" queryTableFieldId="3" dataDxfId="30"/>
    <tableColumn id="4" xr3:uid="{0E45ED9B-4163-4CF2-823B-A0C11751A1BD}" uniqueName="4" name="From date" queryTableFieldId="4"/>
    <tableColumn id="7" xr3:uid="{C1AECFD7-B50C-4443-8B11-602A76BD4579}" uniqueName="7" name="Priority" queryTableFieldId="7"/>
    <tableColumn id="8" xr3:uid="{476A0F7C-7BFB-4B39-A890-12C7A35821C5}" uniqueName="8" name="Start value 1" queryTableFieldId="8" dataDxfId="29"/>
    <tableColumn id="9" xr3:uid="{BCAB8B07-1C6C-4DAC-9753-662FE4B0527F}" uniqueName="9" name="Start value 2" queryTableFieldId="9"/>
    <tableColumn id="10" xr3:uid="{984CB8A6-6EF0-44DD-AEE7-C2B21B74E75B}" uniqueName="10" name="Start value 3" queryTableFieldId="10"/>
    <tableColumn id="11" xr3:uid="{D69EA783-0C62-4B01-B0F8-9D866595DC3E}" uniqueName="11" name="Start value 4" queryTableFieldId="11"/>
    <tableColumn id="12" xr3:uid="{E0828537-B590-4366-BC0C-6B55BAC6D0DB}" uniqueName="12" name="Start date" queryTableFieldId="12" dataDxfId="28"/>
    <tableColumn id="13" xr3:uid="{B3E22908-E7CA-4791-AEAA-1FC5D30E2019}" uniqueName="13" name="Valid to" queryTableFieldId="13" dataDxfId="27"/>
    <tableColumn id="14" xr3:uid="{7C5F40B6-81B9-40D4-9FE8-AC6C27BEC18F}" uniqueName="14" name="Price list" queryTableFieldId="14"/>
    <tableColumn id="15" xr3:uid="{55D03257-7D40-4F58-9DB5-B53EA5548CA9}" uniqueName="15" name="Price list customer number" queryTableFieldId="15"/>
    <tableColumn id="16" xr3:uid="{C668D160-90BE-4558-8034-3C123B84BDA6}" uniqueName="16" name="Sales price unit of measure" queryTableFieldId="16"/>
    <tableColumn id="17" xr3:uid="{6693AD1C-D2A3-4F9A-AF64-1AB30643303D}" uniqueName="17" name="Supplier number" queryTableFieldId="17"/>
    <tableColumn id="18" xr3:uid="{5F5F9358-D4C7-4FD0-8899-5E88A313E745}" uniqueName="18" name="Agreement number" queryTableFieldId="18"/>
    <tableColumn id="19" xr3:uid="{D08FC353-79EC-4409-8B0D-888926304165}" uniqueName="19" name="Agreed quantity" queryTableFieldId="19"/>
    <tableColumn id="20" xr3:uid="{9BF49082-E3D6-4ED5-AA5E-BC2E40210276}" uniqueName="20" name="Unit of measure" queryTableFieldId="20" dataDxfId="26"/>
    <tableColumn id="21" xr3:uid="{6B587F48-AE8C-4C77-91EC-6ABC436F14ED}" uniqueName="21" name="Minimum quantity" queryTableFieldId="21"/>
    <tableColumn id="22" xr3:uid="{77B93EDC-7628-42DC-B09D-435EC9346065}" uniqueName="22" name="Maximum quantity" queryTableFieldId="22"/>
    <tableColumn id="23" xr3:uid="{D909EEBC-49B6-44AE-9BA1-A8AE26E4B72B}" uniqueName="23" name="Normal call-off quantity" queryTableFieldId="23"/>
    <tableColumn id="24" xr3:uid="{3CE87762-36C5-4362-A1D5-8C40F35679FD}" uniqueName="24" name="Company" queryTableField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598A08-D2F0-4614-BE05-567D1B557D7E}" name="Tabell2__2" displayName="Tabell2__2" ref="A4:V12" tableType="queryTable" totalsRowShown="0" tableBorderDxfId="25">
  <autoFilter ref="A4:V12" xr:uid="{64598A08-D2F0-4614-BE05-567D1B557D7E}"/>
  <tableColumns count="22">
    <tableColumn id="1" xr3:uid="{64485938-0F97-4D8D-953E-CC1BDB139ED1}" uniqueName="1" name="Message" queryTableFieldId="1"/>
    <tableColumn id="2" xr3:uid="{7F7F4CC5-A98A-4DD4-B23E-B9E71B16DB53}" uniqueName="2" name="Customer number" queryTableFieldId="2" dataDxfId="24"/>
    <tableColumn id="3" xr3:uid="{2B3EEBBF-A61C-41D6-B0FA-8126549A1A1F}" uniqueName="3" name="Blanket agreement number" queryTableFieldId="3" dataDxfId="23"/>
    <tableColumn id="4" xr3:uid="{365DE24D-6A28-4F60-A804-95C52069B2A7}" uniqueName="4" name="From date" queryTableFieldId="4"/>
    <tableColumn id="5" xr3:uid="{7356E22B-64E9-48AE-A8A7-43A315480082}" uniqueName="5" name="Priority" queryTableFieldId="5"/>
    <tableColumn id="6" xr3:uid="{965ADDD5-F60F-43DC-A6EF-B03F3C989736}" uniqueName="6" name="Start value 1" queryTableFieldId="6" dataDxfId="22"/>
    <tableColumn id="7" xr3:uid="{061BAD31-1869-4790-B6EA-252B0C7718A8}" uniqueName="7" name="Start value 2" queryTableFieldId="7"/>
    <tableColumn id="8" xr3:uid="{62569A20-2FA0-49CD-AE41-FB8EFD1D8290}" uniqueName="8" name="Start value 3" queryTableFieldId="8"/>
    <tableColumn id="9" xr3:uid="{FCD781EF-855F-483C-BFEC-DFFAF2BA0E25}" uniqueName="9" name="Start value 4" queryTableFieldId="9"/>
    <tableColumn id="10" xr3:uid="{45B63475-0718-42AC-8975-30C1615E6669}" uniqueName="10" name="Start date" queryTableFieldId="10" dataDxfId="21"/>
    <tableColumn id="11" xr3:uid="{4800D137-E6DA-44B2-96FD-2664F2824705}" uniqueName="11" name="Valid to" queryTableFieldId="11" dataDxfId="20"/>
    <tableColumn id="12" xr3:uid="{0D85ED76-D9D8-4562-A1FE-2A3EB1A90F6D}" uniqueName="12" name="Price list" queryTableFieldId="12"/>
    <tableColumn id="13" xr3:uid="{94A837F0-A6C8-4DB8-A7FD-2B60F3D8A1B2}" uniqueName="13" name="Price list customer number" queryTableFieldId="13"/>
    <tableColumn id="14" xr3:uid="{026A0034-5CD7-43A6-B496-B287A0D0F0F0}" uniqueName="14" name="Sales price unit of measure" queryTableFieldId="14"/>
    <tableColumn id="15" xr3:uid="{F9F917E0-B5FE-418A-B7C8-E380480136A7}" uniqueName="15" name="Supplier number" queryTableFieldId="15"/>
    <tableColumn id="16" xr3:uid="{F6D1B6C3-A259-453F-A1B2-834AD7AB33D7}" uniqueName="16" name="Agreement number" queryTableFieldId="16"/>
    <tableColumn id="17" xr3:uid="{45E5C18B-567C-4243-AF49-811357F35F4C}" uniqueName="17" name="Agreed quantity" queryTableFieldId="17"/>
    <tableColumn id="18" xr3:uid="{B5604838-15BC-4676-A33B-802CA03C17BC}" uniqueName="18" name="Unit of measure" queryTableFieldId="18" dataDxfId="19"/>
    <tableColumn id="19" xr3:uid="{DE76C33E-A911-4E6B-88D6-832717ECFA53}" uniqueName="19" name="Minimum quantity" queryTableFieldId="19"/>
    <tableColumn id="20" xr3:uid="{846C5FD5-241B-4225-AD35-E75A0F69A1DF}" uniqueName="20" name="Maximum quantity" queryTableFieldId="20"/>
    <tableColumn id="21" xr3:uid="{EE5789B1-9153-4F4C-8938-8F53BE0D4F26}" uniqueName="21" name="Normal call-off quantity" queryTableFieldId="21"/>
    <tableColumn id="22" xr3:uid="{29255A71-3FC1-4453-A44B-900525DB4C87}" uniqueName="22" name="Company" queryTableField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A42920-1399-4611-96C8-D87817769DEF}" name="Tabell24" displayName="Tabell24" ref="D3:M35" totalsRowShown="0" headerRowDxfId="18" dataDxfId="16" headerRowBorderDxfId="17" tableBorderDxfId="15">
  <autoFilter ref="D3:M35" xr:uid="{8D1BEEBD-463B-48A6-9410-6B4B99D4F20E}"/>
  <tableColumns count="10">
    <tableColumn id="1" xr3:uid="{E14B2C3A-3940-49CE-81A7-205073018197}" name="Artnr" dataDxfId="14"/>
    <tableColumn id="2" xr3:uid="{219F2297-2A7F-447A-AEEE-0EC73FE0746B}" name="Benämning" dataDxfId="13"/>
    <tableColumn id="3" xr3:uid="{CA31BF85-1B58-4416-B965-F106E58C91D4}" name="Leveransperiod ÅR 1" dataDxfId="12"/>
    <tableColumn id="4" xr3:uid="{FDDDA4BB-CAFA-4070-A932-AFB048E96564}" name="Mängd 1" dataDxfId="11" dataCellStyle="Tusental"/>
    <tableColumn id="5" xr3:uid="{DF5042C2-E496-4F82-9B8D-A176E0DEB49F}" name="Leveransperiod ÅR 2" dataDxfId="10"/>
    <tableColumn id="6" xr3:uid="{808AFDAD-E4ED-4A35-B7BD-B6418011B085}" name="Mängd 2" dataDxfId="9"/>
    <tableColumn id="7" xr3:uid="{FE9AC787-B317-428C-AB0E-6D7C3973F25E}" name="Leveransperiod ÅR 3" dataDxfId="8"/>
    <tableColumn id="8" xr3:uid="{83CE19A5-2E42-4F22-A865-E2244A92C699}" name="Mängd 3" dataDxfId="7"/>
    <tableColumn id="9" xr3:uid="{5234419C-EC75-4EB3-B562-498D4D75A178}" name="Leveransperiod ÅR 4" dataDxfId="6"/>
    <tableColumn id="10" xr3:uid="{9E59F0FF-2A0D-4133-85E8-ABFA75311093}" name="Mängd 4" dataDxfId="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 headerRowDxfId="4" dataDxfId="3">
  <autoFilter ref="B1:B2" xr:uid="{719F0B07-9ACA-4459-A11B-5E12A74969CC}"/>
  <tableColumns count="1">
    <tableColumn id="1" xr3:uid="{F267FD05-A152-4C32-9336-1CB323778F9F}" name="Datum avtalshuvud" dataDxfId="2">
      <calculatedColumnFormula>Datum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4480FE-13CF-4ED2-9FCB-25FAB5E83EC6}" name="Prognoskund" displayName="Prognoskund" ref="I1:J2" totalsRowShown="0">
  <autoFilter ref="I1:J2" xr:uid="{394480FE-13CF-4ED2-9FCB-25FAB5E83EC6}"/>
  <tableColumns count="2">
    <tableColumn id="1" xr3:uid="{E91AB8BF-47EA-4D2D-BF7C-102FB77409B9}" name="Prognoskund">
      <calculatedColumnFormula>'1. Prognos material in i spår'!B2</calculatedColumnFormula>
    </tableColumn>
    <tableColumn id="2" xr3:uid="{2A29AE6C-6C65-43D2-8CFE-C868A6703751}" name="PK">
      <calculatedColumnFormula>IF(Prognoskund[[#This Row],[Prognoskund]]="Järnvägssystem","9908",IF(Prognoskund[[#This Row],[Prognoskund]]="Planering","9908","9909"))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wa.soderblom@trafikverket.se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P209"/>
  <sheetViews>
    <sheetView tabSelected="1" topLeftCell="D1" zoomScale="80" zoomScaleNormal="80" workbookViewId="0">
      <pane ySplit="11" topLeftCell="A12" activePane="bottomLeft" state="frozen"/>
      <selection pane="bottomLeft" activeCell="F12" sqref="F12"/>
    </sheetView>
  </sheetViews>
  <sheetFormatPr defaultRowHeight="15" x14ac:dyDescent="0.25"/>
  <cols>
    <col min="1" max="1" width="32.42578125" style="98" customWidth="1"/>
    <col min="2" max="2" width="24.42578125" style="98" customWidth="1"/>
    <col min="3" max="3" width="21.5703125" style="98" bestFit="1" customWidth="1"/>
    <col min="4" max="4" width="13.140625" style="138" bestFit="1" customWidth="1"/>
    <col min="5" max="5" width="61.28515625" style="98" customWidth="1"/>
    <col min="6" max="6" width="29.140625" style="98" bestFit="1" customWidth="1"/>
    <col min="7" max="7" width="19.28515625" style="139" bestFit="1" customWidth="1"/>
    <col min="8" max="8" width="27.5703125" style="98" bestFit="1" customWidth="1"/>
    <col min="9" max="9" width="13" style="139" customWidth="1"/>
    <col min="10" max="10" width="27.5703125" style="98" customWidth="1"/>
    <col min="11" max="11" width="13" style="139" customWidth="1"/>
    <col min="12" max="12" width="27.5703125" style="98" customWidth="1"/>
    <col min="13" max="13" width="13" style="139" customWidth="1"/>
    <col min="14" max="14" width="13.140625" style="98" customWidth="1"/>
    <col min="15" max="15" width="18.42578125" style="138" bestFit="1" customWidth="1"/>
    <col min="16" max="16" width="38.85546875" style="98" customWidth="1"/>
    <col min="17" max="17" width="9.85546875" style="98" bestFit="1" customWidth="1"/>
    <col min="18" max="16384" width="9.140625" style="98"/>
  </cols>
  <sheetData>
    <row r="1" spans="1:16" customFormat="1" ht="51.75" customHeight="1" x14ac:dyDescent="0.35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26" t="s">
        <v>613</v>
      </c>
    </row>
    <row r="2" spans="1:16" s="6" customFormat="1" ht="23.25" x14ac:dyDescent="0.35">
      <c r="A2" s="3" t="s">
        <v>420</v>
      </c>
      <c r="B2" s="140" t="s">
        <v>423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24"/>
    </row>
    <row r="3" spans="1:16" customFormat="1" ht="21" x14ac:dyDescent="0.35">
      <c r="A3" s="3" t="s">
        <v>100</v>
      </c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24"/>
    </row>
    <row r="4" spans="1:16" customFormat="1" ht="46.5" x14ac:dyDescent="0.35">
      <c r="A4" s="3" t="s">
        <v>119</v>
      </c>
      <c r="B4" s="16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6"/>
      <c r="P4" s="78" t="s">
        <v>596</v>
      </c>
    </row>
    <row r="5" spans="1:16" customFormat="1" ht="21" x14ac:dyDescent="0.35">
      <c r="A5" s="3" t="s">
        <v>67</v>
      </c>
      <c r="B5" s="143"/>
      <c r="C5" s="144"/>
      <c r="D5" s="145"/>
      <c r="E5" s="144"/>
      <c r="F5" s="144"/>
      <c r="G5" s="146"/>
      <c r="H5" s="144"/>
      <c r="I5" s="146"/>
      <c r="J5" s="144"/>
      <c r="K5" s="146"/>
      <c r="L5" s="144"/>
      <c r="M5" s="146"/>
      <c r="N5" s="144"/>
      <c r="O5" s="147"/>
      <c r="P5" s="1"/>
    </row>
    <row r="6" spans="1:16" s="6" customFormat="1" ht="21" x14ac:dyDescent="0.35">
      <c r="A6" s="3" t="s">
        <v>597</v>
      </c>
      <c r="B6" s="148"/>
      <c r="C6" s="144"/>
      <c r="D6" s="145"/>
      <c r="E6" s="144"/>
      <c r="F6" s="144"/>
      <c r="G6" s="146"/>
      <c r="H6" s="144"/>
      <c r="I6" s="146"/>
      <c r="J6" s="144"/>
      <c r="K6" s="146"/>
      <c r="L6" s="144"/>
      <c r="M6" s="146"/>
      <c r="N6" s="144"/>
      <c r="O6" s="147"/>
      <c r="P6" s="40" t="s">
        <v>595</v>
      </c>
    </row>
    <row r="7" spans="1:16" s="6" customFormat="1" ht="21" x14ac:dyDescent="0.35">
      <c r="A7" s="3" t="s">
        <v>101</v>
      </c>
      <c r="B7" s="148"/>
      <c r="C7" s="144"/>
      <c r="D7" s="145"/>
      <c r="E7" s="144"/>
      <c r="F7" s="144"/>
      <c r="G7" s="146"/>
      <c r="H7" s="144"/>
      <c r="I7" s="146"/>
      <c r="J7" s="144"/>
      <c r="K7" s="146"/>
      <c r="L7" s="144"/>
      <c r="M7" s="146"/>
      <c r="N7" s="144"/>
      <c r="O7" s="147"/>
      <c r="P7" s="40"/>
    </row>
    <row r="8" spans="1:16" customFormat="1" ht="21" x14ac:dyDescent="0.35">
      <c r="A8" s="4" t="s">
        <v>606</v>
      </c>
      <c r="B8" s="149" t="s">
        <v>605</v>
      </c>
      <c r="C8" s="150">
        <v>9909</v>
      </c>
      <c r="D8" s="151"/>
      <c r="E8" s="152"/>
      <c r="F8" s="152"/>
      <c r="G8" s="153"/>
      <c r="H8" s="152"/>
      <c r="I8" s="153"/>
      <c r="J8" s="152"/>
      <c r="K8" s="153"/>
      <c r="L8" s="152"/>
      <c r="M8" s="153"/>
      <c r="N8" s="152"/>
      <c r="O8" s="154"/>
      <c r="P8" s="79" t="s">
        <v>594</v>
      </c>
    </row>
    <row r="9" spans="1:16" customFormat="1" ht="83.25" customHeight="1" x14ac:dyDescent="0.25">
      <c r="A9" s="167" t="s">
        <v>592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7"/>
      <c r="O9" s="5" t="s">
        <v>102</v>
      </c>
      <c r="P9" s="25"/>
    </row>
    <row r="10" spans="1:16" s="10" customFormat="1" ht="15.75" x14ac:dyDescent="0.25">
      <c r="A10" s="8" t="s">
        <v>182</v>
      </c>
      <c r="B10" s="8" t="s">
        <v>183</v>
      </c>
      <c r="C10" s="8" t="s">
        <v>184</v>
      </c>
      <c r="D10" s="46" t="s">
        <v>0</v>
      </c>
      <c r="E10" s="47" t="s">
        <v>1</v>
      </c>
      <c r="F10" s="48" t="s">
        <v>192</v>
      </c>
      <c r="G10" s="49" t="s">
        <v>188</v>
      </c>
      <c r="H10" s="48" t="s">
        <v>189</v>
      </c>
      <c r="I10" s="49" t="s">
        <v>187</v>
      </c>
      <c r="J10" s="48" t="s">
        <v>190</v>
      </c>
      <c r="K10" s="49" t="s">
        <v>186</v>
      </c>
      <c r="L10" s="48" t="s">
        <v>191</v>
      </c>
      <c r="M10" s="49" t="s">
        <v>185</v>
      </c>
      <c r="N10" s="50" t="s">
        <v>2</v>
      </c>
      <c r="O10" s="9" t="s">
        <v>66</v>
      </c>
      <c r="P10" s="9" t="s">
        <v>68</v>
      </c>
    </row>
    <row r="11" spans="1:16" s="90" customFormat="1" ht="21" customHeight="1" x14ac:dyDescent="0.35">
      <c r="A11" s="84"/>
      <c r="B11" s="85"/>
      <c r="C11" s="85"/>
      <c r="D11" s="86" t="s">
        <v>352</v>
      </c>
      <c r="E11" s="87" t="s">
        <v>353</v>
      </c>
      <c r="F11" s="70" t="s">
        <v>390</v>
      </c>
      <c r="G11" s="66">
        <v>11</v>
      </c>
      <c r="H11" s="70" t="s">
        <v>391</v>
      </c>
      <c r="I11" s="66">
        <v>22</v>
      </c>
      <c r="J11" s="70" t="s">
        <v>392</v>
      </c>
      <c r="K11" s="66">
        <v>33</v>
      </c>
      <c r="L11" s="70" t="s">
        <v>393</v>
      </c>
      <c r="M11" s="66">
        <v>44</v>
      </c>
      <c r="N11" s="88" t="s">
        <v>21</v>
      </c>
      <c r="O11" s="89"/>
      <c r="P11" s="89"/>
    </row>
    <row r="12" spans="1:16" x14ac:dyDescent="0.25">
      <c r="A12" s="91" t="s">
        <v>3</v>
      </c>
      <c r="B12" s="92" t="s">
        <v>4</v>
      </c>
      <c r="C12" s="92" t="s">
        <v>5</v>
      </c>
      <c r="D12" s="71" t="s">
        <v>402</v>
      </c>
      <c r="E12" s="72" t="s">
        <v>403</v>
      </c>
      <c r="F12" s="67"/>
      <c r="G12" s="68"/>
      <c r="H12" s="93"/>
      <c r="I12" s="43"/>
      <c r="J12" s="93"/>
      <c r="K12" s="94"/>
      <c r="L12" s="93"/>
      <c r="M12" s="94"/>
      <c r="N12" s="95" t="s">
        <v>21</v>
      </c>
      <c r="O12" s="96">
        <v>12</v>
      </c>
      <c r="P12" s="97"/>
    </row>
    <row r="13" spans="1:16" x14ac:dyDescent="0.25">
      <c r="A13" s="91" t="s">
        <v>3</v>
      </c>
      <c r="B13" s="92" t="s">
        <v>4</v>
      </c>
      <c r="C13" s="92" t="s">
        <v>5</v>
      </c>
      <c r="D13" s="65" t="s">
        <v>246</v>
      </c>
      <c r="E13" s="11" t="s">
        <v>7</v>
      </c>
      <c r="F13" s="67"/>
      <c r="G13" s="68"/>
      <c r="H13" s="93"/>
      <c r="I13" s="43"/>
      <c r="J13" s="93"/>
      <c r="K13" s="94"/>
      <c r="L13" s="93"/>
      <c r="M13" s="94"/>
      <c r="N13" s="95" t="s">
        <v>21</v>
      </c>
      <c r="O13" s="96">
        <v>12</v>
      </c>
      <c r="P13" s="97"/>
    </row>
    <row r="14" spans="1:16" x14ac:dyDescent="0.25">
      <c r="A14" s="91" t="s">
        <v>3</v>
      </c>
      <c r="B14" s="92" t="s">
        <v>4</v>
      </c>
      <c r="C14" s="92" t="s">
        <v>5</v>
      </c>
      <c r="D14" s="55" t="s">
        <v>247</v>
      </c>
      <c r="E14" s="11" t="s">
        <v>8</v>
      </c>
      <c r="F14" s="67"/>
      <c r="G14" s="68"/>
      <c r="H14" s="93"/>
      <c r="I14" s="43"/>
      <c r="J14" s="18"/>
      <c r="K14" s="43"/>
      <c r="L14" s="18"/>
      <c r="M14" s="43"/>
      <c r="N14" s="95" t="s">
        <v>21</v>
      </c>
      <c r="O14" s="96">
        <v>12</v>
      </c>
      <c r="P14" s="97"/>
    </row>
    <row r="15" spans="1:16" x14ac:dyDescent="0.25">
      <c r="A15" s="91" t="s">
        <v>3</v>
      </c>
      <c r="B15" s="92" t="s">
        <v>4</v>
      </c>
      <c r="C15" s="92" t="s">
        <v>5</v>
      </c>
      <c r="D15" s="55" t="s">
        <v>248</v>
      </c>
      <c r="E15" s="11" t="s">
        <v>9</v>
      </c>
      <c r="F15" s="67"/>
      <c r="G15" s="68"/>
      <c r="H15" s="93"/>
      <c r="I15" s="43"/>
      <c r="J15" s="18"/>
      <c r="K15" s="43"/>
      <c r="L15" s="18"/>
      <c r="M15" s="43"/>
      <c r="N15" s="95" t="s">
        <v>21</v>
      </c>
      <c r="O15" s="96">
        <v>12</v>
      </c>
      <c r="P15" s="97"/>
    </row>
    <row r="16" spans="1:16" x14ac:dyDescent="0.25">
      <c r="A16" s="91" t="s">
        <v>3</v>
      </c>
      <c r="B16" s="92" t="s">
        <v>4</v>
      </c>
      <c r="C16" s="92" t="s">
        <v>5</v>
      </c>
      <c r="D16" s="55" t="s">
        <v>249</v>
      </c>
      <c r="E16" s="11" t="s">
        <v>10</v>
      </c>
      <c r="F16" s="67"/>
      <c r="G16" s="68"/>
      <c r="H16" s="93"/>
      <c r="I16" s="43"/>
      <c r="J16" s="18"/>
      <c r="K16" s="43"/>
      <c r="L16" s="18"/>
      <c r="M16" s="43"/>
      <c r="N16" s="95" t="s">
        <v>21</v>
      </c>
      <c r="O16" s="96">
        <v>18</v>
      </c>
      <c r="P16" s="97"/>
    </row>
    <row r="17" spans="1:16" x14ac:dyDescent="0.25">
      <c r="A17" s="91" t="s">
        <v>3</v>
      </c>
      <c r="B17" s="92" t="s">
        <v>4</v>
      </c>
      <c r="C17" s="92" t="s">
        <v>5</v>
      </c>
      <c r="D17" s="55" t="s">
        <v>404</v>
      </c>
      <c r="E17" s="11" t="s">
        <v>405</v>
      </c>
      <c r="F17" s="67"/>
      <c r="G17" s="68"/>
      <c r="H17" s="93"/>
      <c r="I17" s="43"/>
      <c r="J17" s="18"/>
      <c r="K17" s="43"/>
      <c r="L17" s="18"/>
      <c r="M17" s="43"/>
      <c r="N17" s="95" t="s">
        <v>21</v>
      </c>
      <c r="O17" s="96">
        <v>12</v>
      </c>
      <c r="P17" s="97"/>
    </row>
    <row r="18" spans="1:16" x14ac:dyDescent="0.25">
      <c r="A18" s="91" t="s">
        <v>3</v>
      </c>
      <c r="B18" s="92" t="s">
        <v>4</v>
      </c>
      <c r="C18" s="92" t="s">
        <v>5</v>
      </c>
      <c r="D18" s="55" t="s">
        <v>250</v>
      </c>
      <c r="E18" s="11" t="s">
        <v>11</v>
      </c>
      <c r="F18" s="67"/>
      <c r="G18" s="68"/>
      <c r="H18" s="93"/>
      <c r="I18" s="43"/>
      <c r="J18" s="18"/>
      <c r="K18" s="43"/>
      <c r="L18" s="18"/>
      <c r="M18" s="43"/>
      <c r="N18" s="95" t="s">
        <v>21</v>
      </c>
      <c r="O18" s="96">
        <v>12</v>
      </c>
      <c r="P18" s="97"/>
    </row>
    <row r="19" spans="1:16" x14ac:dyDescent="0.25">
      <c r="A19" s="91" t="s">
        <v>3</v>
      </c>
      <c r="B19" s="92" t="s">
        <v>4</v>
      </c>
      <c r="C19" s="92" t="s">
        <v>5</v>
      </c>
      <c r="D19" s="55" t="s">
        <v>251</v>
      </c>
      <c r="E19" s="11" t="s">
        <v>12</v>
      </c>
      <c r="F19" s="67"/>
      <c r="G19" s="68"/>
      <c r="H19" s="93"/>
      <c r="I19" s="43"/>
      <c r="J19" s="18"/>
      <c r="K19" s="43"/>
      <c r="L19" s="18"/>
      <c r="M19" s="43"/>
      <c r="N19" s="95" t="s">
        <v>21</v>
      </c>
      <c r="O19" s="96">
        <v>12</v>
      </c>
      <c r="P19" s="97"/>
    </row>
    <row r="20" spans="1:16" x14ac:dyDescent="0.25">
      <c r="A20" s="91" t="s">
        <v>3</v>
      </c>
      <c r="B20" s="92" t="s">
        <v>4</v>
      </c>
      <c r="C20" s="92" t="s">
        <v>5</v>
      </c>
      <c r="D20" s="55" t="s">
        <v>252</v>
      </c>
      <c r="E20" s="11" t="s">
        <v>13</v>
      </c>
      <c r="F20" s="67"/>
      <c r="G20" s="68"/>
      <c r="H20" s="93"/>
      <c r="I20" s="43"/>
      <c r="J20" s="18"/>
      <c r="K20" s="43"/>
      <c r="L20" s="18"/>
      <c r="M20" s="43"/>
      <c r="N20" s="95" t="s">
        <v>21</v>
      </c>
      <c r="O20" s="96">
        <v>12</v>
      </c>
      <c r="P20" s="97"/>
    </row>
    <row r="21" spans="1:16" x14ac:dyDescent="0.25">
      <c r="A21" s="91" t="s">
        <v>3</v>
      </c>
      <c r="B21" s="92" t="s">
        <v>4</v>
      </c>
      <c r="C21" s="92" t="s">
        <v>5</v>
      </c>
      <c r="D21" s="55" t="s">
        <v>253</v>
      </c>
      <c r="E21" s="11" t="s">
        <v>71</v>
      </c>
      <c r="F21" s="67"/>
      <c r="G21" s="68"/>
      <c r="H21" s="93"/>
      <c r="I21" s="43"/>
      <c r="J21" s="18"/>
      <c r="K21" s="43"/>
      <c r="L21" s="18"/>
      <c r="M21" s="43"/>
      <c r="N21" s="95" t="s">
        <v>21</v>
      </c>
      <c r="O21" s="96">
        <v>18</v>
      </c>
      <c r="P21" s="97"/>
    </row>
    <row r="22" spans="1:16" x14ac:dyDescent="0.25">
      <c r="A22" s="91" t="s">
        <v>3</v>
      </c>
      <c r="B22" s="92" t="s">
        <v>4</v>
      </c>
      <c r="C22" s="92" t="s">
        <v>5</v>
      </c>
      <c r="D22" s="55" t="s">
        <v>406</v>
      </c>
      <c r="E22" s="11" t="s">
        <v>407</v>
      </c>
      <c r="F22" s="67"/>
      <c r="G22" s="68"/>
      <c r="H22" s="93"/>
      <c r="I22" s="43"/>
      <c r="J22" s="18"/>
      <c r="K22" s="43"/>
      <c r="L22" s="18"/>
      <c r="M22" s="43"/>
      <c r="N22" s="95" t="s">
        <v>21</v>
      </c>
      <c r="O22" s="96">
        <v>12</v>
      </c>
      <c r="P22" s="97"/>
    </row>
    <row r="23" spans="1:16" x14ac:dyDescent="0.25">
      <c r="A23" s="91" t="s">
        <v>3</v>
      </c>
      <c r="B23" s="92" t="s">
        <v>4</v>
      </c>
      <c r="C23" s="92" t="s">
        <v>5</v>
      </c>
      <c r="D23" s="55" t="s">
        <v>254</v>
      </c>
      <c r="E23" s="11" t="s">
        <v>14</v>
      </c>
      <c r="F23" s="67"/>
      <c r="G23" s="68"/>
      <c r="H23" s="93"/>
      <c r="I23" s="43"/>
      <c r="J23" s="18"/>
      <c r="K23" s="43"/>
      <c r="L23" s="18"/>
      <c r="M23" s="43"/>
      <c r="N23" s="95" t="s">
        <v>21</v>
      </c>
      <c r="O23" s="96">
        <v>12</v>
      </c>
      <c r="P23" s="97"/>
    </row>
    <row r="24" spans="1:16" x14ac:dyDescent="0.25">
      <c r="A24" s="91" t="s">
        <v>3</v>
      </c>
      <c r="B24" s="92" t="s">
        <v>4</v>
      </c>
      <c r="C24" s="92" t="s">
        <v>5</v>
      </c>
      <c r="D24" s="55" t="s">
        <v>255</v>
      </c>
      <c r="E24" s="11" t="s">
        <v>15</v>
      </c>
      <c r="F24" s="67"/>
      <c r="G24" s="68"/>
      <c r="H24" s="93"/>
      <c r="I24" s="43"/>
      <c r="J24" s="18"/>
      <c r="K24" s="43"/>
      <c r="L24" s="18"/>
      <c r="M24" s="43"/>
      <c r="N24" s="95" t="s">
        <v>21</v>
      </c>
      <c r="O24" s="96">
        <v>12</v>
      </c>
      <c r="P24" s="97"/>
    </row>
    <row r="25" spans="1:16" x14ac:dyDescent="0.25">
      <c r="A25" s="91" t="s">
        <v>3</v>
      </c>
      <c r="B25" s="92" t="s">
        <v>4</v>
      </c>
      <c r="C25" s="92" t="s">
        <v>5</v>
      </c>
      <c r="D25" s="55" t="s">
        <v>256</v>
      </c>
      <c r="E25" s="11" t="s">
        <v>16</v>
      </c>
      <c r="F25" s="67"/>
      <c r="G25" s="68"/>
      <c r="H25" s="93"/>
      <c r="I25" s="43"/>
      <c r="J25" s="18"/>
      <c r="K25" s="43"/>
      <c r="L25" s="18"/>
      <c r="M25" s="43"/>
      <c r="N25" s="95" t="s">
        <v>21</v>
      </c>
      <c r="O25" s="96">
        <v>12</v>
      </c>
      <c r="P25" s="97"/>
    </row>
    <row r="26" spans="1:16" x14ac:dyDescent="0.25">
      <c r="A26" s="91" t="s">
        <v>3</v>
      </c>
      <c r="B26" s="92" t="s">
        <v>4</v>
      </c>
      <c r="C26" s="92" t="s">
        <v>5</v>
      </c>
      <c r="D26" s="55" t="s">
        <v>257</v>
      </c>
      <c r="E26" s="11" t="s">
        <v>72</v>
      </c>
      <c r="F26" s="67"/>
      <c r="G26" s="68"/>
      <c r="H26" s="93"/>
      <c r="I26" s="43"/>
      <c r="J26" s="18"/>
      <c r="K26" s="43"/>
      <c r="L26" s="18"/>
      <c r="M26" s="43"/>
      <c r="N26" s="95" t="s">
        <v>21</v>
      </c>
      <c r="O26" s="96">
        <v>18</v>
      </c>
      <c r="P26" s="97"/>
    </row>
    <row r="27" spans="1:16" x14ac:dyDescent="0.25">
      <c r="A27" s="91" t="s">
        <v>3</v>
      </c>
      <c r="B27" s="92" t="s">
        <v>4</v>
      </c>
      <c r="C27" s="92" t="s">
        <v>5</v>
      </c>
      <c r="D27" s="55" t="s">
        <v>408</v>
      </c>
      <c r="E27" s="11" t="s">
        <v>416</v>
      </c>
      <c r="F27" s="67"/>
      <c r="G27" s="68"/>
      <c r="H27" s="93"/>
      <c r="I27" s="43"/>
      <c r="J27" s="18"/>
      <c r="K27" s="43"/>
      <c r="L27" s="18"/>
      <c r="M27" s="43"/>
      <c r="N27" s="95" t="s">
        <v>21</v>
      </c>
      <c r="O27" s="96">
        <v>12</v>
      </c>
      <c r="P27" s="97"/>
    </row>
    <row r="28" spans="1:16" x14ac:dyDescent="0.25">
      <c r="A28" s="91" t="s">
        <v>3</v>
      </c>
      <c r="B28" s="92" t="s">
        <v>4</v>
      </c>
      <c r="C28" s="92" t="s">
        <v>5</v>
      </c>
      <c r="D28" s="55" t="s">
        <v>258</v>
      </c>
      <c r="E28" s="11" t="s">
        <v>17</v>
      </c>
      <c r="F28" s="67"/>
      <c r="G28" s="68"/>
      <c r="H28" s="93"/>
      <c r="I28" s="43"/>
      <c r="J28" s="18"/>
      <c r="K28" s="43"/>
      <c r="L28" s="18"/>
      <c r="M28" s="43"/>
      <c r="N28" s="95" t="s">
        <v>21</v>
      </c>
      <c r="O28" s="96">
        <v>12</v>
      </c>
      <c r="P28" s="97"/>
    </row>
    <row r="29" spans="1:16" x14ac:dyDescent="0.25">
      <c r="A29" s="91" t="s">
        <v>3</v>
      </c>
      <c r="B29" s="92" t="s">
        <v>4</v>
      </c>
      <c r="C29" s="92" t="s">
        <v>5</v>
      </c>
      <c r="D29" s="55" t="s">
        <v>259</v>
      </c>
      <c r="E29" s="11" t="s">
        <v>18</v>
      </c>
      <c r="F29" s="67"/>
      <c r="G29" s="68"/>
      <c r="H29" s="93"/>
      <c r="I29" s="43"/>
      <c r="J29" s="18"/>
      <c r="K29" s="43"/>
      <c r="L29" s="18"/>
      <c r="M29" s="43"/>
      <c r="N29" s="95" t="s">
        <v>21</v>
      </c>
      <c r="O29" s="96">
        <v>12</v>
      </c>
      <c r="P29" s="97"/>
    </row>
    <row r="30" spans="1:16" x14ac:dyDescent="0.25">
      <c r="A30" s="91" t="s">
        <v>3</v>
      </c>
      <c r="B30" s="92" t="s">
        <v>4</v>
      </c>
      <c r="C30" s="92" t="s">
        <v>5</v>
      </c>
      <c r="D30" s="55" t="s">
        <v>260</v>
      </c>
      <c r="E30" s="11" t="s">
        <v>19</v>
      </c>
      <c r="F30" s="67"/>
      <c r="G30" s="68"/>
      <c r="H30" s="93"/>
      <c r="I30" s="43"/>
      <c r="J30" s="18"/>
      <c r="K30" s="43"/>
      <c r="L30" s="18"/>
      <c r="M30" s="43"/>
      <c r="N30" s="95" t="s">
        <v>21</v>
      </c>
      <c r="O30" s="96">
        <v>12</v>
      </c>
      <c r="P30" s="99"/>
    </row>
    <row r="31" spans="1:16" x14ac:dyDescent="0.25">
      <c r="A31" s="91" t="s">
        <v>3</v>
      </c>
      <c r="B31" s="92" t="s">
        <v>4</v>
      </c>
      <c r="C31" s="92" t="s">
        <v>5</v>
      </c>
      <c r="D31" s="55" t="s">
        <v>261</v>
      </c>
      <c r="E31" s="11" t="s">
        <v>73</v>
      </c>
      <c r="F31" s="67"/>
      <c r="G31" s="68"/>
      <c r="H31" s="93"/>
      <c r="I31" s="43"/>
      <c r="J31" s="18"/>
      <c r="K31" s="43"/>
      <c r="L31" s="18"/>
      <c r="M31" s="43"/>
      <c r="N31" s="95" t="s">
        <v>21</v>
      </c>
      <c r="O31" s="96">
        <v>18</v>
      </c>
      <c r="P31" s="99"/>
    </row>
    <row r="32" spans="1:16" x14ac:dyDescent="0.25">
      <c r="A32" s="91" t="s">
        <v>3</v>
      </c>
      <c r="B32" s="92" t="s">
        <v>4</v>
      </c>
      <c r="C32" s="92" t="s">
        <v>5</v>
      </c>
      <c r="D32" s="55" t="s">
        <v>409</v>
      </c>
      <c r="E32" s="11" t="s">
        <v>410</v>
      </c>
      <c r="F32" s="67"/>
      <c r="G32" s="68"/>
      <c r="H32" s="93"/>
      <c r="I32" s="43"/>
      <c r="J32" s="18"/>
      <c r="K32" s="43"/>
      <c r="L32" s="18"/>
      <c r="M32" s="43"/>
      <c r="N32" s="95" t="s">
        <v>21</v>
      </c>
      <c r="O32" s="96">
        <v>12</v>
      </c>
      <c r="P32" s="99"/>
    </row>
    <row r="33" spans="1:16" x14ac:dyDescent="0.25">
      <c r="A33" s="91" t="s">
        <v>3</v>
      </c>
      <c r="B33" s="92" t="s">
        <v>4</v>
      </c>
      <c r="C33" s="92" t="s">
        <v>5</v>
      </c>
      <c r="D33" s="55" t="s">
        <v>262</v>
      </c>
      <c r="E33" s="11" t="s">
        <v>99</v>
      </c>
      <c r="F33" s="67"/>
      <c r="G33" s="68"/>
      <c r="H33" s="93"/>
      <c r="I33" s="43"/>
      <c r="J33" s="18"/>
      <c r="K33" s="43"/>
      <c r="L33" s="18"/>
      <c r="M33" s="43"/>
      <c r="N33" s="95" t="s">
        <v>21</v>
      </c>
      <c r="O33" s="96">
        <v>12</v>
      </c>
      <c r="P33" s="99"/>
    </row>
    <row r="34" spans="1:16" x14ac:dyDescent="0.25">
      <c r="A34" s="91" t="s">
        <v>3</v>
      </c>
      <c r="B34" s="92" t="s">
        <v>4</v>
      </c>
      <c r="C34" s="92" t="s">
        <v>5</v>
      </c>
      <c r="D34" s="55" t="s">
        <v>263</v>
      </c>
      <c r="E34" s="11" t="s">
        <v>97</v>
      </c>
      <c r="F34" s="67"/>
      <c r="G34" s="68"/>
      <c r="H34" s="93"/>
      <c r="I34" s="43"/>
      <c r="J34" s="18"/>
      <c r="K34" s="43"/>
      <c r="L34" s="18"/>
      <c r="M34" s="43"/>
      <c r="N34" s="95" t="s">
        <v>21</v>
      </c>
      <c r="O34" s="96">
        <v>12</v>
      </c>
      <c r="P34" s="99"/>
    </row>
    <row r="35" spans="1:16" x14ac:dyDescent="0.25">
      <c r="A35" s="91" t="s">
        <v>3</v>
      </c>
      <c r="B35" s="92" t="s">
        <v>4</v>
      </c>
      <c r="C35" s="92" t="s">
        <v>5</v>
      </c>
      <c r="D35" s="55" t="s">
        <v>264</v>
      </c>
      <c r="E35" s="11" t="s">
        <v>98</v>
      </c>
      <c r="F35" s="67"/>
      <c r="G35" s="68"/>
      <c r="H35" s="93"/>
      <c r="I35" s="43"/>
      <c r="J35" s="18"/>
      <c r="K35" s="43"/>
      <c r="L35" s="18"/>
      <c r="M35" s="43"/>
      <c r="N35" s="95" t="s">
        <v>21</v>
      </c>
      <c r="O35" s="96">
        <v>18</v>
      </c>
      <c r="P35" s="97"/>
    </row>
    <row r="36" spans="1:16" x14ac:dyDescent="0.25">
      <c r="A36" s="91" t="s">
        <v>3</v>
      </c>
      <c r="B36" s="92" t="s">
        <v>4</v>
      </c>
      <c r="C36" s="92" t="s">
        <v>449</v>
      </c>
      <c r="D36" s="55" t="s">
        <v>450</v>
      </c>
      <c r="E36" s="11" t="s">
        <v>482</v>
      </c>
      <c r="F36" s="67"/>
      <c r="G36" s="68"/>
      <c r="H36" s="93"/>
      <c r="I36" s="43"/>
      <c r="J36" s="18"/>
      <c r="K36" s="43"/>
      <c r="L36" s="18"/>
      <c r="M36" s="43"/>
      <c r="N36" s="95" t="s">
        <v>21</v>
      </c>
      <c r="O36" s="96">
        <v>12</v>
      </c>
      <c r="P36" s="99"/>
    </row>
    <row r="37" spans="1:16" x14ac:dyDescent="0.25">
      <c r="A37" s="91" t="s">
        <v>3</v>
      </c>
      <c r="B37" s="92" t="s">
        <v>4</v>
      </c>
      <c r="C37" s="92" t="s">
        <v>449</v>
      </c>
      <c r="D37" s="55" t="s">
        <v>451</v>
      </c>
      <c r="E37" s="11" t="s">
        <v>483</v>
      </c>
      <c r="F37" s="67"/>
      <c r="G37" s="68"/>
      <c r="H37" s="93"/>
      <c r="I37" s="43"/>
      <c r="J37" s="18"/>
      <c r="K37" s="43"/>
      <c r="L37" s="18"/>
      <c r="M37" s="43"/>
      <c r="N37" s="95" t="s">
        <v>21</v>
      </c>
      <c r="O37" s="96">
        <v>12</v>
      </c>
      <c r="P37" s="99"/>
    </row>
    <row r="38" spans="1:16" x14ac:dyDescent="0.25">
      <c r="A38" s="91" t="s">
        <v>3</v>
      </c>
      <c r="B38" s="92" t="s">
        <v>4</v>
      </c>
      <c r="C38" s="92" t="s">
        <v>449</v>
      </c>
      <c r="D38" s="55" t="s">
        <v>452</v>
      </c>
      <c r="E38" s="11" t="s">
        <v>484</v>
      </c>
      <c r="F38" s="67"/>
      <c r="G38" s="68"/>
      <c r="H38" s="93"/>
      <c r="I38" s="43"/>
      <c r="J38" s="18"/>
      <c r="K38" s="43"/>
      <c r="L38" s="18"/>
      <c r="M38" s="43"/>
      <c r="N38" s="95" t="s">
        <v>21</v>
      </c>
      <c r="O38" s="96">
        <v>12</v>
      </c>
      <c r="P38" s="99"/>
    </row>
    <row r="39" spans="1:16" x14ac:dyDescent="0.25">
      <c r="A39" s="91" t="s">
        <v>3</v>
      </c>
      <c r="B39" s="92" t="s">
        <v>4</v>
      </c>
      <c r="C39" s="92" t="s">
        <v>449</v>
      </c>
      <c r="D39" s="55" t="s">
        <v>453</v>
      </c>
      <c r="E39" s="11" t="s">
        <v>485</v>
      </c>
      <c r="F39" s="67"/>
      <c r="G39" s="68"/>
      <c r="H39" s="93"/>
      <c r="I39" s="43"/>
      <c r="J39" s="18"/>
      <c r="K39" s="43"/>
      <c r="L39" s="18"/>
      <c r="M39" s="43"/>
      <c r="N39" s="95" t="s">
        <v>21</v>
      </c>
      <c r="O39" s="96">
        <v>12</v>
      </c>
      <c r="P39" s="99"/>
    </row>
    <row r="40" spans="1:16" x14ac:dyDescent="0.25">
      <c r="A40" s="91" t="s">
        <v>3</v>
      </c>
      <c r="B40" s="92" t="s">
        <v>4</v>
      </c>
      <c r="C40" s="92" t="s">
        <v>449</v>
      </c>
      <c r="D40" s="55" t="s">
        <v>454</v>
      </c>
      <c r="E40" s="11" t="s">
        <v>486</v>
      </c>
      <c r="F40" s="67"/>
      <c r="G40" s="68"/>
      <c r="H40" s="93"/>
      <c r="I40" s="43"/>
      <c r="J40" s="18"/>
      <c r="K40" s="43"/>
      <c r="L40" s="18"/>
      <c r="M40" s="43"/>
      <c r="N40" s="95" t="s">
        <v>21</v>
      </c>
      <c r="O40" s="96">
        <v>12</v>
      </c>
      <c r="P40" s="99"/>
    </row>
    <row r="41" spans="1:16" x14ac:dyDescent="0.25">
      <c r="A41" s="91" t="s">
        <v>3</v>
      </c>
      <c r="B41" s="92" t="s">
        <v>4</v>
      </c>
      <c r="C41" s="92" t="s">
        <v>449</v>
      </c>
      <c r="D41" s="55" t="s">
        <v>455</v>
      </c>
      <c r="E41" s="11" t="s">
        <v>487</v>
      </c>
      <c r="F41" s="67"/>
      <c r="G41" s="68"/>
      <c r="H41" s="93"/>
      <c r="I41" s="43"/>
      <c r="J41" s="18"/>
      <c r="K41" s="43"/>
      <c r="L41" s="18"/>
      <c r="M41" s="43"/>
      <c r="N41" s="95" t="s">
        <v>21</v>
      </c>
      <c r="O41" s="96">
        <v>12</v>
      </c>
      <c r="P41" s="99"/>
    </row>
    <row r="42" spans="1:16" x14ac:dyDescent="0.25">
      <c r="A42" s="91" t="s">
        <v>3</v>
      </c>
      <c r="B42" s="92" t="s">
        <v>4</v>
      </c>
      <c r="C42" s="92" t="s">
        <v>449</v>
      </c>
      <c r="D42" s="55" t="s">
        <v>456</v>
      </c>
      <c r="E42" s="11" t="s">
        <v>488</v>
      </c>
      <c r="F42" s="67"/>
      <c r="G42" s="68"/>
      <c r="H42" s="93"/>
      <c r="I42" s="43"/>
      <c r="J42" s="18"/>
      <c r="K42" s="43"/>
      <c r="L42" s="18"/>
      <c r="M42" s="43"/>
      <c r="N42" s="95" t="s">
        <v>21</v>
      </c>
      <c r="O42" s="96">
        <v>12</v>
      </c>
      <c r="P42" s="99"/>
    </row>
    <row r="43" spans="1:16" x14ac:dyDescent="0.25">
      <c r="A43" s="91" t="s">
        <v>3</v>
      </c>
      <c r="B43" s="92" t="s">
        <v>4</v>
      </c>
      <c r="C43" s="92" t="s">
        <v>449</v>
      </c>
      <c r="D43" s="55" t="s">
        <v>457</v>
      </c>
      <c r="E43" s="11" t="s">
        <v>489</v>
      </c>
      <c r="F43" s="67"/>
      <c r="G43" s="68"/>
      <c r="H43" s="93"/>
      <c r="I43" s="43"/>
      <c r="J43" s="18"/>
      <c r="K43" s="43"/>
      <c r="L43" s="18"/>
      <c r="M43" s="43"/>
      <c r="N43" s="95" t="s">
        <v>21</v>
      </c>
      <c r="O43" s="96">
        <v>12</v>
      </c>
      <c r="P43" s="99"/>
    </row>
    <row r="44" spans="1:16" x14ac:dyDescent="0.25">
      <c r="A44" s="91" t="s">
        <v>3</v>
      </c>
      <c r="B44" s="92" t="s">
        <v>4</v>
      </c>
      <c r="C44" s="92" t="s">
        <v>449</v>
      </c>
      <c r="D44" s="55" t="s">
        <v>458</v>
      </c>
      <c r="E44" s="11" t="s">
        <v>490</v>
      </c>
      <c r="F44" s="67"/>
      <c r="G44" s="68"/>
      <c r="H44" s="93"/>
      <c r="I44" s="43"/>
      <c r="J44" s="18"/>
      <c r="K44" s="43"/>
      <c r="L44" s="18"/>
      <c r="M44" s="43"/>
      <c r="N44" s="95" t="s">
        <v>21</v>
      </c>
      <c r="O44" s="96">
        <v>12</v>
      </c>
      <c r="P44" s="99"/>
    </row>
    <row r="45" spans="1:16" x14ac:dyDescent="0.25">
      <c r="A45" s="91" t="s">
        <v>3</v>
      </c>
      <c r="B45" s="92" t="s">
        <v>4</v>
      </c>
      <c r="C45" s="92" t="s">
        <v>449</v>
      </c>
      <c r="D45" s="55" t="s">
        <v>459</v>
      </c>
      <c r="E45" s="11" t="s">
        <v>491</v>
      </c>
      <c r="F45" s="67"/>
      <c r="G45" s="68"/>
      <c r="H45" s="93"/>
      <c r="I45" s="43"/>
      <c r="J45" s="18"/>
      <c r="K45" s="43"/>
      <c r="L45" s="18"/>
      <c r="M45" s="43"/>
      <c r="N45" s="95" t="s">
        <v>21</v>
      </c>
      <c r="O45" s="96">
        <v>12</v>
      </c>
      <c r="P45" s="99"/>
    </row>
    <row r="46" spans="1:16" x14ac:dyDescent="0.25">
      <c r="A46" s="91" t="s">
        <v>3</v>
      </c>
      <c r="B46" s="92" t="s">
        <v>4</v>
      </c>
      <c r="C46" s="92" t="s">
        <v>449</v>
      </c>
      <c r="D46" s="55" t="s">
        <v>460</v>
      </c>
      <c r="E46" s="11" t="s">
        <v>492</v>
      </c>
      <c r="F46" s="67"/>
      <c r="G46" s="68"/>
      <c r="H46" s="93"/>
      <c r="I46" s="43"/>
      <c r="J46" s="18"/>
      <c r="K46" s="43"/>
      <c r="L46" s="18"/>
      <c r="M46" s="43"/>
      <c r="N46" s="95" t="s">
        <v>21</v>
      </c>
      <c r="O46" s="96">
        <v>12</v>
      </c>
      <c r="P46" s="99"/>
    </row>
    <row r="47" spans="1:16" x14ac:dyDescent="0.25">
      <c r="A47" s="91" t="s">
        <v>3</v>
      </c>
      <c r="B47" s="92" t="s">
        <v>4</v>
      </c>
      <c r="C47" s="92" t="s">
        <v>449</v>
      </c>
      <c r="D47" s="55" t="s">
        <v>461</v>
      </c>
      <c r="E47" s="11" t="s">
        <v>493</v>
      </c>
      <c r="F47" s="67"/>
      <c r="G47" s="68"/>
      <c r="H47" s="93"/>
      <c r="I47" s="43"/>
      <c r="J47" s="18"/>
      <c r="K47" s="43"/>
      <c r="L47" s="18"/>
      <c r="M47" s="43"/>
      <c r="N47" s="95" t="s">
        <v>21</v>
      </c>
      <c r="O47" s="96">
        <v>12</v>
      </c>
      <c r="P47" s="99"/>
    </row>
    <row r="48" spans="1:16" x14ac:dyDescent="0.25">
      <c r="A48" s="91" t="s">
        <v>3</v>
      </c>
      <c r="B48" s="92" t="s">
        <v>4</v>
      </c>
      <c r="C48" s="92" t="s">
        <v>449</v>
      </c>
      <c r="D48" s="55" t="s">
        <v>462</v>
      </c>
      <c r="E48" s="11" t="s">
        <v>494</v>
      </c>
      <c r="F48" s="67"/>
      <c r="G48" s="68"/>
      <c r="H48" s="93"/>
      <c r="I48" s="43"/>
      <c r="J48" s="18"/>
      <c r="K48" s="43"/>
      <c r="L48" s="18"/>
      <c r="M48" s="43"/>
      <c r="N48" s="95" t="s">
        <v>21</v>
      </c>
      <c r="O48" s="96">
        <v>12</v>
      </c>
      <c r="P48" s="99"/>
    </row>
    <row r="49" spans="1:16" x14ac:dyDescent="0.25">
      <c r="A49" s="91" t="s">
        <v>3</v>
      </c>
      <c r="B49" s="92" t="s">
        <v>4</v>
      </c>
      <c r="C49" s="92" t="s">
        <v>449</v>
      </c>
      <c r="D49" s="55" t="s">
        <v>463</v>
      </c>
      <c r="E49" s="11" t="s">
        <v>495</v>
      </c>
      <c r="F49" s="67"/>
      <c r="G49" s="68"/>
      <c r="H49" s="93"/>
      <c r="I49" s="43"/>
      <c r="J49" s="18"/>
      <c r="K49" s="43"/>
      <c r="L49" s="18"/>
      <c r="M49" s="43"/>
      <c r="N49" s="95" t="s">
        <v>21</v>
      </c>
      <c r="O49" s="96">
        <v>12</v>
      </c>
      <c r="P49" s="99"/>
    </row>
    <row r="50" spans="1:16" x14ac:dyDescent="0.25">
      <c r="A50" s="91" t="s">
        <v>3</v>
      </c>
      <c r="B50" s="92" t="s">
        <v>4</v>
      </c>
      <c r="C50" s="92" t="s">
        <v>449</v>
      </c>
      <c r="D50" s="55" t="s">
        <v>464</v>
      </c>
      <c r="E50" s="11" t="s">
        <v>496</v>
      </c>
      <c r="F50" s="67"/>
      <c r="G50" s="68"/>
      <c r="H50" s="93"/>
      <c r="I50" s="43"/>
      <c r="J50" s="18"/>
      <c r="K50" s="43"/>
      <c r="L50" s="18"/>
      <c r="M50" s="43"/>
      <c r="N50" s="95" t="s">
        <v>21</v>
      </c>
      <c r="O50" s="96">
        <v>12</v>
      </c>
      <c r="P50" s="99"/>
    </row>
    <row r="51" spans="1:16" x14ac:dyDescent="0.25">
      <c r="A51" s="91" t="s">
        <v>3</v>
      </c>
      <c r="B51" s="92" t="s">
        <v>4</v>
      </c>
      <c r="C51" s="92" t="s">
        <v>449</v>
      </c>
      <c r="D51" s="55" t="s">
        <v>465</v>
      </c>
      <c r="E51" s="11" t="s">
        <v>497</v>
      </c>
      <c r="F51" s="67"/>
      <c r="G51" s="68"/>
      <c r="H51" s="93"/>
      <c r="I51" s="43"/>
      <c r="J51" s="18"/>
      <c r="K51" s="43"/>
      <c r="L51" s="18"/>
      <c r="M51" s="43"/>
      <c r="N51" s="95" t="s">
        <v>21</v>
      </c>
      <c r="O51" s="96">
        <v>12</v>
      </c>
      <c r="P51" s="99"/>
    </row>
    <row r="52" spans="1:16" x14ac:dyDescent="0.25">
      <c r="A52" s="91" t="s">
        <v>3</v>
      </c>
      <c r="B52" s="92" t="s">
        <v>4</v>
      </c>
      <c r="C52" s="92" t="s">
        <v>449</v>
      </c>
      <c r="D52" s="55" t="s">
        <v>466</v>
      </c>
      <c r="E52" s="11" t="s">
        <v>498</v>
      </c>
      <c r="F52" s="67"/>
      <c r="G52" s="68"/>
      <c r="H52" s="93"/>
      <c r="I52" s="43"/>
      <c r="J52" s="18"/>
      <c r="K52" s="43"/>
      <c r="L52" s="18"/>
      <c r="M52" s="43"/>
      <c r="N52" s="95" t="s">
        <v>21</v>
      </c>
      <c r="O52" s="96">
        <v>12</v>
      </c>
      <c r="P52" s="99"/>
    </row>
    <row r="53" spans="1:16" x14ac:dyDescent="0.25">
      <c r="A53" s="91" t="s">
        <v>3</v>
      </c>
      <c r="B53" s="92" t="s">
        <v>4</v>
      </c>
      <c r="C53" s="92" t="s">
        <v>449</v>
      </c>
      <c r="D53" s="55" t="s">
        <v>467</v>
      </c>
      <c r="E53" s="11" t="s">
        <v>499</v>
      </c>
      <c r="F53" s="67"/>
      <c r="G53" s="68"/>
      <c r="H53" s="93"/>
      <c r="I53" s="43"/>
      <c r="J53" s="18"/>
      <c r="K53" s="43"/>
      <c r="L53" s="18"/>
      <c r="M53" s="43"/>
      <c r="N53" s="95" t="s">
        <v>21</v>
      </c>
      <c r="O53" s="96">
        <v>12</v>
      </c>
      <c r="P53" s="99"/>
    </row>
    <row r="54" spans="1:16" x14ac:dyDescent="0.25">
      <c r="A54" s="91" t="s">
        <v>3</v>
      </c>
      <c r="B54" s="92" t="s">
        <v>4</v>
      </c>
      <c r="C54" s="92" t="s">
        <v>449</v>
      </c>
      <c r="D54" s="55" t="s">
        <v>468</v>
      </c>
      <c r="E54" s="11" t="s">
        <v>500</v>
      </c>
      <c r="F54" s="67"/>
      <c r="G54" s="68"/>
      <c r="H54" s="93"/>
      <c r="I54" s="43"/>
      <c r="J54" s="18"/>
      <c r="K54" s="43"/>
      <c r="L54" s="18"/>
      <c r="M54" s="43"/>
      <c r="N54" s="95" t="s">
        <v>21</v>
      </c>
      <c r="O54" s="96">
        <v>12</v>
      </c>
      <c r="P54" s="99"/>
    </row>
    <row r="55" spans="1:16" x14ac:dyDescent="0.25">
      <c r="A55" s="91" t="s">
        <v>3</v>
      </c>
      <c r="B55" s="92" t="s">
        <v>4</v>
      </c>
      <c r="C55" s="92" t="s">
        <v>449</v>
      </c>
      <c r="D55" s="55" t="s">
        <v>469</v>
      </c>
      <c r="E55" s="11" t="s">
        <v>501</v>
      </c>
      <c r="F55" s="67"/>
      <c r="G55" s="68"/>
      <c r="H55" s="93"/>
      <c r="I55" s="43"/>
      <c r="J55" s="18"/>
      <c r="K55" s="43"/>
      <c r="L55" s="18"/>
      <c r="M55" s="43"/>
      <c r="N55" s="95" t="s">
        <v>21</v>
      </c>
      <c r="O55" s="96">
        <v>12</v>
      </c>
      <c r="P55" s="99"/>
    </row>
    <row r="56" spans="1:16" x14ac:dyDescent="0.25">
      <c r="A56" s="91" t="s">
        <v>3</v>
      </c>
      <c r="B56" s="92" t="s">
        <v>4</v>
      </c>
      <c r="C56" s="92" t="s">
        <v>449</v>
      </c>
      <c r="D56" s="55" t="s">
        <v>470</v>
      </c>
      <c r="E56" s="11" t="s">
        <v>502</v>
      </c>
      <c r="F56" s="67"/>
      <c r="G56" s="68"/>
      <c r="H56" s="93"/>
      <c r="I56" s="43"/>
      <c r="J56" s="18"/>
      <c r="K56" s="43"/>
      <c r="L56" s="18"/>
      <c r="M56" s="43"/>
      <c r="N56" s="95" t="s">
        <v>21</v>
      </c>
      <c r="O56" s="96">
        <v>12</v>
      </c>
      <c r="P56" s="99"/>
    </row>
    <row r="57" spans="1:16" x14ac:dyDescent="0.25">
      <c r="A57" s="91" t="s">
        <v>3</v>
      </c>
      <c r="B57" s="92" t="s">
        <v>4</v>
      </c>
      <c r="C57" s="92" t="s">
        <v>449</v>
      </c>
      <c r="D57" s="55" t="s">
        <v>471</v>
      </c>
      <c r="E57" s="11" t="s">
        <v>503</v>
      </c>
      <c r="F57" s="67"/>
      <c r="G57" s="68"/>
      <c r="H57" s="93"/>
      <c r="I57" s="43"/>
      <c r="J57" s="18"/>
      <c r="K57" s="43"/>
      <c r="L57" s="18"/>
      <c r="M57" s="43"/>
      <c r="N57" s="95" t="s">
        <v>21</v>
      </c>
      <c r="O57" s="96">
        <v>12</v>
      </c>
      <c r="P57" s="99"/>
    </row>
    <row r="58" spans="1:16" x14ac:dyDescent="0.25">
      <c r="A58" s="91" t="s">
        <v>3</v>
      </c>
      <c r="B58" s="92" t="s">
        <v>4</v>
      </c>
      <c r="C58" s="92" t="s">
        <v>449</v>
      </c>
      <c r="D58" s="55" t="s">
        <v>472</v>
      </c>
      <c r="E58" s="11" t="s">
        <v>504</v>
      </c>
      <c r="F58" s="67"/>
      <c r="G58" s="68"/>
      <c r="H58" s="93"/>
      <c r="I58" s="43"/>
      <c r="J58" s="18"/>
      <c r="K58" s="43"/>
      <c r="L58" s="18"/>
      <c r="M58" s="43"/>
      <c r="N58" s="95" t="s">
        <v>21</v>
      </c>
      <c r="O58" s="96">
        <v>12</v>
      </c>
      <c r="P58" s="99"/>
    </row>
    <row r="59" spans="1:16" x14ac:dyDescent="0.25">
      <c r="A59" s="91" t="s">
        <v>3</v>
      </c>
      <c r="B59" s="92" t="s">
        <v>4</v>
      </c>
      <c r="C59" s="92" t="s">
        <v>449</v>
      </c>
      <c r="D59" s="55" t="s">
        <v>473</v>
      </c>
      <c r="E59" s="11" t="s">
        <v>505</v>
      </c>
      <c r="F59" s="67"/>
      <c r="G59" s="68"/>
      <c r="H59" s="93"/>
      <c r="I59" s="43"/>
      <c r="J59" s="18"/>
      <c r="K59" s="43"/>
      <c r="L59" s="18"/>
      <c r="M59" s="43"/>
      <c r="N59" s="95" t="s">
        <v>21</v>
      </c>
      <c r="O59" s="96">
        <v>12</v>
      </c>
      <c r="P59" s="99"/>
    </row>
    <row r="60" spans="1:16" x14ac:dyDescent="0.25">
      <c r="A60" s="91" t="s">
        <v>3</v>
      </c>
      <c r="B60" s="92" t="s">
        <v>4</v>
      </c>
      <c r="C60" s="92" t="s">
        <v>449</v>
      </c>
      <c r="D60" s="55" t="s">
        <v>474</v>
      </c>
      <c r="E60" s="11" t="s">
        <v>506</v>
      </c>
      <c r="F60" s="67"/>
      <c r="G60" s="68"/>
      <c r="H60" s="93"/>
      <c r="I60" s="43"/>
      <c r="J60" s="18"/>
      <c r="K60" s="43"/>
      <c r="L60" s="18"/>
      <c r="M60" s="43"/>
      <c r="N60" s="95" t="s">
        <v>21</v>
      </c>
      <c r="O60" s="96">
        <v>12</v>
      </c>
      <c r="P60" s="99"/>
    </row>
    <row r="61" spans="1:16" x14ac:dyDescent="0.25">
      <c r="A61" s="91" t="s">
        <v>3</v>
      </c>
      <c r="B61" s="92" t="s">
        <v>4</v>
      </c>
      <c r="C61" s="92" t="s">
        <v>449</v>
      </c>
      <c r="D61" s="55" t="s">
        <v>475</v>
      </c>
      <c r="E61" s="11" t="s">
        <v>507</v>
      </c>
      <c r="F61" s="67"/>
      <c r="G61" s="68"/>
      <c r="H61" s="93"/>
      <c r="I61" s="43"/>
      <c r="J61" s="18"/>
      <c r="K61" s="43"/>
      <c r="L61" s="18"/>
      <c r="M61" s="43"/>
      <c r="N61" s="95" t="s">
        <v>21</v>
      </c>
      <c r="O61" s="96">
        <v>12</v>
      </c>
      <c r="P61" s="99"/>
    </row>
    <row r="62" spans="1:16" x14ac:dyDescent="0.25">
      <c r="A62" s="91" t="s">
        <v>3</v>
      </c>
      <c r="B62" s="92" t="s">
        <v>4</v>
      </c>
      <c r="C62" s="92" t="s">
        <v>449</v>
      </c>
      <c r="D62" s="55" t="s">
        <v>476</v>
      </c>
      <c r="E62" s="11" t="s">
        <v>508</v>
      </c>
      <c r="F62" s="67"/>
      <c r="G62" s="68"/>
      <c r="H62" s="93"/>
      <c r="I62" s="43"/>
      <c r="J62" s="18"/>
      <c r="K62" s="43"/>
      <c r="L62" s="18"/>
      <c r="M62" s="43"/>
      <c r="N62" s="95" t="s">
        <v>21</v>
      </c>
      <c r="O62" s="96">
        <v>12</v>
      </c>
      <c r="P62" s="99"/>
    </row>
    <row r="63" spans="1:16" x14ac:dyDescent="0.25">
      <c r="A63" s="91" t="s">
        <v>3</v>
      </c>
      <c r="B63" s="92" t="s">
        <v>4</v>
      </c>
      <c r="C63" s="92" t="s">
        <v>449</v>
      </c>
      <c r="D63" s="55" t="s">
        <v>477</v>
      </c>
      <c r="E63" s="11" t="s">
        <v>509</v>
      </c>
      <c r="F63" s="67"/>
      <c r="G63" s="68"/>
      <c r="H63" s="93"/>
      <c r="I63" s="43"/>
      <c r="J63" s="18"/>
      <c r="K63" s="43"/>
      <c r="L63" s="18"/>
      <c r="M63" s="43"/>
      <c r="N63" s="95" t="s">
        <v>21</v>
      </c>
      <c r="O63" s="96">
        <v>12</v>
      </c>
      <c r="P63" s="99"/>
    </row>
    <row r="64" spans="1:16" x14ac:dyDescent="0.25">
      <c r="A64" s="91" t="s">
        <v>3</v>
      </c>
      <c r="B64" s="92" t="s">
        <v>4</v>
      </c>
      <c r="C64" s="92" t="s">
        <v>449</v>
      </c>
      <c r="D64" s="55" t="s">
        <v>478</v>
      </c>
      <c r="E64" s="11" t="s">
        <v>510</v>
      </c>
      <c r="F64" s="67"/>
      <c r="G64" s="68"/>
      <c r="H64" s="93"/>
      <c r="I64" s="43"/>
      <c r="J64" s="18"/>
      <c r="K64" s="43"/>
      <c r="L64" s="18"/>
      <c r="M64" s="43"/>
      <c r="N64" s="95" t="s">
        <v>21</v>
      </c>
      <c r="O64" s="96">
        <v>12</v>
      </c>
      <c r="P64" s="99"/>
    </row>
    <row r="65" spans="1:16" x14ac:dyDescent="0.25">
      <c r="A65" s="91" t="s">
        <v>3</v>
      </c>
      <c r="B65" s="92" t="s">
        <v>4</v>
      </c>
      <c r="C65" s="92" t="s">
        <v>449</v>
      </c>
      <c r="D65" s="55" t="s">
        <v>479</v>
      </c>
      <c r="E65" s="11" t="s">
        <v>511</v>
      </c>
      <c r="F65" s="67"/>
      <c r="G65" s="68"/>
      <c r="H65" s="93"/>
      <c r="I65" s="43"/>
      <c r="J65" s="18"/>
      <c r="K65" s="43"/>
      <c r="L65" s="18"/>
      <c r="M65" s="43"/>
      <c r="N65" s="95" t="s">
        <v>21</v>
      </c>
      <c r="O65" s="96">
        <v>12</v>
      </c>
      <c r="P65" s="99"/>
    </row>
    <row r="66" spans="1:16" x14ac:dyDescent="0.25">
      <c r="A66" s="91" t="s">
        <v>3</v>
      </c>
      <c r="B66" s="92" t="s">
        <v>4</v>
      </c>
      <c r="C66" s="92" t="s">
        <v>449</v>
      </c>
      <c r="D66" s="55" t="s">
        <v>480</v>
      </c>
      <c r="E66" s="11" t="s">
        <v>512</v>
      </c>
      <c r="F66" s="67"/>
      <c r="G66" s="68"/>
      <c r="H66" s="93"/>
      <c r="I66" s="43"/>
      <c r="J66" s="18"/>
      <c r="K66" s="43"/>
      <c r="L66" s="18"/>
      <c r="M66" s="43"/>
      <c r="N66" s="95" t="s">
        <v>21</v>
      </c>
      <c r="O66" s="96">
        <v>12</v>
      </c>
      <c r="P66" s="99"/>
    </row>
    <row r="67" spans="1:16" x14ac:dyDescent="0.25">
      <c r="A67" s="91" t="s">
        <v>3</v>
      </c>
      <c r="B67" s="92" t="s">
        <v>4</v>
      </c>
      <c r="C67" s="92" t="s">
        <v>449</v>
      </c>
      <c r="D67" s="55" t="s">
        <v>481</v>
      </c>
      <c r="E67" s="11" t="s">
        <v>513</v>
      </c>
      <c r="F67" s="67"/>
      <c r="G67" s="68"/>
      <c r="H67" s="93"/>
      <c r="I67" s="43"/>
      <c r="J67" s="18"/>
      <c r="K67" s="43"/>
      <c r="L67" s="18"/>
      <c r="M67" s="43"/>
      <c r="N67" s="95" t="s">
        <v>21</v>
      </c>
      <c r="O67" s="96">
        <v>12</v>
      </c>
      <c r="P67" s="99"/>
    </row>
    <row r="68" spans="1:16" x14ac:dyDescent="0.25">
      <c r="A68" s="91" t="s">
        <v>3</v>
      </c>
      <c r="B68" s="92" t="s">
        <v>4</v>
      </c>
      <c r="C68" s="92" t="s">
        <v>20</v>
      </c>
      <c r="D68" s="56" t="s">
        <v>265</v>
      </c>
      <c r="E68" s="11" t="s">
        <v>83</v>
      </c>
      <c r="F68" s="67"/>
      <c r="G68" s="68"/>
      <c r="H68" s="93"/>
      <c r="I68" s="43"/>
      <c r="J68" s="18"/>
      <c r="K68" s="43"/>
      <c r="L68" s="18"/>
      <c r="M68" s="43"/>
      <c r="N68" s="95" t="s">
        <v>21</v>
      </c>
      <c r="O68" s="96">
        <v>12</v>
      </c>
      <c r="P68" s="97"/>
    </row>
    <row r="69" spans="1:16" x14ac:dyDescent="0.25">
      <c r="A69" s="91" t="s">
        <v>3</v>
      </c>
      <c r="B69" s="92" t="s">
        <v>4</v>
      </c>
      <c r="C69" s="92" t="s">
        <v>20</v>
      </c>
      <c r="D69" s="57" t="s">
        <v>266</v>
      </c>
      <c r="E69" s="11" t="s">
        <v>84</v>
      </c>
      <c r="F69" s="67"/>
      <c r="G69" s="68"/>
      <c r="H69" s="93"/>
      <c r="I69" s="43"/>
      <c r="J69" s="93"/>
      <c r="K69" s="94"/>
      <c r="L69" s="93"/>
      <c r="M69" s="94"/>
      <c r="N69" s="95" t="s">
        <v>21</v>
      </c>
      <c r="O69" s="96">
        <v>12</v>
      </c>
      <c r="P69" s="97"/>
    </row>
    <row r="70" spans="1:16" x14ac:dyDescent="0.25">
      <c r="A70" s="91" t="s">
        <v>3</v>
      </c>
      <c r="B70" s="92" t="s">
        <v>4</v>
      </c>
      <c r="C70" s="92" t="s">
        <v>20</v>
      </c>
      <c r="D70" s="57" t="s">
        <v>267</v>
      </c>
      <c r="E70" s="11" t="s">
        <v>85</v>
      </c>
      <c r="F70" s="67"/>
      <c r="G70" s="68"/>
      <c r="H70" s="93"/>
      <c r="I70" s="43"/>
      <c r="J70" s="93"/>
      <c r="K70" s="94"/>
      <c r="L70" s="93"/>
      <c r="M70" s="94"/>
      <c r="N70" s="95" t="s">
        <v>21</v>
      </c>
      <c r="O70" s="96">
        <v>12</v>
      </c>
      <c r="P70" s="99"/>
    </row>
    <row r="71" spans="1:16" x14ac:dyDescent="0.25">
      <c r="A71" s="91" t="s">
        <v>3</v>
      </c>
      <c r="B71" s="92" t="s">
        <v>4</v>
      </c>
      <c r="C71" s="92" t="s">
        <v>20</v>
      </c>
      <c r="D71" s="57" t="s">
        <v>268</v>
      </c>
      <c r="E71" s="11" t="s">
        <v>86</v>
      </c>
      <c r="F71" s="67"/>
      <c r="G71" s="68"/>
      <c r="H71" s="93"/>
      <c r="I71" s="43"/>
      <c r="J71" s="93"/>
      <c r="K71" s="94"/>
      <c r="L71" s="93"/>
      <c r="M71" s="94"/>
      <c r="N71" s="95" t="s">
        <v>21</v>
      </c>
      <c r="O71" s="96">
        <v>12</v>
      </c>
      <c r="P71" s="97"/>
    </row>
    <row r="72" spans="1:16" x14ac:dyDescent="0.25">
      <c r="A72" s="91" t="s">
        <v>3</v>
      </c>
      <c r="B72" s="92" t="s">
        <v>4</v>
      </c>
      <c r="C72" s="92" t="s">
        <v>20</v>
      </c>
      <c r="D72" s="57" t="s">
        <v>269</v>
      </c>
      <c r="E72" s="11" t="s">
        <v>87</v>
      </c>
      <c r="F72" s="67"/>
      <c r="G72" s="68"/>
      <c r="H72" s="93"/>
      <c r="I72" s="43"/>
      <c r="J72" s="93"/>
      <c r="K72" s="94"/>
      <c r="L72" s="93"/>
      <c r="M72" s="94"/>
      <c r="N72" s="95" t="s">
        <v>21</v>
      </c>
      <c r="O72" s="96">
        <v>12</v>
      </c>
      <c r="P72" s="97"/>
    </row>
    <row r="73" spans="1:16" x14ac:dyDescent="0.25">
      <c r="A73" s="91" t="s">
        <v>3</v>
      </c>
      <c r="B73" s="92" t="s">
        <v>4</v>
      </c>
      <c r="C73" s="92" t="s">
        <v>20</v>
      </c>
      <c r="D73" s="57" t="s">
        <v>270</v>
      </c>
      <c r="E73" s="11" t="s">
        <v>88</v>
      </c>
      <c r="F73" s="67"/>
      <c r="G73" s="68"/>
      <c r="H73" s="93"/>
      <c r="I73" s="43"/>
      <c r="J73" s="93"/>
      <c r="K73" s="94"/>
      <c r="L73" s="93"/>
      <c r="M73" s="94"/>
      <c r="N73" s="95" t="s">
        <v>21</v>
      </c>
      <c r="O73" s="96">
        <v>12</v>
      </c>
      <c r="P73" s="97"/>
    </row>
    <row r="74" spans="1:16" x14ac:dyDescent="0.25">
      <c r="A74" s="91" t="s">
        <v>3</v>
      </c>
      <c r="B74" s="92" t="s">
        <v>4</v>
      </c>
      <c r="C74" s="92" t="s">
        <v>20</v>
      </c>
      <c r="D74" s="57" t="s">
        <v>271</v>
      </c>
      <c r="E74" s="11" t="s">
        <v>89</v>
      </c>
      <c r="F74" s="67"/>
      <c r="G74" s="68"/>
      <c r="H74" s="93"/>
      <c r="I74" s="43"/>
      <c r="J74" s="93"/>
      <c r="K74" s="94"/>
      <c r="L74" s="93"/>
      <c r="M74" s="94"/>
      <c r="N74" s="95" t="s">
        <v>21</v>
      </c>
      <c r="O74" s="96">
        <v>12</v>
      </c>
      <c r="P74" s="97"/>
    </row>
    <row r="75" spans="1:16" x14ac:dyDescent="0.25">
      <c r="A75" s="91" t="s">
        <v>3</v>
      </c>
      <c r="B75" s="92" t="s">
        <v>4</v>
      </c>
      <c r="C75" s="92" t="s">
        <v>20</v>
      </c>
      <c r="D75" s="57" t="s">
        <v>272</v>
      </c>
      <c r="E75" s="11" t="s">
        <v>90</v>
      </c>
      <c r="F75" s="67"/>
      <c r="G75" s="68"/>
      <c r="H75" s="93"/>
      <c r="I75" s="43"/>
      <c r="J75" s="93"/>
      <c r="K75" s="94"/>
      <c r="L75" s="93"/>
      <c r="M75" s="94"/>
      <c r="N75" s="95" t="s">
        <v>21</v>
      </c>
      <c r="O75" s="96">
        <v>12</v>
      </c>
      <c r="P75" s="97"/>
    </row>
    <row r="76" spans="1:16" x14ac:dyDescent="0.25">
      <c r="A76" s="91" t="s">
        <v>3</v>
      </c>
      <c r="B76" s="92" t="s">
        <v>4</v>
      </c>
      <c r="C76" s="92" t="s">
        <v>20</v>
      </c>
      <c r="D76" s="57" t="s">
        <v>273</v>
      </c>
      <c r="E76" s="100" t="s">
        <v>134</v>
      </c>
      <c r="F76" s="67"/>
      <c r="G76" s="68"/>
      <c r="H76" s="93"/>
      <c r="I76" s="43"/>
      <c r="J76" s="93"/>
      <c r="K76" s="94"/>
      <c r="L76" s="93"/>
      <c r="M76" s="94"/>
      <c r="N76" s="95" t="s">
        <v>21</v>
      </c>
      <c r="O76" s="96">
        <v>12</v>
      </c>
      <c r="P76" s="97"/>
    </row>
    <row r="77" spans="1:16" x14ac:dyDescent="0.25">
      <c r="A77" s="91" t="s">
        <v>3</v>
      </c>
      <c r="B77" s="92" t="s">
        <v>4</v>
      </c>
      <c r="C77" s="92" t="s">
        <v>20</v>
      </c>
      <c r="D77" s="57" t="s">
        <v>274</v>
      </c>
      <c r="E77" s="100" t="s">
        <v>135</v>
      </c>
      <c r="F77" s="67"/>
      <c r="G77" s="68"/>
      <c r="H77" s="93"/>
      <c r="I77" s="43"/>
      <c r="J77" s="93"/>
      <c r="K77" s="94"/>
      <c r="L77" s="93"/>
      <c r="M77" s="94"/>
      <c r="N77" s="95" t="s">
        <v>21</v>
      </c>
      <c r="O77" s="96">
        <v>12</v>
      </c>
      <c r="P77" s="97"/>
    </row>
    <row r="78" spans="1:16" x14ac:dyDescent="0.25">
      <c r="A78" s="91" t="s">
        <v>3</v>
      </c>
      <c r="B78" s="92" t="s">
        <v>4</v>
      </c>
      <c r="C78" s="92" t="s">
        <v>20</v>
      </c>
      <c r="D78" s="56" t="s">
        <v>355</v>
      </c>
      <c r="E78" s="11" t="s">
        <v>356</v>
      </c>
      <c r="F78" s="67"/>
      <c r="G78" s="68"/>
      <c r="H78" s="93"/>
      <c r="I78" s="43"/>
      <c r="J78" s="93"/>
      <c r="K78" s="94"/>
      <c r="L78" s="93"/>
      <c r="M78" s="94"/>
      <c r="N78" s="95" t="s">
        <v>21</v>
      </c>
      <c r="O78" s="96">
        <v>12</v>
      </c>
      <c r="P78" s="97"/>
    </row>
    <row r="79" spans="1:16" x14ac:dyDescent="0.25">
      <c r="A79" s="91" t="s">
        <v>3</v>
      </c>
      <c r="B79" s="92" t="s">
        <v>4</v>
      </c>
      <c r="C79" s="92" t="s">
        <v>514</v>
      </c>
      <c r="D79" s="57" t="s">
        <v>515</v>
      </c>
      <c r="E79" s="11" t="s">
        <v>552</v>
      </c>
      <c r="F79" s="67"/>
      <c r="G79" s="68"/>
      <c r="H79" s="93"/>
      <c r="I79" s="43"/>
      <c r="J79" s="93"/>
      <c r="K79" s="94"/>
      <c r="L79" s="93"/>
      <c r="M79" s="94"/>
      <c r="N79" s="95" t="s">
        <v>21</v>
      </c>
      <c r="O79" s="96">
        <v>12</v>
      </c>
      <c r="P79" s="99"/>
    </row>
    <row r="80" spans="1:16" x14ac:dyDescent="0.25">
      <c r="A80" s="91" t="s">
        <v>3</v>
      </c>
      <c r="B80" s="92" t="s">
        <v>4</v>
      </c>
      <c r="C80" s="92" t="s">
        <v>514</v>
      </c>
      <c r="D80" s="57" t="s">
        <v>516</v>
      </c>
      <c r="E80" s="11" t="s">
        <v>553</v>
      </c>
      <c r="F80" s="67"/>
      <c r="G80" s="68"/>
      <c r="H80" s="93"/>
      <c r="I80" s="43"/>
      <c r="J80" s="93"/>
      <c r="K80" s="94"/>
      <c r="L80" s="93"/>
      <c r="M80" s="94"/>
      <c r="N80" s="95" t="s">
        <v>21</v>
      </c>
      <c r="O80" s="96">
        <v>12</v>
      </c>
      <c r="P80" s="99"/>
    </row>
    <row r="81" spans="1:16" x14ac:dyDescent="0.25">
      <c r="A81" s="91" t="s">
        <v>3</v>
      </c>
      <c r="B81" s="92" t="s">
        <v>4</v>
      </c>
      <c r="C81" s="92" t="s">
        <v>514</v>
      </c>
      <c r="D81" s="57" t="s">
        <v>519</v>
      </c>
      <c r="E81" s="11" t="s">
        <v>556</v>
      </c>
      <c r="F81" s="67"/>
      <c r="G81" s="68"/>
      <c r="H81" s="93"/>
      <c r="I81" s="43"/>
      <c r="J81" s="93"/>
      <c r="K81" s="94"/>
      <c r="L81" s="93"/>
      <c r="M81" s="94"/>
      <c r="N81" s="95" t="s">
        <v>21</v>
      </c>
      <c r="O81" s="96">
        <v>12</v>
      </c>
      <c r="P81" s="99"/>
    </row>
    <row r="82" spans="1:16" x14ac:dyDescent="0.25">
      <c r="A82" s="91" t="s">
        <v>3</v>
      </c>
      <c r="B82" s="92" t="s">
        <v>4</v>
      </c>
      <c r="C82" s="92" t="s">
        <v>514</v>
      </c>
      <c r="D82" s="57" t="s">
        <v>522</v>
      </c>
      <c r="E82" s="11" t="s">
        <v>559</v>
      </c>
      <c r="F82" s="67"/>
      <c r="G82" s="68"/>
      <c r="H82" s="93"/>
      <c r="I82" s="43"/>
      <c r="J82" s="93"/>
      <c r="K82" s="94"/>
      <c r="L82" s="93"/>
      <c r="M82" s="94"/>
      <c r="N82" s="95" t="s">
        <v>21</v>
      </c>
      <c r="O82" s="96">
        <v>12</v>
      </c>
      <c r="P82" s="99"/>
    </row>
    <row r="83" spans="1:16" x14ac:dyDescent="0.25">
      <c r="A83" s="91" t="s">
        <v>3</v>
      </c>
      <c r="B83" s="92" t="s">
        <v>4</v>
      </c>
      <c r="C83" s="92" t="s">
        <v>514</v>
      </c>
      <c r="D83" s="57" t="s">
        <v>525</v>
      </c>
      <c r="E83" s="11" t="s">
        <v>562</v>
      </c>
      <c r="F83" s="67"/>
      <c r="G83" s="68"/>
      <c r="H83" s="93"/>
      <c r="I83" s="43"/>
      <c r="J83" s="93"/>
      <c r="K83" s="94"/>
      <c r="L83" s="93"/>
      <c r="M83" s="94"/>
      <c r="N83" s="95" t="s">
        <v>21</v>
      </c>
      <c r="O83" s="96">
        <v>12</v>
      </c>
      <c r="P83" s="99"/>
    </row>
    <row r="84" spans="1:16" x14ac:dyDescent="0.25">
      <c r="A84" s="91" t="s">
        <v>3</v>
      </c>
      <c r="B84" s="92" t="s">
        <v>4</v>
      </c>
      <c r="C84" s="92" t="s">
        <v>514</v>
      </c>
      <c r="D84" s="57" t="s">
        <v>526</v>
      </c>
      <c r="E84" s="11" t="s">
        <v>563</v>
      </c>
      <c r="F84" s="67"/>
      <c r="G84" s="68"/>
      <c r="H84" s="93"/>
      <c r="I84" s="43"/>
      <c r="J84" s="93"/>
      <c r="K84" s="94"/>
      <c r="L84" s="93"/>
      <c r="M84" s="94"/>
      <c r="N84" s="95" t="s">
        <v>21</v>
      </c>
      <c r="O84" s="96">
        <v>12</v>
      </c>
      <c r="P84" s="99"/>
    </row>
    <row r="85" spans="1:16" x14ac:dyDescent="0.25">
      <c r="A85" s="91" t="s">
        <v>3</v>
      </c>
      <c r="B85" s="92" t="s">
        <v>4</v>
      </c>
      <c r="C85" s="92" t="s">
        <v>514</v>
      </c>
      <c r="D85" s="57" t="s">
        <v>529</v>
      </c>
      <c r="E85" s="11" t="s">
        <v>566</v>
      </c>
      <c r="F85" s="67"/>
      <c r="G85" s="68"/>
      <c r="H85" s="93"/>
      <c r="I85" s="43"/>
      <c r="J85" s="93"/>
      <c r="K85" s="94"/>
      <c r="L85" s="93"/>
      <c r="M85" s="94"/>
      <c r="N85" s="95" t="s">
        <v>21</v>
      </c>
      <c r="O85" s="96">
        <v>12</v>
      </c>
      <c r="P85" s="99"/>
    </row>
    <row r="86" spans="1:16" x14ac:dyDescent="0.25">
      <c r="A86" s="91" t="s">
        <v>3</v>
      </c>
      <c r="B86" s="92" t="s">
        <v>4</v>
      </c>
      <c r="C86" s="92" t="s">
        <v>514</v>
      </c>
      <c r="D86" s="57" t="s">
        <v>530</v>
      </c>
      <c r="E86" s="11" t="s">
        <v>567</v>
      </c>
      <c r="F86" s="67"/>
      <c r="G86" s="68"/>
      <c r="H86" s="93"/>
      <c r="I86" s="43"/>
      <c r="J86" s="93"/>
      <c r="K86" s="94"/>
      <c r="L86" s="93"/>
      <c r="M86" s="94"/>
      <c r="N86" s="95" t="s">
        <v>21</v>
      </c>
      <c r="O86" s="96">
        <v>12</v>
      </c>
      <c r="P86" s="99"/>
    </row>
    <row r="87" spans="1:16" x14ac:dyDescent="0.25">
      <c r="A87" s="91" t="s">
        <v>3</v>
      </c>
      <c r="B87" s="92" t="s">
        <v>4</v>
      </c>
      <c r="C87" s="92" t="s">
        <v>514</v>
      </c>
      <c r="D87" s="57" t="s">
        <v>533</v>
      </c>
      <c r="E87" s="11" t="s">
        <v>570</v>
      </c>
      <c r="F87" s="67"/>
      <c r="G87" s="68"/>
      <c r="H87" s="93"/>
      <c r="I87" s="43"/>
      <c r="J87" s="93"/>
      <c r="K87" s="94"/>
      <c r="L87" s="93"/>
      <c r="M87" s="94"/>
      <c r="N87" s="95" t="s">
        <v>21</v>
      </c>
      <c r="O87" s="96">
        <v>12</v>
      </c>
      <c r="P87" s="99"/>
    </row>
    <row r="88" spans="1:16" x14ac:dyDescent="0.25">
      <c r="A88" s="91" t="s">
        <v>3</v>
      </c>
      <c r="B88" s="92" t="s">
        <v>4</v>
      </c>
      <c r="C88" s="92" t="s">
        <v>514</v>
      </c>
      <c r="D88" s="57" t="s">
        <v>534</v>
      </c>
      <c r="E88" s="11" t="s">
        <v>571</v>
      </c>
      <c r="F88" s="67"/>
      <c r="G88" s="68"/>
      <c r="H88" s="93"/>
      <c r="I88" s="43"/>
      <c r="J88" s="93"/>
      <c r="K88" s="94"/>
      <c r="L88" s="93"/>
      <c r="M88" s="94"/>
      <c r="N88" s="95" t="s">
        <v>21</v>
      </c>
      <c r="O88" s="96">
        <v>12</v>
      </c>
      <c r="P88" s="99"/>
    </row>
    <row r="89" spans="1:16" x14ac:dyDescent="0.25">
      <c r="A89" s="91" t="s">
        <v>3</v>
      </c>
      <c r="B89" s="92" t="s">
        <v>4</v>
      </c>
      <c r="C89" s="92" t="s">
        <v>514</v>
      </c>
      <c r="D89" s="57" t="s">
        <v>537</v>
      </c>
      <c r="E89" s="11" t="s">
        <v>574</v>
      </c>
      <c r="F89" s="67"/>
      <c r="G89" s="68"/>
      <c r="H89" s="93"/>
      <c r="I89" s="43"/>
      <c r="J89" s="93"/>
      <c r="K89" s="94"/>
      <c r="L89" s="93"/>
      <c r="M89" s="94"/>
      <c r="N89" s="95" t="s">
        <v>21</v>
      </c>
      <c r="O89" s="96">
        <v>12</v>
      </c>
      <c r="P89" s="99"/>
    </row>
    <row r="90" spans="1:16" x14ac:dyDescent="0.25">
      <c r="A90" s="91" t="s">
        <v>3</v>
      </c>
      <c r="B90" s="92" t="s">
        <v>4</v>
      </c>
      <c r="C90" s="92" t="s">
        <v>514</v>
      </c>
      <c r="D90" s="57" t="s">
        <v>538</v>
      </c>
      <c r="E90" s="11" t="s">
        <v>575</v>
      </c>
      <c r="F90" s="67"/>
      <c r="G90" s="68"/>
      <c r="H90" s="93"/>
      <c r="I90" s="43"/>
      <c r="J90" s="93"/>
      <c r="K90" s="94"/>
      <c r="L90" s="93"/>
      <c r="M90" s="94"/>
      <c r="N90" s="95" t="s">
        <v>21</v>
      </c>
      <c r="O90" s="96">
        <v>12</v>
      </c>
      <c r="P90" s="99"/>
    </row>
    <row r="91" spans="1:16" x14ac:dyDescent="0.25">
      <c r="A91" s="91" t="s">
        <v>3</v>
      </c>
      <c r="B91" s="92" t="s">
        <v>4</v>
      </c>
      <c r="C91" s="92" t="s">
        <v>514</v>
      </c>
      <c r="D91" s="57" t="s">
        <v>541</v>
      </c>
      <c r="E91" s="11" t="s">
        <v>578</v>
      </c>
      <c r="F91" s="67"/>
      <c r="G91" s="68"/>
      <c r="H91" s="93"/>
      <c r="I91" s="43"/>
      <c r="J91" s="93"/>
      <c r="K91" s="94"/>
      <c r="L91" s="93"/>
      <c r="M91" s="94"/>
      <c r="N91" s="95" t="s">
        <v>21</v>
      </c>
      <c r="O91" s="96">
        <v>12</v>
      </c>
      <c r="P91" s="99"/>
    </row>
    <row r="92" spans="1:16" x14ac:dyDescent="0.25">
      <c r="A92" s="91" t="s">
        <v>3</v>
      </c>
      <c r="B92" s="92" t="s">
        <v>4</v>
      </c>
      <c r="C92" s="92" t="s">
        <v>514</v>
      </c>
      <c r="D92" s="57" t="s">
        <v>542</v>
      </c>
      <c r="E92" s="11" t="s">
        <v>579</v>
      </c>
      <c r="F92" s="67"/>
      <c r="G92" s="68"/>
      <c r="H92" s="93"/>
      <c r="I92" s="43"/>
      <c r="J92" s="93"/>
      <c r="K92" s="94"/>
      <c r="L92" s="93"/>
      <c r="M92" s="94"/>
      <c r="N92" s="95" t="s">
        <v>21</v>
      </c>
      <c r="O92" s="96">
        <v>12</v>
      </c>
      <c r="P92" s="99"/>
    </row>
    <row r="93" spans="1:16" x14ac:dyDescent="0.25">
      <c r="A93" s="91" t="s">
        <v>3</v>
      </c>
      <c r="B93" s="92" t="s">
        <v>4</v>
      </c>
      <c r="C93" s="92" t="s">
        <v>514</v>
      </c>
      <c r="D93" s="57" t="s">
        <v>545</v>
      </c>
      <c r="E93" s="11" t="s">
        <v>582</v>
      </c>
      <c r="F93" s="67"/>
      <c r="G93" s="68"/>
      <c r="H93" s="93"/>
      <c r="I93" s="43"/>
      <c r="J93" s="93"/>
      <c r="K93" s="94"/>
      <c r="L93" s="93"/>
      <c r="M93" s="94"/>
      <c r="N93" s="95" t="s">
        <v>21</v>
      </c>
      <c r="O93" s="96">
        <v>12</v>
      </c>
      <c r="P93" s="99"/>
    </row>
    <row r="94" spans="1:16" x14ac:dyDescent="0.25">
      <c r="A94" s="91" t="s">
        <v>3</v>
      </c>
      <c r="B94" s="92" t="s">
        <v>4</v>
      </c>
      <c r="C94" s="92" t="s">
        <v>514</v>
      </c>
      <c r="D94" s="57" t="s">
        <v>546</v>
      </c>
      <c r="E94" s="11" t="s">
        <v>583</v>
      </c>
      <c r="F94" s="67"/>
      <c r="G94" s="68"/>
      <c r="H94" s="93"/>
      <c r="I94" s="43"/>
      <c r="J94" s="93"/>
      <c r="K94" s="94"/>
      <c r="L94" s="93"/>
      <c r="M94" s="94"/>
      <c r="N94" s="95" t="s">
        <v>21</v>
      </c>
      <c r="O94" s="96">
        <v>12</v>
      </c>
      <c r="P94" s="99"/>
    </row>
    <row r="95" spans="1:16" x14ac:dyDescent="0.25">
      <c r="A95" s="91" t="s">
        <v>3</v>
      </c>
      <c r="B95" s="92" t="s">
        <v>4</v>
      </c>
      <c r="C95" s="92" t="s">
        <v>514</v>
      </c>
      <c r="D95" s="57" t="s">
        <v>549</v>
      </c>
      <c r="E95" s="11" t="s">
        <v>586</v>
      </c>
      <c r="F95" s="67"/>
      <c r="G95" s="68"/>
      <c r="H95" s="93"/>
      <c r="I95" s="43"/>
      <c r="J95" s="93"/>
      <c r="K95" s="94"/>
      <c r="L95" s="93"/>
      <c r="M95" s="94"/>
      <c r="N95" s="95" t="s">
        <v>21</v>
      </c>
      <c r="O95" s="96">
        <v>12</v>
      </c>
      <c r="P95" s="99"/>
    </row>
    <row r="96" spans="1:16" x14ac:dyDescent="0.25">
      <c r="A96" s="91" t="s">
        <v>3</v>
      </c>
      <c r="B96" s="92" t="s">
        <v>4</v>
      </c>
      <c r="C96" s="92" t="s">
        <v>514</v>
      </c>
      <c r="D96" s="57" t="s">
        <v>550</v>
      </c>
      <c r="E96" s="11" t="s">
        <v>587</v>
      </c>
      <c r="F96" s="67"/>
      <c r="G96" s="68"/>
      <c r="H96" s="93"/>
      <c r="I96" s="43"/>
      <c r="J96" s="93"/>
      <c r="K96" s="94"/>
      <c r="L96" s="93"/>
      <c r="M96" s="94"/>
      <c r="N96" s="95" t="s">
        <v>21</v>
      </c>
      <c r="O96" s="96">
        <v>12</v>
      </c>
      <c r="P96" s="99"/>
    </row>
    <row r="97" spans="1:16" x14ac:dyDescent="0.25">
      <c r="A97" s="91" t="s">
        <v>3</v>
      </c>
      <c r="B97" s="92" t="s">
        <v>4</v>
      </c>
      <c r="C97" s="97" t="s">
        <v>23</v>
      </c>
      <c r="D97" s="97" t="s">
        <v>275</v>
      </c>
      <c r="E97" s="13" t="s">
        <v>93</v>
      </c>
      <c r="F97" s="67"/>
      <c r="G97" s="68"/>
      <c r="H97" s="93"/>
      <c r="I97" s="43"/>
      <c r="J97" s="93"/>
      <c r="K97" s="94"/>
      <c r="L97" s="93"/>
      <c r="M97" s="94"/>
      <c r="N97" s="95" t="s">
        <v>21</v>
      </c>
      <c r="O97" s="96">
        <v>12</v>
      </c>
      <c r="P97" s="97"/>
    </row>
    <row r="98" spans="1:16" x14ac:dyDescent="0.25">
      <c r="A98" s="91" t="s">
        <v>3</v>
      </c>
      <c r="B98" s="92" t="s">
        <v>24</v>
      </c>
      <c r="C98" s="92" t="s">
        <v>25</v>
      </c>
      <c r="D98" s="92" t="s">
        <v>276</v>
      </c>
      <c r="E98" s="13" t="s">
        <v>94</v>
      </c>
      <c r="F98" s="67"/>
      <c r="G98" s="68"/>
      <c r="H98" s="93"/>
      <c r="I98" s="43"/>
      <c r="J98" s="93"/>
      <c r="K98" s="94"/>
      <c r="L98" s="93"/>
      <c r="M98" s="94"/>
      <c r="N98" s="95" t="s">
        <v>21</v>
      </c>
      <c r="O98" s="96">
        <v>12</v>
      </c>
      <c r="P98" s="97"/>
    </row>
    <row r="99" spans="1:16" x14ac:dyDescent="0.25">
      <c r="A99" s="92" t="s">
        <v>26</v>
      </c>
      <c r="B99" s="92" t="s">
        <v>27</v>
      </c>
      <c r="C99" s="92" t="s">
        <v>28</v>
      </c>
      <c r="D99" s="57" t="s">
        <v>277</v>
      </c>
      <c r="E99" s="11" t="s">
        <v>29</v>
      </c>
      <c r="F99" s="101"/>
      <c r="G99" s="94"/>
      <c r="H99" s="102"/>
      <c r="I99" s="103"/>
      <c r="J99" s="93"/>
      <c r="K99" s="94"/>
      <c r="L99" s="102"/>
      <c r="M99" s="103"/>
      <c r="N99" s="95" t="s">
        <v>21</v>
      </c>
      <c r="O99" s="96">
        <v>12</v>
      </c>
      <c r="P99" s="97"/>
    </row>
    <row r="100" spans="1:16" x14ac:dyDescent="0.25">
      <c r="A100" s="92" t="s">
        <v>26</v>
      </c>
      <c r="B100" s="92" t="s">
        <v>27</v>
      </c>
      <c r="C100" s="92" t="s">
        <v>28</v>
      </c>
      <c r="D100" s="57" t="s">
        <v>278</v>
      </c>
      <c r="E100" s="11" t="s">
        <v>30</v>
      </c>
      <c r="F100" s="101"/>
      <c r="G100" s="43"/>
      <c r="H100" s="102"/>
      <c r="I100" s="103"/>
      <c r="J100" s="18"/>
      <c r="K100" s="43"/>
      <c r="L100" s="102"/>
      <c r="M100" s="103"/>
      <c r="N100" s="95" t="s">
        <v>21</v>
      </c>
      <c r="O100" s="96">
        <v>12</v>
      </c>
      <c r="P100" s="97"/>
    </row>
    <row r="101" spans="1:16" x14ac:dyDescent="0.25">
      <c r="A101" s="92" t="s">
        <v>26</v>
      </c>
      <c r="B101" s="92" t="s">
        <v>27</v>
      </c>
      <c r="C101" s="92" t="s">
        <v>28</v>
      </c>
      <c r="D101" s="57" t="s">
        <v>279</v>
      </c>
      <c r="E101" s="11" t="s">
        <v>31</v>
      </c>
      <c r="F101" s="101"/>
      <c r="G101" s="43"/>
      <c r="H101" s="102"/>
      <c r="I101" s="103"/>
      <c r="J101" s="18"/>
      <c r="K101" s="43"/>
      <c r="L101" s="102"/>
      <c r="M101" s="103"/>
      <c r="N101" s="95" t="s">
        <v>21</v>
      </c>
      <c r="O101" s="96">
        <v>12</v>
      </c>
      <c r="P101" s="97"/>
    </row>
    <row r="102" spans="1:16" x14ac:dyDescent="0.25">
      <c r="A102" s="92" t="s">
        <v>26</v>
      </c>
      <c r="B102" s="92" t="s">
        <v>27</v>
      </c>
      <c r="C102" s="92" t="s">
        <v>28</v>
      </c>
      <c r="D102" s="57" t="s">
        <v>280</v>
      </c>
      <c r="E102" s="11" t="s">
        <v>70</v>
      </c>
      <c r="F102" s="67"/>
      <c r="G102" s="68"/>
      <c r="H102" s="93"/>
      <c r="I102" s="43"/>
      <c r="J102" s="18"/>
      <c r="K102" s="43"/>
      <c r="L102" s="93"/>
      <c r="M102" s="43"/>
      <c r="N102" s="95" t="s">
        <v>21</v>
      </c>
      <c r="O102" s="96">
        <v>12</v>
      </c>
      <c r="P102" s="97"/>
    </row>
    <row r="103" spans="1:16" x14ac:dyDescent="0.25">
      <c r="A103" s="92" t="s">
        <v>26</v>
      </c>
      <c r="B103" s="92" t="s">
        <v>27</v>
      </c>
      <c r="C103" s="92" t="s">
        <v>145</v>
      </c>
      <c r="D103" s="57" t="s">
        <v>281</v>
      </c>
      <c r="E103" s="11" t="s">
        <v>150</v>
      </c>
      <c r="F103" s="67"/>
      <c r="G103" s="68"/>
      <c r="H103" s="101"/>
      <c r="I103" s="43"/>
      <c r="J103" s="102"/>
      <c r="K103" s="104"/>
      <c r="L103" s="93"/>
      <c r="M103" s="43"/>
      <c r="N103" s="95" t="s">
        <v>21</v>
      </c>
      <c r="O103" s="96">
        <v>12</v>
      </c>
      <c r="P103" s="97"/>
    </row>
    <row r="104" spans="1:16" x14ac:dyDescent="0.25">
      <c r="A104" s="92" t="s">
        <v>26</v>
      </c>
      <c r="B104" s="92" t="s">
        <v>27</v>
      </c>
      <c r="C104" s="92" t="s">
        <v>145</v>
      </c>
      <c r="D104" s="57" t="s">
        <v>282</v>
      </c>
      <c r="E104" s="11" t="s">
        <v>146</v>
      </c>
      <c r="F104" s="67"/>
      <c r="G104" s="68"/>
      <c r="H104" s="101"/>
      <c r="I104" s="43"/>
      <c r="J104" s="102"/>
      <c r="K104" s="104"/>
      <c r="L104" s="93"/>
      <c r="M104" s="43"/>
      <c r="N104" s="95" t="s">
        <v>21</v>
      </c>
      <c r="O104" s="96">
        <v>12</v>
      </c>
      <c r="P104" s="97"/>
    </row>
    <row r="105" spans="1:16" x14ac:dyDescent="0.25">
      <c r="A105" s="92" t="s">
        <v>26</v>
      </c>
      <c r="B105" s="92" t="s">
        <v>27</v>
      </c>
      <c r="C105" s="92" t="s">
        <v>145</v>
      </c>
      <c r="D105" s="57" t="s">
        <v>283</v>
      </c>
      <c r="E105" s="11" t="s">
        <v>147</v>
      </c>
      <c r="F105" s="67"/>
      <c r="G105" s="68"/>
      <c r="H105" s="101"/>
      <c r="I105" s="43"/>
      <c r="J105" s="102"/>
      <c r="K105" s="104"/>
      <c r="L105" s="93"/>
      <c r="M105" s="43"/>
      <c r="N105" s="95" t="s">
        <v>21</v>
      </c>
      <c r="O105" s="96">
        <v>12</v>
      </c>
      <c r="P105" s="97"/>
    </row>
    <row r="106" spans="1:16" x14ac:dyDescent="0.25">
      <c r="A106" s="92" t="s">
        <v>26</v>
      </c>
      <c r="B106" s="92" t="s">
        <v>27</v>
      </c>
      <c r="C106" s="92" t="s">
        <v>145</v>
      </c>
      <c r="D106" s="57" t="s">
        <v>284</v>
      </c>
      <c r="E106" s="11" t="s">
        <v>148</v>
      </c>
      <c r="F106" s="67"/>
      <c r="G106" s="68"/>
      <c r="H106" s="101"/>
      <c r="I106" s="43"/>
      <c r="J106" s="102"/>
      <c r="K106" s="104"/>
      <c r="L106" s="93"/>
      <c r="M106" s="43"/>
      <c r="N106" s="95" t="s">
        <v>21</v>
      </c>
      <c r="O106" s="96">
        <v>12</v>
      </c>
      <c r="P106" s="97"/>
    </row>
    <row r="107" spans="1:16" x14ac:dyDescent="0.25">
      <c r="A107" s="92" t="s">
        <v>26</v>
      </c>
      <c r="B107" s="92" t="s">
        <v>27</v>
      </c>
      <c r="C107" s="92" t="s">
        <v>145</v>
      </c>
      <c r="D107" s="57" t="s">
        <v>285</v>
      </c>
      <c r="E107" s="11" t="s">
        <v>149</v>
      </c>
      <c r="F107" s="67"/>
      <c r="G107" s="68"/>
      <c r="H107" s="101"/>
      <c r="I107" s="43"/>
      <c r="J107" s="102"/>
      <c r="K107" s="104"/>
      <c r="L107" s="93"/>
      <c r="M107" s="43"/>
      <c r="N107" s="95" t="s">
        <v>21</v>
      </c>
      <c r="O107" s="96">
        <v>12</v>
      </c>
      <c r="P107" s="97"/>
    </row>
    <row r="108" spans="1:16" x14ac:dyDescent="0.25">
      <c r="A108" s="92" t="s">
        <v>26</v>
      </c>
      <c r="B108" s="92" t="s">
        <v>27</v>
      </c>
      <c r="C108" s="97" t="s">
        <v>151</v>
      </c>
      <c r="D108" s="57" t="s">
        <v>286</v>
      </c>
      <c r="E108" s="105" t="s">
        <v>152</v>
      </c>
      <c r="F108" s="67"/>
      <c r="G108" s="68"/>
      <c r="H108" s="101"/>
      <c r="I108" s="43"/>
      <c r="J108" s="102"/>
      <c r="K108" s="104"/>
      <c r="L108" s="93"/>
      <c r="M108" s="43"/>
      <c r="N108" s="95" t="s">
        <v>21</v>
      </c>
      <c r="O108" s="96">
        <v>12</v>
      </c>
      <c r="P108" s="97"/>
    </row>
    <row r="109" spans="1:16" x14ac:dyDescent="0.25">
      <c r="A109" s="92" t="s">
        <v>26</v>
      </c>
      <c r="B109" s="92" t="s">
        <v>27</v>
      </c>
      <c r="C109" s="106" t="s">
        <v>32</v>
      </c>
      <c r="D109" s="106" t="s">
        <v>287</v>
      </c>
      <c r="E109" s="12" t="s">
        <v>142</v>
      </c>
      <c r="F109" s="67"/>
      <c r="G109" s="68"/>
      <c r="H109" s="101"/>
      <c r="I109" s="94"/>
      <c r="J109" s="102"/>
      <c r="K109" s="103"/>
      <c r="L109" s="93"/>
      <c r="M109" s="94"/>
      <c r="N109" s="95" t="s">
        <v>21</v>
      </c>
      <c r="O109" s="96">
        <v>12</v>
      </c>
      <c r="P109" s="97"/>
    </row>
    <row r="110" spans="1:16" x14ac:dyDescent="0.25">
      <c r="A110" s="92" t="s">
        <v>26</v>
      </c>
      <c r="B110" s="92" t="s">
        <v>27</v>
      </c>
      <c r="C110" s="106" t="s">
        <v>33</v>
      </c>
      <c r="D110" s="106" t="s">
        <v>288</v>
      </c>
      <c r="E110" s="12" t="s">
        <v>141</v>
      </c>
      <c r="F110" s="67"/>
      <c r="G110" s="68"/>
      <c r="H110" s="101"/>
      <c r="I110" s="94"/>
      <c r="J110" s="102"/>
      <c r="K110" s="103"/>
      <c r="L110" s="93"/>
      <c r="M110" s="94"/>
      <c r="N110" s="95" t="s">
        <v>21</v>
      </c>
      <c r="O110" s="96">
        <v>12</v>
      </c>
      <c r="P110" s="97"/>
    </row>
    <row r="111" spans="1:16" ht="15.75" x14ac:dyDescent="0.25">
      <c r="A111" s="92" t="s">
        <v>26</v>
      </c>
      <c r="B111" s="92" t="s">
        <v>27</v>
      </c>
      <c r="C111" s="106" t="s">
        <v>33</v>
      </c>
      <c r="D111" s="107" t="s">
        <v>602</v>
      </c>
      <c r="E111" s="108" t="s">
        <v>600</v>
      </c>
      <c r="F111" s="83"/>
      <c r="G111" s="80"/>
      <c r="H111" s="101"/>
      <c r="I111" s="103"/>
      <c r="J111" s="102"/>
      <c r="K111" s="104"/>
      <c r="L111" s="102"/>
      <c r="M111" s="104"/>
      <c r="N111" s="95" t="s">
        <v>21</v>
      </c>
      <c r="O111" s="96"/>
      <c r="P111" s="97"/>
    </row>
    <row r="112" spans="1:16" ht="15.75" x14ac:dyDescent="0.25">
      <c r="A112" s="92" t="s">
        <v>26</v>
      </c>
      <c r="B112" s="92" t="s">
        <v>27</v>
      </c>
      <c r="C112" s="106" t="s">
        <v>33</v>
      </c>
      <c r="D112" s="107" t="s">
        <v>603</v>
      </c>
      <c r="E112" s="108" t="s">
        <v>601</v>
      </c>
      <c r="F112" s="83"/>
      <c r="G112" s="80"/>
      <c r="H112" s="101"/>
      <c r="I112" s="103"/>
      <c r="J112" s="102"/>
      <c r="K112" s="104"/>
      <c r="L112" s="102"/>
      <c r="M112" s="103"/>
      <c r="N112" s="95" t="s">
        <v>21</v>
      </c>
      <c r="O112" s="96"/>
      <c r="P112" s="97"/>
    </row>
    <row r="113" spans="1:16" x14ac:dyDescent="0.25">
      <c r="A113" s="92" t="s">
        <v>26</v>
      </c>
      <c r="B113" s="92" t="s">
        <v>27</v>
      </c>
      <c r="C113" s="109" t="s">
        <v>34</v>
      </c>
      <c r="D113" s="58" t="s">
        <v>289</v>
      </c>
      <c r="E113" s="23" t="s">
        <v>74</v>
      </c>
      <c r="F113" s="67"/>
      <c r="G113" s="68"/>
      <c r="H113" s="93"/>
      <c r="I113" s="43"/>
      <c r="J113" s="101"/>
      <c r="K113" s="110"/>
      <c r="L113" s="111"/>
      <c r="M113" s="110"/>
      <c r="N113" s="112" t="s">
        <v>21</v>
      </c>
      <c r="O113" s="113">
        <v>12</v>
      </c>
      <c r="P113" s="97"/>
    </row>
    <row r="114" spans="1:16" x14ac:dyDescent="0.25">
      <c r="A114" s="92" t="s">
        <v>26</v>
      </c>
      <c r="B114" s="92" t="s">
        <v>27</v>
      </c>
      <c r="C114" s="109" t="s">
        <v>34</v>
      </c>
      <c r="D114" s="58" t="s">
        <v>290</v>
      </c>
      <c r="E114" s="23" t="s">
        <v>75</v>
      </c>
      <c r="F114" s="67"/>
      <c r="G114" s="68"/>
      <c r="H114" s="111"/>
      <c r="I114" s="43"/>
      <c r="J114" s="111"/>
      <c r="K114" s="110"/>
      <c r="L114" s="111"/>
      <c r="M114" s="110"/>
      <c r="N114" s="112" t="s">
        <v>21</v>
      </c>
      <c r="O114" s="113">
        <v>12</v>
      </c>
      <c r="P114" s="97"/>
    </row>
    <row r="115" spans="1:16" x14ac:dyDescent="0.25">
      <c r="A115" s="92" t="s">
        <v>26</v>
      </c>
      <c r="B115" s="92" t="s">
        <v>27</v>
      </c>
      <c r="C115" s="109" t="s">
        <v>34</v>
      </c>
      <c r="D115" s="58" t="s">
        <v>291</v>
      </c>
      <c r="E115" s="23" t="s">
        <v>76</v>
      </c>
      <c r="F115" s="67"/>
      <c r="G115" s="68"/>
      <c r="H115" s="111"/>
      <c r="I115" s="43"/>
      <c r="J115" s="111"/>
      <c r="K115" s="110"/>
      <c r="L115" s="111"/>
      <c r="M115" s="110"/>
      <c r="N115" s="112" t="s">
        <v>6</v>
      </c>
      <c r="O115" s="113">
        <v>12</v>
      </c>
      <c r="P115" s="97"/>
    </row>
    <row r="116" spans="1:16" x14ac:dyDescent="0.25">
      <c r="A116" s="92" t="s">
        <v>26</v>
      </c>
      <c r="B116" s="92" t="s">
        <v>27</v>
      </c>
      <c r="C116" s="109" t="s">
        <v>34</v>
      </c>
      <c r="D116" s="58" t="s">
        <v>292</v>
      </c>
      <c r="E116" s="23" t="s">
        <v>95</v>
      </c>
      <c r="F116" s="67"/>
      <c r="G116" s="68"/>
      <c r="H116" s="111"/>
      <c r="I116" s="43"/>
      <c r="J116" s="111"/>
      <c r="K116" s="110"/>
      <c r="L116" s="111"/>
      <c r="M116" s="110"/>
      <c r="N116" s="112" t="s">
        <v>21</v>
      </c>
      <c r="O116" s="113">
        <v>12</v>
      </c>
      <c r="P116" s="97"/>
    </row>
    <row r="117" spans="1:16" x14ac:dyDescent="0.25">
      <c r="A117" s="92" t="s">
        <v>26</v>
      </c>
      <c r="B117" s="92" t="s">
        <v>27</v>
      </c>
      <c r="C117" s="109" t="s">
        <v>34</v>
      </c>
      <c r="D117" s="58" t="s">
        <v>293</v>
      </c>
      <c r="E117" s="23" t="s">
        <v>96</v>
      </c>
      <c r="F117" s="67"/>
      <c r="G117" s="68"/>
      <c r="H117" s="111"/>
      <c r="I117" s="43"/>
      <c r="J117" s="111"/>
      <c r="K117" s="110"/>
      <c r="L117" s="111"/>
      <c r="M117" s="110"/>
      <c r="N117" s="112" t="s">
        <v>21</v>
      </c>
      <c r="O117" s="113">
        <v>12</v>
      </c>
      <c r="P117" s="97"/>
    </row>
    <row r="118" spans="1:16" x14ac:dyDescent="0.25">
      <c r="A118" s="92" t="s">
        <v>26</v>
      </c>
      <c r="B118" s="92" t="s">
        <v>27</v>
      </c>
      <c r="C118" s="109" t="s">
        <v>34</v>
      </c>
      <c r="D118" s="109" t="s">
        <v>34</v>
      </c>
      <c r="E118" s="37" t="s">
        <v>143</v>
      </c>
      <c r="F118" s="67"/>
      <c r="G118" s="68"/>
      <c r="H118" s="93"/>
      <c r="I118" s="43"/>
      <c r="J118" s="93"/>
      <c r="K118" s="94"/>
      <c r="L118" s="93"/>
      <c r="M118" s="94"/>
      <c r="N118" s="95" t="s">
        <v>22</v>
      </c>
      <c r="O118" s="96">
        <v>12</v>
      </c>
      <c r="P118" s="97"/>
    </row>
    <row r="119" spans="1:16" x14ac:dyDescent="0.25">
      <c r="A119" s="92" t="s">
        <v>26</v>
      </c>
      <c r="B119" s="92" t="s">
        <v>27</v>
      </c>
      <c r="C119" s="109" t="s">
        <v>34</v>
      </c>
      <c r="D119" s="109" t="s">
        <v>34</v>
      </c>
      <c r="E119" s="37" t="s">
        <v>144</v>
      </c>
      <c r="F119" s="67"/>
      <c r="G119" s="68"/>
      <c r="H119" s="93"/>
      <c r="I119" s="43"/>
      <c r="J119" s="93"/>
      <c r="K119" s="94"/>
      <c r="L119" s="93"/>
      <c r="M119" s="94"/>
      <c r="N119" s="95" t="s">
        <v>22</v>
      </c>
      <c r="O119" s="96">
        <v>12</v>
      </c>
      <c r="P119" s="97"/>
    </row>
    <row r="120" spans="1:16" x14ac:dyDescent="0.25">
      <c r="A120" s="92" t="s">
        <v>26</v>
      </c>
      <c r="B120" s="92" t="s">
        <v>27</v>
      </c>
      <c r="C120" s="114" t="s">
        <v>35</v>
      </c>
      <c r="D120" s="59" t="s">
        <v>294</v>
      </c>
      <c r="E120" s="14" t="s">
        <v>69</v>
      </c>
      <c r="F120" s="67"/>
      <c r="G120" s="68"/>
      <c r="H120" s="93"/>
      <c r="I120" s="43"/>
      <c r="J120" s="93"/>
      <c r="K120" s="94"/>
      <c r="L120" s="93"/>
      <c r="M120" s="94"/>
      <c r="N120" s="95" t="s">
        <v>21</v>
      </c>
      <c r="O120" s="96">
        <v>12</v>
      </c>
      <c r="P120" s="97"/>
    </row>
    <row r="121" spans="1:16" x14ac:dyDescent="0.25">
      <c r="A121" s="92" t="s">
        <v>26</v>
      </c>
      <c r="B121" s="92" t="s">
        <v>27</v>
      </c>
      <c r="C121" s="114" t="s">
        <v>35</v>
      </c>
      <c r="D121" s="59" t="s">
        <v>36</v>
      </c>
      <c r="E121" s="14" t="s">
        <v>37</v>
      </c>
      <c r="F121" s="67"/>
      <c r="G121" s="68"/>
      <c r="H121" s="101"/>
      <c r="I121" s="94"/>
      <c r="J121" s="102"/>
      <c r="K121" s="103"/>
      <c r="L121" s="93"/>
      <c r="M121" s="94"/>
      <c r="N121" s="115" t="s">
        <v>6</v>
      </c>
      <c r="O121" s="96">
        <v>12</v>
      </c>
      <c r="P121" s="97"/>
    </row>
    <row r="122" spans="1:16" x14ac:dyDescent="0.25">
      <c r="A122" s="92" t="s">
        <v>26</v>
      </c>
      <c r="B122" s="92" t="s">
        <v>27</v>
      </c>
      <c r="C122" s="114" t="s">
        <v>35</v>
      </c>
      <c r="D122" s="59" t="s">
        <v>295</v>
      </c>
      <c r="E122" s="14" t="s">
        <v>43</v>
      </c>
      <c r="F122" s="67"/>
      <c r="G122" s="68"/>
      <c r="H122" s="93"/>
      <c r="I122" s="94"/>
      <c r="J122" s="102"/>
      <c r="K122" s="103"/>
      <c r="L122" s="93"/>
      <c r="M122" s="94"/>
      <c r="N122" s="115" t="s">
        <v>22</v>
      </c>
      <c r="O122" s="96">
        <v>12</v>
      </c>
      <c r="P122" s="97"/>
    </row>
    <row r="123" spans="1:16" x14ac:dyDescent="0.25">
      <c r="A123" s="92" t="s">
        <v>26</v>
      </c>
      <c r="B123" s="92" t="s">
        <v>27</v>
      </c>
      <c r="C123" s="114" t="s">
        <v>35</v>
      </c>
      <c r="D123" s="59" t="s">
        <v>296</v>
      </c>
      <c r="E123" s="14" t="s">
        <v>44</v>
      </c>
      <c r="F123" s="67"/>
      <c r="G123" s="68"/>
      <c r="H123" s="101"/>
      <c r="I123" s="94"/>
      <c r="J123" s="102"/>
      <c r="K123" s="103"/>
      <c r="L123" s="93"/>
      <c r="M123" s="94"/>
      <c r="N123" s="115" t="s">
        <v>6</v>
      </c>
      <c r="O123" s="96">
        <v>12</v>
      </c>
      <c r="P123" s="97"/>
    </row>
    <row r="124" spans="1:16" x14ac:dyDescent="0.25">
      <c r="A124" s="92" t="s">
        <v>26</v>
      </c>
      <c r="B124" s="92" t="s">
        <v>27</v>
      </c>
      <c r="C124" s="114" t="s">
        <v>35</v>
      </c>
      <c r="D124" s="60" t="s">
        <v>91</v>
      </c>
      <c r="E124" s="14" t="s">
        <v>45</v>
      </c>
      <c r="F124" s="67"/>
      <c r="G124" s="68"/>
      <c r="H124" s="93"/>
      <c r="I124" s="94"/>
      <c r="J124" s="102"/>
      <c r="K124" s="103"/>
      <c r="L124" s="93"/>
      <c r="M124" s="94"/>
      <c r="N124" s="115" t="s">
        <v>6</v>
      </c>
      <c r="O124" s="96">
        <v>12</v>
      </c>
      <c r="P124" s="97"/>
    </row>
    <row r="125" spans="1:16" x14ac:dyDescent="0.25">
      <c r="A125" s="92" t="s">
        <v>26</v>
      </c>
      <c r="B125" s="92" t="s">
        <v>27</v>
      </c>
      <c r="C125" s="114" t="s">
        <v>35</v>
      </c>
      <c r="D125" s="60" t="s">
        <v>297</v>
      </c>
      <c r="E125" s="14" t="s">
        <v>153</v>
      </c>
      <c r="F125" s="67"/>
      <c r="G125" s="68"/>
      <c r="H125" s="93"/>
      <c r="I125" s="94"/>
      <c r="J125" s="102"/>
      <c r="K125" s="104"/>
      <c r="L125" s="93"/>
      <c r="M125" s="94"/>
      <c r="N125" s="115" t="s">
        <v>6</v>
      </c>
      <c r="O125" s="96">
        <v>12</v>
      </c>
      <c r="P125" s="97"/>
    </row>
    <row r="126" spans="1:16" x14ac:dyDescent="0.25">
      <c r="A126" s="92" t="s">
        <v>26</v>
      </c>
      <c r="B126" s="92" t="s">
        <v>27</v>
      </c>
      <c r="C126" s="114" t="s">
        <v>35</v>
      </c>
      <c r="D126" s="59" t="s">
        <v>298</v>
      </c>
      <c r="E126" s="14" t="s">
        <v>38</v>
      </c>
      <c r="F126" s="67"/>
      <c r="G126" s="68"/>
      <c r="H126" s="93"/>
      <c r="I126" s="94"/>
      <c r="J126" s="102"/>
      <c r="K126" s="103"/>
      <c r="L126" s="93"/>
      <c r="M126" s="94"/>
      <c r="N126" s="115" t="s">
        <v>6</v>
      </c>
      <c r="O126" s="96">
        <v>12</v>
      </c>
      <c r="P126" s="97"/>
    </row>
    <row r="127" spans="1:16" x14ac:dyDescent="0.25">
      <c r="A127" s="92" t="s">
        <v>26</v>
      </c>
      <c r="B127" s="92" t="s">
        <v>27</v>
      </c>
      <c r="C127" s="114" t="s">
        <v>35</v>
      </c>
      <c r="D127" s="59" t="s">
        <v>39</v>
      </c>
      <c r="E127" s="14" t="s">
        <v>40</v>
      </c>
      <c r="F127" s="67"/>
      <c r="G127" s="68"/>
      <c r="H127" s="101"/>
      <c r="I127" s="94"/>
      <c r="J127" s="102"/>
      <c r="K127" s="103"/>
      <c r="L127" s="93"/>
      <c r="M127" s="94"/>
      <c r="N127" s="115" t="s">
        <v>6</v>
      </c>
      <c r="O127" s="96">
        <v>12</v>
      </c>
      <c r="P127" s="97"/>
    </row>
    <row r="128" spans="1:16" x14ac:dyDescent="0.25">
      <c r="A128" s="92" t="s">
        <v>26</v>
      </c>
      <c r="B128" s="92" t="s">
        <v>27</v>
      </c>
      <c r="C128" s="114" t="s">
        <v>35</v>
      </c>
      <c r="D128" s="59" t="s">
        <v>299</v>
      </c>
      <c r="E128" s="14" t="s">
        <v>41</v>
      </c>
      <c r="F128" s="67"/>
      <c r="G128" s="68"/>
      <c r="H128" s="93"/>
      <c r="I128" s="94"/>
      <c r="J128" s="102"/>
      <c r="K128" s="103"/>
      <c r="L128" s="93"/>
      <c r="M128" s="94"/>
      <c r="N128" s="115" t="s">
        <v>6</v>
      </c>
      <c r="O128" s="96">
        <v>12</v>
      </c>
      <c r="P128" s="97"/>
    </row>
    <row r="129" spans="1:16" x14ac:dyDescent="0.25">
      <c r="A129" s="92" t="s">
        <v>26</v>
      </c>
      <c r="B129" s="92" t="s">
        <v>27</v>
      </c>
      <c r="C129" s="114" t="s">
        <v>35</v>
      </c>
      <c r="D129" s="59" t="s">
        <v>300</v>
      </c>
      <c r="E129" s="14" t="s">
        <v>42</v>
      </c>
      <c r="F129" s="67"/>
      <c r="G129" s="68"/>
      <c r="H129" s="93"/>
      <c r="I129" s="94"/>
      <c r="J129" s="102"/>
      <c r="K129" s="103"/>
      <c r="L129" s="93"/>
      <c r="M129" s="94"/>
      <c r="N129" s="115" t="s">
        <v>6</v>
      </c>
      <c r="O129" s="96">
        <v>12</v>
      </c>
      <c r="P129" s="97"/>
    </row>
    <row r="130" spans="1:16" x14ac:dyDescent="0.25">
      <c r="A130" s="92" t="s">
        <v>26</v>
      </c>
      <c r="B130" s="92" t="s">
        <v>27</v>
      </c>
      <c r="C130" s="92" t="s">
        <v>79</v>
      </c>
      <c r="D130" s="61" t="s">
        <v>301</v>
      </c>
      <c r="E130" s="21" t="s">
        <v>108</v>
      </c>
      <c r="F130" s="67"/>
      <c r="G130" s="68"/>
      <c r="H130" s="93"/>
      <c r="I130" s="94"/>
      <c r="J130" s="102"/>
      <c r="K130" s="103"/>
      <c r="L130" s="93"/>
      <c r="M130" s="94"/>
      <c r="N130" s="115" t="s">
        <v>6</v>
      </c>
      <c r="O130" s="96">
        <v>12</v>
      </c>
      <c r="P130" s="116"/>
    </row>
    <row r="131" spans="1:16" x14ac:dyDescent="0.25">
      <c r="A131" s="92" t="s">
        <v>26</v>
      </c>
      <c r="B131" s="92" t="s">
        <v>27</v>
      </c>
      <c r="C131" s="92" t="s">
        <v>79</v>
      </c>
      <c r="D131" s="61" t="s">
        <v>302</v>
      </c>
      <c r="E131" s="21" t="s">
        <v>109</v>
      </c>
      <c r="F131" s="67"/>
      <c r="G131" s="68"/>
      <c r="H131" s="101"/>
      <c r="I131" s="94"/>
      <c r="J131" s="102"/>
      <c r="K131" s="103"/>
      <c r="L131" s="93"/>
      <c r="M131" s="94"/>
      <c r="N131" s="115" t="s">
        <v>21</v>
      </c>
      <c r="O131" s="96">
        <v>12</v>
      </c>
      <c r="P131" s="97"/>
    </row>
    <row r="132" spans="1:16" x14ac:dyDescent="0.25">
      <c r="A132" s="92" t="s">
        <v>26</v>
      </c>
      <c r="B132" s="92" t="s">
        <v>27</v>
      </c>
      <c r="C132" s="92" t="s">
        <v>126</v>
      </c>
      <c r="D132" s="92" t="s">
        <v>303</v>
      </c>
      <c r="E132" s="15" t="s">
        <v>128</v>
      </c>
      <c r="F132" s="67"/>
      <c r="G132" s="68"/>
      <c r="H132" s="93"/>
      <c r="I132" s="43"/>
      <c r="J132" s="93"/>
      <c r="K132" s="94"/>
      <c r="L132" s="93"/>
      <c r="M132" s="94"/>
      <c r="N132" s="95" t="s">
        <v>6</v>
      </c>
      <c r="O132" s="96">
        <v>12</v>
      </c>
      <c r="P132" s="97"/>
    </row>
    <row r="133" spans="1:16" x14ac:dyDescent="0.25">
      <c r="A133" s="92" t="s">
        <v>26</v>
      </c>
      <c r="B133" s="92" t="s">
        <v>27</v>
      </c>
      <c r="C133" s="92" t="s">
        <v>126</v>
      </c>
      <c r="D133" s="92" t="s">
        <v>303</v>
      </c>
      <c r="E133" s="15" t="s">
        <v>127</v>
      </c>
      <c r="F133" s="67"/>
      <c r="G133" s="68"/>
      <c r="H133" s="93"/>
      <c r="I133" s="43"/>
      <c r="J133" s="93"/>
      <c r="K133" s="94"/>
      <c r="L133" s="93"/>
      <c r="M133" s="94"/>
      <c r="N133" s="95" t="s">
        <v>6</v>
      </c>
      <c r="O133" s="96">
        <v>12</v>
      </c>
      <c r="P133" s="97"/>
    </row>
    <row r="134" spans="1:16" x14ac:dyDescent="0.25">
      <c r="A134" s="92" t="s">
        <v>46</v>
      </c>
      <c r="B134" s="109" t="s">
        <v>47</v>
      </c>
      <c r="C134" s="109" t="s">
        <v>48</v>
      </c>
      <c r="D134" s="57" t="s">
        <v>304</v>
      </c>
      <c r="E134" s="11" t="s">
        <v>62</v>
      </c>
      <c r="F134" s="67"/>
      <c r="G134" s="68"/>
      <c r="H134" s="93"/>
      <c r="I134" s="43"/>
      <c r="J134" s="93"/>
      <c r="K134" s="94"/>
      <c r="L134" s="93"/>
      <c r="M134" s="94"/>
      <c r="N134" s="95" t="s">
        <v>21</v>
      </c>
      <c r="O134" s="96">
        <v>12</v>
      </c>
      <c r="P134" s="97"/>
    </row>
    <row r="135" spans="1:16" x14ac:dyDescent="0.25">
      <c r="A135" s="92" t="s">
        <v>46</v>
      </c>
      <c r="B135" s="109" t="s">
        <v>47</v>
      </c>
      <c r="C135" s="109" t="s">
        <v>48</v>
      </c>
      <c r="D135" s="57" t="s">
        <v>305</v>
      </c>
      <c r="E135" s="11" t="s">
        <v>63</v>
      </c>
      <c r="F135" s="67"/>
      <c r="G135" s="68"/>
      <c r="H135" s="93"/>
      <c r="I135" s="43"/>
      <c r="J135" s="93"/>
      <c r="K135" s="94"/>
      <c r="L135" s="93"/>
      <c r="M135" s="94"/>
      <c r="N135" s="95" t="s">
        <v>21</v>
      </c>
      <c r="O135" s="96">
        <v>12</v>
      </c>
      <c r="P135" s="97"/>
    </row>
    <row r="136" spans="1:16" x14ac:dyDescent="0.25">
      <c r="A136" s="92" t="s">
        <v>46</v>
      </c>
      <c r="B136" s="109" t="s">
        <v>47</v>
      </c>
      <c r="C136" s="109" t="s">
        <v>48</v>
      </c>
      <c r="D136" s="57" t="s">
        <v>306</v>
      </c>
      <c r="E136" s="11" t="s">
        <v>64</v>
      </c>
      <c r="F136" s="67"/>
      <c r="G136" s="68"/>
      <c r="H136" s="93"/>
      <c r="I136" s="43"/>
      <c r="J136" s="93"/>
      <c r="K136" s="94"/>
      <c r="L136" s="93"/>
      <c r="M136" s="94"/>
      <c r="N136" s="95" t="s">
        <v>21</v>
      </c>
      <c r="O136" s="96">
        <v>12</v>
      </c>
      <c r="P136" s="97"/>
    </row>
    <row r="137" spans="1:16" x14ac:dyDescent="0.25">
      <c r="A137" s="92" t="s">
        <v>46</v>
      </c>
      <c r="B137" s="109" t="s">
        <v>47</v>
      </c>
      <c r="C137" s="109" t="s">
        <v>48</v>
      </c>
      <c r="D137" s="57" t="s">
        <v>307</v>
      </c>
      <c r="E137" s="11" t="s">
        <v>65</v>
      </c>
      <c r="F137" s="67"/>
      <c r="G137" s="68"/>
      <c r="H137" s="93"/>
      <c r="I137" s="43"/>
      <c r="J137" s="93"/>
      <c r="K137" s="94"/>
      <c r="L137" s="93"/>
      <c r="M137" s="94"/>
      <c r="N137" s="95" t="s">
        <v>21</v>
      </c>
      <c r="O137" s="96">
        <v>12</v>
      </c>
      <c r="P137" s="97"/>
    </row>
    <row r="138" spans="1:16" x14ac:dyDescent="0.25">
      <c r="A138" s="92" t="s">
        <v>46</v>
      </c>
      <c r="B138" s="109" t="s">
        <v>47</v>
      </c>
      <c r="C138" s="109" t="s">
        <v>48</v>
      </c>
      <c r="D138" s="57" t="s">
        <v>308</v>
      </c>
      <c r="E138" s="11" t="s">
        <v>49</v>
      </c>
      <c r="F138" s="67"/>
      <c r="G138" s="68"/>
      <c r="H138" s="93"/>
      <c r="I138" s="43"/>
      <c r="J138" s="93"/>
      <c r="K138" s="94"/>
      <c r="L138" s="93"/>
      <c r="M138" s="94"/>
      <c r="N138" s="95" t="s">
        <v>21</v>
      </c>
      <c r="O138" s="96">
        <v>12</v>
      </c>
      <c r="P138" s="97"/>
    </row>
    <row r="139" spans="1:16" x14ac:dyDescent="0.25">
      <c r="A139" s="92" t="s">
        <v>46</v>
      </c>
      <c r="B139" s="109" t="s">
        <v>47</v>
      </c>
      <c r="C139" s="109" t="s">
        <v>48</v>
      </c>
      <c r="D139" s="57" t="s">
        <v>309</v>
      </c>
      <c r="E139" s="11" t="s">
        <v>50</v>
      </c>
      <c r="F139" s="67"/>
      <c r="G139" s="68"/>
      <c r="H139" s="93"/>
      <c r="I139" s="43"/>
      <c r="J139" s="93"/>
      <c r="K139" s="94"/>
      <c r="L139" s="93"/>
      <c r="M139" s="94"/>
      <c r="N139" s="95" t="s">
        <v>21</v>
      </c>
      <c r="O139" s="96">
        <v>12</v>
      </c>
      <c r="P139" s="97"/>
    </row>
    <row r="140" spans="1:16" x14ac:dyDescent="0.25">
      <c r="A140" s="92" t="s">
        <v>46</v>
      </c>
      <c r="B140" s="109" t="s">
        <v>47</v>
      </c>
      <c r="C140" s="109" t="s">
        <v>48</v>
      </c>
      <c r="D140" s="57" t="s">
        <v>310</v>
      </c>
      <c r="E140" s="11" t="s">
        <v>51</v>
      </c>
      <c r="F140" s="67"/>
      <c r="G140" s="68"/>
      <c r="H140" s="93"/>
      <c r="I140" s="43"/>
      <c r="J140" s="93"/>
      <c r="K140" s="94"/>
      <c r="L140" s="93"/>
      <c r="M140" s="94"/>
      <c r="N140" s="95" t="s">
        <v>21</v>
      </c>
      <c r="O140" s="96">
        <v>12</v>
      </c>
      <c r="P140" s="97"/>
    </row>
    <row r="141" spans="1:16" x14ac:dyDescent="0.25">
      <c r="A141" s="92" t="s">
        <v>46</v>
      </c>
      <c r="B141" s="109" t="s">
        <v>47</v>
      </c>
      <c r="C141" s="109" t="s">
        <v>48</v>
      </c>
      <c r="D141" s="57" t="s">
        <v>311</v>
      </c>
      <c r="E141" s="11" t="s">
        <v>52</v>
      </c>
      <c r="F141" s="67"/>
      <c r="G141" s="68"/>
      <c r="H141" s="93"/>
      <c r="I141" s="43"/>
      <c r="J141" s="93"/>
      <c r="K141" s="94"/>
      <c r="L141" s="93"/>
      <c r="M141" s="94"/>
      <c r="N141" s="95" t="s">
        <v>21</v>
      </c>
      <c r="O141" s="96">
        <v>12</v>
      </c>
      <c r="P141" s="97"/>
    </row>
    <row r="142" spans="1:16" x14ac:dyDescent="0.25">
      <c r="A142" s="92" t="s">
        <v>46</v>
      </c>
      <c r="B142" s="109" t="s">
        <v>47</v>
      </c>
      <c r="C142" s="109" t="s">
        <v>48</v>
      </c>
      <c r="D142" s="57" t="s">
        <v>312</v>
      </c>
      <c r="E142" s="11" t="s">
        <v>53</v>
      </c>
      <c r="F142" s="67"/>
      <c r="G142" s="68"/>
      <c r="H142" s="93"/>
      <c r="I142" s="43"/>
      <c r="J142" s="93"/>
      <c r="K142" s="94"/>
      <c r="L142" s="93"/>
      <c r="M142" s="94"/>
      <c r="N142" s="95" t="s">
        <v>21</v>
      </c>
      <c r="O142" s="96">
        <v>12</v>
      </c>
      <c r="P142" s="97"/>
    </row>
    <row r="143" spans="1:16" x14ac:dyDescent="0.25">
      <c r="A143" s="92" t="s">
        <v>46</v>
      </c>
      <c r="B143" s="91" t="s">
        <v>54</v>
      </c>
      <c r="C143" s="92" t="s">
        <v>55</v>
      </c>
      <c r="D143" s="57" t="s">
        <v>313</v>
      </c>
      <c r="E143" s="11" t="s">
        <v>61</v>
      </c>
      <c r="F143" s="67"/>
      <c r="G143" s="68"/>
      <c r="H143" s="93"/>
      <c r="I143" s="43"/>
      <c r="J143" s="93"/>
      <c r="K143" s="94"/>
      <c r="L143" s="93"/>
      <c r="M143" s="94"/>
      <c r="N143" s="95" t="s">
        <v>21</v>
      </c>
      <c r="O143" s="96">
        <v>12</v>
      </c>
      <c r="P143" s="97"/>
    </row>
    <row r="144" spans="1:16" x14ac:dyDescent="0.25">
      <c r="A144" s="92" t="s">
        <v>46</v>
      </c>
      <c r="B144" s="91" t="s">
        <v>54</v>
      </c>
      <c r="C144" s="92" t="s">
        <v>55</v>
      </c>
      <c r="D144" s="57" t="s">
        <v>314</v>
      </c>
      <c r="E144" s="11" t="s">
        <v>56</v>
      </c>
      <c r="F144" s="67"/>
      <c r="G144" s="68"/>
      <c r="H144" s="93"/>
      <c r="I144" s="43"/>
      <c r="J144" s="93"/>
      <c r="K144" s="94"/>
      <c r="L144" s="93"/>
      <c r="M144" s="94"/>
      <c r="N144" s="95" t="s">
        <v>21</v>
      </c>
      <c r="O144" s="96">
        <v>12</v>
      </c>
      <c r="P144" s="97"/>
    </row>
    <row r="145" spans="1:16" x14ac:dyDescent="0.25">
      <c r="A145" s="92" t="s">
        <v>46</v>
      </c>
      <c r="B145" s="91" t="s">
        <v>54</v>
      </c>
      <c r="C145" s="92" t="s">
        <v>55</v>
      </c>
      <c r="D145" s="57" t="s">
        <v>315</v>
      </c>
      <c r="E145" s="11" t="s">
        <v>57</v>
      </c>
      <c r="F145" s="67"/>
      <c r="G145" s="68"/>
      <c r="H145" s="93"/>
      <c r="I145" s="43"/>
      <c r="J145" s="93"/>
      <c r="K145" s="94"/>
      <c r="L145" s="93"/>
      <c r="M145" s="94"/>
      <c r="N145" s="95" t="s">
        <v>21</v>
      </c>
      <c r="O145" s="96">
        <v>12</v>
      </c>
      <c r="P145" s="97"/>
    </row>
    <row r="146" spans="1:16" x14ac:dyDescent="0.25">
      <c r="A146" s="92" t="s">
        <v>46</v>
      </c>
      <c r="B146" s="91" t="s">
        <v>54</v>
      </c>
      <c r="C146" s="92" t="s">
        <v>55</v>
      </c>
      <c r="D146" s="57" t="s">
        <v>316</v>
      </c>
      <c r="E146" s="11" t="s">
        <v>58</v>
      </c>
      <c r="F146" s="67"/>
      <c r="G146" s="68"/>
      <c r="H146" s="93"/>
      <c r="I146" s="43"/>
      <c r="J146" s="93"/>
      <c r="K146" s="94"/>
      <c r="L146" s="93"/>
      <c r="M146" s="94"/>
      <c r="N146" s="95" t="s">
        <v>21</v>
      </c>
      <c r="O146" s="96">
        <v>12</v>
      </c>
      <c r="P146" s="97"/>
    </row>
    <row r="147" spans="1:16" x14ac:dyDescent="0.25">
      <c r="A147" s="92" t="s">
        <v>46</v>
      </c>
      <c r="B147" s="91" t="s">
        <v>54</v>
      </c>
      <c r="C147" s="92" t="s">
        <v>55</v>
      </c>
      <c r="D147" s="57" t="s">
        <v>317</v>
      </c>
      <c r="E147" s="117" t="s">
        <v>120</v>
      </c>
      <c r="F147" s="67"/>
      <c r="G147" s="68"/>
      <c r="H147" s="93"/>
      <c r="I147" s="43"/>
      <c r="J147" s="93"/>
      <c r="K147" s="94"/>
      <c r="L147" s="93"/>
      <c r="M147" s="94"/>
      <c r="N147" s="95" t="s">
        <v>21</v>
      </c>
      <c r="O147" s="96">
        <v>12</v>
      </c>
      <c r="P147" s="97"/>
    </row>
    <row r="148" spans="1:16" x14ac:dyDescent="0.25">
      <c r="A148" s="92" t="s">
        <v>46</v>
      </c>
      <c r="B148" s="91" t="s">
        <v>54</v>
      </c>
      <c r="C148" s="92" t="s">
        <v>55</v>
      </c>
      <c r="D148" s="57" t="s">
        <v>318</v>
      </c>
      <c r="E148" s="117" t="s">
        <v>121</v>
      </c>
      <c r="F148" s="67"/>
      <c r="G148" s="68"/>
      <c r="H148" s="93"/>
      <c r="I148" s="43"/>
      <c r="J148" s="93"/>
      <c r="K148" s="94"/>
      <c r="L148" s="93"/>
      <c r="M148" s="94"/>
      <c r="N148" s="95" t="s">
        <v>21</v>
      </c>
      <c r="O148" s="96">
        <v>12</v>
      </c>
      <c r="P148" s="97"/>
    </row>
    <row r="149" spans="1:16" x14ac:dyDescent="0.25">
      <c r="A149" s="92" t="s">
        <v>46</v>
      </c>
      <c r="B149" s="91" t="s">
        <v>54</v>
      </c>
      <c r="C149" s="92" t="s">
        <v>55</v>
      </c>
      <c r="D149" s="57" t="s">
        <v>319</v>
      </c>
      <c r="E149" s="117" t="s">
        <v>122</v>
      </c>
      <c r="F149" s="67"/>
      <c r="G149" s="68"/>
      <c r="H149" s="93"/>
      <c r="I149" s="43"/>
      <c r="J149" s="93"/>
      <c r="K149" s="94"/>
      <c r="L149" s="93"/>
      <c r="M149" s="94"/>
      <c r="N149" s="95" t="s">
        <v>21</v>
      </c>
      <c r="O149" s="96">
        <v>12</v>
      </c>
      <c r="P149" s="97"/>
    </row>
    <row r="150" spans="1:16" x14ac:dyDescent="0.25">
      <c r="A150" s="92" t="s">
        <v>46</v>
      </c>
      <c r="B150" s="91" t="s">
        <v>54</v>
      </c>
      <c r="C150" s="92" t="s">
        <v>55</v>
      </c>
      <c r="D150" s="57" t="s">
        <v>320</v>
      </c>
      <c r="E150" s="117" t="s">
        <v>123</v>
      </c>
      <c r="F150" s="67"/>
      <c r="G150" s="68"/>
      <c r="H150" s="93"/>
      <c r="I150" s="43"/>
      <c r="J150" s="93"/>
      <c r="K150" s="94"/>
      <c r="L150" s="93"/>
      <c r="M150" s="94"/>
      <c r="N150" s="95" t="s">
        <v>21</v>
      </c>
      <c r="O150" s="96">
        <v>12</v>
      </c>
      <c r="P150" s="97"/>
    </row>
    <row r="151" spans="1:16" x14ac:dyDescent="0.25">
      <c r="A151" s="92" t="s">
        <v>46</v>
      </c>
      <c r="B151" s="91" t="s">
        <v>54</v>
      </c>
      <c r="C151" s="92" t="s">
        <v>55</v>
      </c>
      <c r="D151" s="57" t="s">
        <v>321</v>
      </c>
      <c r="E151" s="117" t="s">
        <v>124</v>
      </c>
      <c r="F151" s="67"/>
      <c r="G151" s="68"/>
      <c r="H151" s="93"/>
      <c r="I151" s="43"/>
      <c r="J151" s="93"/>
      <c r="K151" s="94"/>
      <c r="L151" s="93"/>
      <c r="M151" s="94"/>
      <c r="N151" s="95" t="s">
        <v>21</v>
      </c>
      <c r="O151" s="96">
        <v>12</v>
      </c>
      <c r="P151" s="97"/>
    </row>
    <row r="152" spans="1:16" x14ac:dyDescent="0.25">
      <c r="A152" s="92" t="s">
        <v>46</v>
      </c>
      <c r="B152" s="91" t="s">
        <v>54</v>
      </c>
      <c r="C152" s="92" t="s">
        <v>55</v>
      </c>
      <c r="D152" s="57" t="s">
        <v>322</v>
      </c>
      <c r="E152" s="117" t="s">
        <v>125</v>
      </c>
      <c r="F152" s="67"/>
      <c r="G152" s="68"/>
      <c r="H152" s="93"/>
      <c r="I152" s="43"/>
      <c r="J152" s="93"/>
      <c r="K152" s="94"/>
      <c r="L152" s="93"/>
      <c r="M152" s="94"/>
      <c r="N152" s="95" t="s">
        <v>21</v>
      </c>
      <c r="O152" s="96">
        <v>12</v>
      </c>
      <c r="P152" s="97"/>
    </row>
    <row r="153" spans="1:16" x14ac:dyDescent="0.25">
      <c r="A153" s="92" t="s">
        <v>46</v>
      </c>
      <c r="B153" s="109" t="s">
        <v>137</v>
      </c>
      <c r="C153" s="92" t="s">
        <v>55</v>
      </c>
      <c r="D153" s="109" t="s">
        <v>137</v>
      </c>
      <c r="E153" s="15" t="s">
        <v>138</v>
      </c>
      <c r="F153" s="67"/>
      <c r="G153" s="68"/>
      <c r="H153" s="93"/>
      <c r="I153" s="43"/>
      <c r="J153" s="93"/>
      <c r="K153" s="118"/>
      <c r="L153" s="93"/>
      <c r="M153" s="118"/>
      <c r="N153" s="95" t="s">
        <v>21</v>
      </c>
      <c r="O153" s="96">
        <v>12</v>
      </c>
      <c r="P153" s="97"/>
    </row>
    <row r="154" spans="1:16" s="120" customFormat="1" x14ac:dyDescent="0.25">
      <c r="A154" s="92" t="s">
        <v>46</v>
      </c>
      <c r="B154" s="119" t="s">
        <v>154</v>
      </c>
      <c r="C154" s="119" t="s">
        <v>155</v>
      </c>
      <c r="D154" s="119" t="s">
        <v>155</v>
      </c>
      <c r="E154" s="15" t="s">
        <v>156</v>
      </c>
      <c r="F154" s="67"/>
      <c r="G154" s="68"/>
      <c r="H154" s="93"/>
      <c r="I154" s="43"/>
      <c r="J154" s="93"/>
      <c r="K154" s="94"/>
      <c r="L154" s="93"/>
      <c r="M154" s="94"/>
      <c r="N154" s="95" t="s">
        <v>21</v>
      </c>
      <c r="O154" s="96">
        <v>12</v>
      </c>
      <c r="P154" s="99"/>
    </row>
    <row r="155" spans="1:16" s="120" customFormat="1" x14ac:dyDescent="0.25">
      <c r="A155" s="92" t="s">
        <v>46</v>
      </c>
      <c r="B155" s="119" t="s">
        <v>154</v>
      </c>
      <c r="C155" s="119" t="s">
        <v>155</v>
      </c>
      <c r="D155" s="57" t="s">
        <v>323</v>
      </c>
      <c r="E155" s="117" t="s">
        <v>157</v>
      </c>
      <c r="F155" s="67"/>
      <c r="G155" s="68"/>
      <c r="H155" s="93"/>
      <c r="I155" s="43"/>
      <c r="J155" s="93"/>
      <c r="K155" s="94"/>
      <c r="L155" s="93"/>
      <c r="M155" s="94"/>
      <c r="N155" s="95" t="s">
        <v>21</v>
      </c>
      <c r="O155" s="96">
        <v>12</v>
      </c>
      <c r="P155" s="99"/>
    </row>
    <row r="156" spans="1:16" s="120" customFormat="1" x14ac:dyDescent="0.25">
      <c r="A156" s="92" t="s">
        <v>46</v>
      </c>
      <c r="B156" s="119" t="s">
        <v>154</v>
      </c>
      <c r="C156" s="119" t="s">
        <v>155</v>
      </c>
      <c r="D156" s="57" t="s">
        <v>324</v>
      </c>
      <c r="E156" s="117" t="s">
        <v>158</v>
      </c>
      <c r="F156" s="67"/>
      <c r="G156" s="68"/>
      <c r="H156" s="93"/>
      <c r="I156" s="43"/>
      <c r="J156" s="93"/>
      <c r="K156" s="94"/>
      <c r="L156" s="93"/>
      <c r="M156" s="94"/>
      <c r="N156" s="95" t="s">
        <v>21</v>
      </c>
      <c r="O156" s="96">
        <v>12</v>
      </c>
      <c r="P156" s="99"/>
    </row>
    <row r="157" spans="1:16" s="120" customFormat="1" x14ac:dyDescent="0.25">
      <c r="A157" s="92" t="s">
        <v>46</v>
      </c>
      <c r="B157" s="119" t="s">
        <v>154</v>
      </c>
      <c r="C157" s="119" t="s">
        <v>155</v>
      </c>
      <c r="D157" s="57" t="s">
        <v>325</v>
      </c>
      <c r="E157" s="117" t="s">
        <v>159</v>
      </c>
      <c r="F157" s="67"/>
      <c r="G157" s="68"/>
      <c r="H157" s="93"/>
      <c r="I157" s="43"/>
      <c r="J157" s="93"/>
      <c r="K157" s="94"/>
      <c r="L157" s="93"/>
      <c r="M157" s="94"/>
      <c r="N157" s="95" t="s">
        <v>21</v>
      </c>
      <c r="O157" s="96">
        <v>12</v>
      </c>
      <c r="P157" s="99"/>
    </row>
    <row r="158" spans="1:16" s="120" customFormat="1" x14ac:dyDescent="0.25">
      <c r="A158" s="92" t="s">
        <v>46</v>
      </c>
      <c r="B158" s="119" t="s">
        <v>154</v>
      </c>
      <c r="C158" s="119" t="s">
        <v>155</v>
      </c>
      <c r="D158" s="57" t="s">
        <v>326</v>
      </c>
      <c r="E158" s="117" t="s">
        <v>160</v>
      </c>
      <c r="F158" s="67"/>
      <c r="G158" s="68"/>
      <c r="H158" s="93"/>
      <c r="I158" s="43"/>
      <c r="J158" s="93"/>
      <c r="K158" s="94"/>
      <c r="L158" s="93"/>
      <c r="M158" s="94"/>
      <c r="N158" s="95" t="s">
        <v>21</v>
      </c>
      <c r="O158" s="96">
        <v>12</v>
      </c>
      <c r="P158" s="99"/>
    </row>
    <row r="159" spans="1:16" s="120" customFormat="1" x14ac:dyDescent="0.25">
      <c r="A159" s="92" t="s">
        <v>46</v>
      </c>
      <c r="B159" s="119" t="s">
        <v>154</v>
      </c>
      <c r="C159" s="119" t="s">
        <v>155</v>
      </c>
      <c r="D159" s="22" t="s">
        <v>327</v>
      </c>
      <c r="E159" s="117" t="s">
        <v>161</v>
      </c>
      <c r="F159" s="67"/>
      <c r="G159" s="68"/>
      <c r="H159" s="93"/>
      <c r="I159" s="43"/>
      <c r="J159" s="93"/>
      <c r="K159" s="94"/>
      <c r="L159" s="93"/>
      <c r="M159" s="94"/>
      <c r="N159" s="95" t="s">
        <v>21</v>
      </c>
      <c r="O159" s="96">
        <v>12</v>
      </c>
      <c r="P159" s="99"/>
    </row>
    <row r="160" spans="1:16" s="120" customFormat="1" x14ac:dyDescent="0.25">
      <c r="A160" s="92" t="s">
        <v>46</v>
      </c>
      <c r="B160" s="119" t="s">
        <v>154</v>
      </c>
      <c r="C160" s="119" t="s">
        <v>155</v>
      </c>
      <c r="D160" s="57" t="s">
        <v>328</v>
      </c>
      <c r="E160" s="117" t="s">
        <v>162</v>
      </c>
      <c r="F160" s="67"/>
      <c r="G160" s="68"/>
      <c r="H160" s="93"/>
      <c r="I160" s="43"/>
      <c r="J160" s="93"/>
      <c r="K160" s="94"/>
      <c r="L160" s="93"/>
      <c r="M160" s="94"/>
      <c r="N160" s="95" t="s">
        <v>21</v>
      </c>
      <c r="O160" s="96">
        <v>12</v>
      </c>
      <c r="P160" s="99"/>
    </row>
    <row r="161" spans="1:16" s="120" customFormat="1" x14ac:dyDescent="0.25">
      <c r="A161" s="92" t="s">
        <v>46</v>
      </c>
      <c r="B161" s="119" t="s">
        <v>154</v>
      </c>
      <c r="C161" s="119" t="s">
        <v>155</v>
      </c>
      <c r="D161" s="57" t="s">
        <v>329</v>
      </c>
      <c r="E161" s="117" t="s">
        <v>163</v>
      </c>
      <c r="F161" s="67"/>
      <c r="G161" s="68"/>
      <c r="H161" s="93"/>
      <c r="I161" s="43"/>
      <c r="J161" s="93"/>
      <c r="K161" s="94"/>
      <c r="L161" s="93"/>
      <c r="M161" s="94"/>
      <c r="N161" s="95" t="s">
        <v>21</v>
      </c>
      <c r="O161" s="96">
        <v>12</v>
      </c>
      <c r="P161" s="99"/>
    </row>
    <row r="162" spans="1:16" s="120" customFormat="1" x14ac:dyDescent="0.25">
      <c r="A162" s="92" t="s">
        <v>46</v>
      </c>
      <c r="B162" s="119" t="s">
        <v>154</v>
      </c>
      <c r="C162" s="119" t="s">
        <v>155</v>
      </c>
      <c r="D162" s="22" t="s">
        <v>330</v>
      </c>
      <c r="E162" s="117" t="s">
        <v>164</v>
      </c>
      <c r="F162" s="67"/>
      <c r="G162" s="68"/>
      <c r="H162" s="93"/>
      <c r="I162" s="43"/>
      <c r="J162" s="93"/>
      <c r="K162" s="94"/>
      <c r="L162" s="93"/>
      <c r="M162" s="94"/>
      <c r="N162" s="95" t="s">
        <v>21</v>
      </c>
      <c r="O162" s="96">
        <v>12</v>
      </c>
      <c r="P162" s="99"/>
    </row>
    <row r="163" spans="1:16" s="120" customFormat="1" x14ac:dyDescent="0.25">
      <c r="A163" s="92" t="s">
        <v>46</v>
      </c>
      <c r="B163" s="119" t="s">
        <v>154</v>
      </c>
      <c r="C163" s="121" t="s">
        <v>177</v>
      </c>
      <c r="D163" s="121" t="s">
        <v>177</v>
      </c>
      <c r="E163" s="15" t="s">
        <v>178</v>
      </c>
      <c r="F163" s="67"/>
      <c r="G163" s="68"/>
      <c r="H163" s="93"/>
      <c r="I163" s="43"/>
      <c r="J163" s="93"/>
      <c r="K163" s="94"/>
      <c r="L163" s="93"/>
      <c r="M163" s="94"/>
      <c r="N163" s="95" t="s">
        <v>21</v>
      </c>
      <c r="O163" s="96">
        <v>12</v>
      </c>
      <c r="P163" s="99"/>
    </row>
    <row r="164" spans="1:16" x14ac:dyDescent="0.25">
      <c r="A164" s="122" t="s">
        <v>82</v>
      </c>
      <c r="B164" s="119" t="s">
        <v>60</v>
      </c>
      <c r="C164" s="123" t="s">
        <v>80</v>
      </c>
      <c r="D164" s="57" t="s">
        <v>357</v>
      </c>
      <c r="E164" s="124" t="s">
        <v>358</v>
      </c>
      <c r="F164" s="67"/>
      <c r="G164" s="68"/>
      <c r="H164" s="125"/>
      <c r="I164" s="43"/>
      <c r="J164" s="125"/>
      <c r="K164" s="94"/>
      <c r="L164" s="125"/>
      <c r="M164" s="94"/>
      <c r="N164" s="112" t="s">
        <v>21</v>
      </c>
      <c r="O164" s="96">
        <v>12</v>
      </c>
      <c r="P164" s="99"/>
    </row>
    <row r="165" spans="1:16" x14ac:dyDescent="0.25">
      <c r="A165" s="122" t="s">
        <v>82</v>
      </c>
      <c r="B165" s="119" t="s">
        <v>60</v>
      </c>
      <c r="C165" s="123" t="s">
        <v>80</v>
      </c>
      <c r="D165" s="57" t="s">
        <v>359</v>
      </c>
      <c r="E165" s="124" t="s">
        <v>360</v>
      </c>
      <c r="F165" s="67"/>
      <c r="G165" s="68"/>
      <c r="H165" s="125"/>
      <c r="I165" s="43"/>
      <c r="J165" s="125"/>
      <c r="K165" s="94"/>
      <c r="L165" s="125"/>
      <c r="M165" s="94"/>
      <c r="N165" s="112" t="s">
        <v>21</v>
      </c>
      <c r="O165" s="96">
        <v>12</v>
      </c>
      <c r="P165" s="99"/>
    </row>
    <row r="166" spans="1:16" x14ac:dyDescent="0.25">
      <c r="A166" s="122" t="s">
        <v>82</v>
      </c>
      <c r="B166" s="119" t="s">
        <v>60</v>
      </c>
      <c r="C166" s="123" t="s">
        <v>80</v>
      </c>
      <c r="D166" s="57" t="s">
        <v>361</v>
      </c>
      <c r="E166" s="124" t="s">
        <v>362</v>
      </c>
      <c r="F166" s="67"/>
      <c r="G166" s="68"/>
      <c r="H166" s="125"/>
      <c r="I166" s="43"/>
      <c r="J166" s="125"/>
      <c r="K166" s="94"/>
      <c r="L166" s="125"/>
      <c r="M166" s="94"/>
      <c r="N166" s="112" t="s">
        <v>21</v>
      </c>
      <c r="O166" s="96">
        <v>12</v>
      </c>
      <c r="P166" s="99"/>
    </row>
    <row r="167" spans="1:16" x14ac:dyDescent="0.25">
      <c r="A167" s="122" t="s">
        <v>82</v>
      </c>
      <c r="B167" s="119" t="s">
        <v>60</v>
      </c>
      <c r="C167" s="123" t="s">
        <v>80</v>
      </c>
      <c r="D167" s="57" t="s">
        <v>363</v>
      </c>
      <c r="E167" s="124" t="s">
        <v>364</v>
      </c>
      <c r="F167" s="67"/>
      <c r="G167" s="68"/>
      <c r="H167" s="101"/>
      <c r="I167" s="94"/>
      <c r="J167" s="102"/>
      <c r="K167" s="103"/>
      <c r="L167" s="125"/>
      <c r="M167" s="94"/>
      <c r="N167" s="115" t="s">
        <v>6</v>
      </c>
      <c r="O167" s="96">
        <v>12</v>
      </c>
      <c r="P167" s="99"/>
    </row>
    <row r="168" spans="1:16" x14ac:dyDescent="0.25">
      <c r="A168" s="122" t="s">
        <v>82</v>
      </c>
      <c r="B168" s="119" t="s">
        <v>60</v>
      </c>
      <c r="C168" s="123" t="s">
        <v>80</v>
      </c>
      <c r="D168" s="57" t="s">
        <v>365</v>
      </c>
      <c r="E168" s="124" t="s">
        <v>366</v>
      </c>
      <c r="F168" s="67"/>
      <c r="G168" s="68"/>
      <c r="H168" s="125"/>
      <c r="I168" s="43"/>
      <c r="J168" s="125"/>
      <c r="K168" s="94"/>
      <c r="L168" s="125"/>
      <c r="M168" s="94"/>
      <c r="N168" s="112" t="s">
        <v>6</v>
      </c>
      <c r="O168" s="96">
        <v>12</v>
      </c>
      <c r="P168" s="99"/>
    </row>
    <row r="169" spans="1:16" x14ac:dyDescent="0.25">
      <c r="A169" s="122" t="s">
        <v>82</v>
      </c>
      <c r="B169" s="119" t="s">
        <v>60</v>
      </c>
      <c r="C169" s="123" t="s">
        <v>80</v>
      </c>
      <c r="D169" s="57" t="s">
        <v>367</v>
      </c>
      <c r="E169" s="124" t="s">
        <v>368</v>
      </c>
      <c r="F169" s="67"/>
      <c r="G169" s="68"/>
      <c r="H169" s="125"/>
      <c r="I169" s="43"/>
      <c r="J169" s="125"/>
      <c r="K169" s="94"/>
      <c r="L169" s="125"/>
      <c r="M169" s="94"/>
      <c r="N169" s="112" t="s">
        <v>6</v>
      </c>
      <c r="O169" s="96">
        <v>12</v>
      </c>
      <c r="P169" s="99"/>
    </row>
    <row r="170" spans="1:16" x14ac:dyDescent="0.25">
      <c r="A170" s="122" t="s">
        <v>82</v>
      </c>
      <c r="B170" s="119" t="s">
        <v>60</v>
      </c>
      <c r="C170" s="123" t="s">
        <v>80</v>
      </c>
      <c r="D170" s="57" t="s">
        <v>369</v>
      </c>
      <c r="E170" s="124" t="s">
        <v>370</v>
      </c>
      <c r="F170" s="67"/>
      <c r="G170" s="68"/>
      <c r="H170" s="125"/>
      <c r="I170" s="43"/>
      <c r="J170" s="125"/>
      <c r="K170" s="94"/>
      <c r="L170" s="125"/>
      <c r="M170" s="94"/>
      <c r="N170" s="112" t="s">
        <v>6</v>
      </c>
      <c r="O170" s="96">
        <v>12</v>
      </c>
      <c r="P170" s="99"/>
    </row>
    <row r="171" spans="1:16" x14ac:dyDescent="0.25">
      <c r="A171" s="122" t="s">
        <v>82</v>
      </c>
      <c r="B171" s="119" t="s">
        <v>60</v>
      </c>
      <c r="C171" s="123" t="s">
        <v>80</v>
      </c>
      <c r="D171" s="57" t="s">
        <v>371</v>
      </c>
      <c r="E171" s="124" t="s">
        <v>372</v>
      </c>
      <c r="F171" s="67"/>
      <c r="G171" s="68"/>
      <c r="H171" s="125"/>
      <c r="I171" s="43"/>
      <c r="J171" s="125"/>
      <c r="K171" s="94"/>
      <c r="L171" s="125"/>
      <c r="M171" s="94"/>
      <c r="N171" s="112" t="s">
        <v>6</v>
      </c>
      <c r="O171" s="96">
        <v>12</v>
      </c>
      <c r="P171" s="99"/>
    </row>
    <row r="172" spans="1:16" x14ac:dyDescent="0.25">
      <c r="A172" s="122" t="s">
        <v>82</v>
      </c>
      <c r="B172" s="119" t="s">
        <v>60</v>
      </c>
      <c r="C172" s="123" t="s">
        <v>80</v>
      </c>
      <c r="D172" s="56" t="s">
        <v>412</v>
      </c>
      <c r="E172" s="124" t="s">
        <v>373</v>
      </c>
      <c r="F172" s="67"/>
      <c r="G172" s="68"/>
      <c r="H172" s="125"/>
      <c r="I172" s="43"/>
      <c r="J172" s="125"/>
      <c r="K172" s="94"/>
      <c r="L172" s="125"/>
      <c r="M172" s="94"/>
      <c r="N172" s="112" t="s">
        <v>6</v>
      </c>
      <c r="O172" s="96">
        <v>12</v>
      </c>
      <c r="P172" s="99"/>
    </row>
    <row r="173" spans="1:16" x14ac:dyDescent="0.25">
      <c r="A173" s="122" t="s">
        <v>82</v>
      </c>
      <c r="B173" s="119" t="s">
        <v>60</v>
      </c>
      <c r="C173" s="123" t="s">
        <v>80</v>
      </c>
      <c r="D173" s="126" t="s">
        <v>413</v>
      </c>
      <c r="E173" s="124" t="s">
        <v>374</v>
      </c>
      <c r="F173" s="67"/>
      <c r="G173" s="68"/>
      <c r="H173" s="125"/>
      <c r="I173" s="43"/>
      <c r="J173" s="125"/>
      <c r="K173" s="94"/>
      <c r="L173" s="125"/>
      <c r="M173" s="94"/>
      <c r="N173" s="112" t="s">
        <v>6</v>
      </c>
      <c r="O173" s="96">
        <v>12</v>
      </c>
      <c r="P173" s="99"/>
    </row>
    <row r="174" spans="1:16" x14ac:dyDescent="0.25">
      <c r="A174" s="122" t="s">
        <v>82</v>
      </c>
      <c r="B174" s="119" t="s">
        <v>60</v>
      </c>
      <c r="C174" s="123" t="s">
        <v>80</v>
      </c>
      <c r="D174" s="57" t="s">
        <v>375</v>
      </c>
      <c r="E174" s="124" t="s">
        <v>376</v>
      </c>
      <c r="F174" s="67"/>
      <c r="G174" s="68"/>
      <c r="H174" s="125"/>
      <c r="I174" s="43"/>
      <c r="J174" s="125"/>
      <c r="K174" s="94"/>
      <c r="L174" s="125"/>
      <c r="M174" s="94"/>
      <c r="N174" s="112" t="s">
        <v>6</v>
      </c>
      <c r="O174" s="96">
        <v>12</v>
      </c>
      <c r="P174" s="99"/>
    </row>
    <row r="175" spans="1:16" x14ac:dyDescent="0.25">
      <c r="A175" s="122" t="s">
        <v>82</v>
      </c>
      <c r="B175" s="119" t="s">
        <v>60</v>
      </c>
      <c r="C175" s="123" t="s">
        <v>80</v>
      </c>
      <c r="D175" s="57" t="s">
        <v>377</v>
      </c>
      <c r="E175" s="124" t="s">
        <v>378</v>
      </c>
      <c r="F175" s="67"/>
      <c r="G175" s="68"/>
      <c r="H175" s="125"/>
      <c r="I175" s="43"/>
      <c r="J175" s="125"/>
      <c r="K175" s="94"/>
      <c r="L175" s="125"/>
      <c r="M175" s="94"/>
      <c r="N175" s="112" t="s">
        <v>6</v>
      </c>
      <c r="O175" s="96">
        <v>12</v>
      </c>
      <c r="P175" s="99"/>
    </row>
    <row r="176" spans="1:16" x14ac:dyDescent="0.25">
      <c r="A176" s="122" t="s">
        <v>82</v>
      </c>
      <c r="B176" s="119" t="s">
        <v>60</v>
      </c>
      <c r="C176" s="123" t="s">
        <v>80</v>
      </c>
      <c r="D176" s="57" t="s">
        <v>379</v>
      </c>
      <c r="E176" s="124" t="s">
        <v>380</v>
      </c>
      <c r="F176" s="67"/>
      <c r="G176" s="68"/>
      <c r="H176" s="125"/>
      <c r="I176" s="43"/>
      <c r="J176" s="125"/>
      <c r="K176" s="94"/>
      <c r="L176" s="125"/>
      <c r="M176" s="94"/>
      <c r="N176" s="112" t="s">
        <v>6</v>
      </c>
      <c r="O176" s="96">
        <v>12</v>
      </c>
      <c r="P176" s="99"/>
    </row>
    <row r="177" spans="1:16" x14ac:dyDescent="0.25">
      <c r="A177" s="122" t="s">
        <v>82</v>
      </c>
      <c r="B177" s="119" t="s">
        <v>60</v>
      </c>
      <c r="C177" s="123" t="s">
        <v>80</v>
      </c>
      <c r="D177" s="57" t="s">
        <v>381</v>
      </c>
      <c r="E177" s="124" t="s">
        <v>382</v>
      </c>
      <c r="F177" s="67"/>
      <c r="G177" s="68"/>
      <c r="H177" s="125"/>
      <c r="I177" s="43"/>
      <c r="J177" s="125"/>
      <c r="K177" s="94"/>
      <c r="L177" s="125"/>
      <c r="M177" s="94"/>
      <c r="N177" s="112" t="s">
        <v>6</v>
      </c>
      <c r="O177" s="96">
        <v>12</v>
      </c>
      <c r="P177" s="99"/>
    </row>
    <row r="178" spans="1:16" x14ac:dyDescent="0.25">
      <c r="A178" s="122" t="s">
        <v>82</v>
      </c>
      <c r="B178" s="119" t="s">
        <v>60</v>
      </c>
      <c r="C178" s="123" t="s">
        <v>80</v>
      </c>
      <c r="D178" s="57" t="s">
        <v>383</v>
      </c>
      <c r="E178" s="124" t="s">
        <v>384</v>
      </c>
      <c r="F178" s="67"/>
      <c r="G178" s="68"/>
      <c r="H178" s="125"/>
      <c r="I178" s="43"/>
      <c r="J178" s="125"/>
      <c r="K178" s="94"/>
      <c r="L178" s="125"/>
      <c r="M178" s="94"/>
      <c r="N178" s="112" t="s">
        <v>6</v>
      </c>
      <c r="O178" s="96">
        <v>12</v>
      </c>
      <c r="P178" s="99"/>
    </row>
    <row r="179" spans="1:16" x14ac:dyDescent="0.25">
      <c r="A179" s="122"/>
      <c r="B179" s="119" t="s">
        <v>60</v>
      </c>
      <c r="C179" s="123" t="s">
        <v>80</v>
      </c>
      <c r="D179" s="56" t="s">
        <v>411</v>
      </c>
      <c r="E179" s="124" t="s">
        <v>385</v>
      </c>
      <c r="F179" s="67"/>
      <c r="G179" s="68"/>
      <c r="H179" s="125"/>
      <c r="I179" s="43"/>
      <c r="J179" s="125"/>
      <c r="K179" s="94"/>
      <c r="L179" s="125"/>
      <c r="M179" s="94"/>
      <c r="N179" s="112" t="s">
        <v>6</v>
      </c>
      <c r="O179" s="96">
        <v>12</v>
      </c>
      <c r="P179" s="99"/>
    </row>
    <row r="180" spans="1:16" x14ac:dyDescent="0.25">
      <c r="A180" s="122" t="s">
        <v>82</v>
      </c>
      <c r="B180" s="119" t="s">
        <v>60</v>
      </c>
      <c r="C180" s="123" t="s">
        <v>80</v>
      </c>
      <c r="D180" s="57" t="s">
        <v>386</v>
      </c>
      <c r="E180" s="124" t="s">
        <v>387</v>
      </c>
      <c r="F180" s="67"/>
      <c r="G180" s="68"/>
      <c r="H180" s="125"/>
      <c r="I180" s="43"/>
      <c r="J180" s="125"/>
      <c r="K180" s="94"/>
      <c r="L180" s="125"/>
      <c r="M180" s="94"/>
      <c r="N180" s="112" t="s">
        <v>6</v>
      </c>
      <c r="O180" s="96">
        <v>12</v>
      </c>
      <c r="P180" s="99"/>
    </row>
    <row r="181" spans="1:16" x14ac:dyDescent="0.25">
      <c r="A181" s="122" t="s">
        <v>82</v>
      </c>
      <c r="B181" s="119" t="s">
        <v>60</v>
      </c>
      <c r="C181" s="123" t="s">
        <v>80</v>
      </c>
      <c r="D181" s="57" t="s">
        <v>388</v>
      </c>
      <c r="E181" s="124" t="s">
        <v>110</v>
      </c>
      <c r="F181" s="67"/>
      <c r="G181" s="68"/>
      <c r="H181" s="125"/>
      <c r="I181" s="43"/>
      <c r="J181" s="125"/>
      <c r="K181" s="94"/>
      <c r="L181" s="125"/>
      <c r="M181" s="94"/>
      <c r="N181" s="112" t="s">
        <v>6</v>
      </c>
      <c r="O181" s="96">
        <v>12</v>
      </c>
      <c r="P181" s="99"/>
    </row>
    <row r="182" spans="1:16" x14ac:dyDescent="0.25">
      <c r="A182" s="122" t="s">
        <v>82</v>
      </c>
      <c r="B182" s="119" t="s">
        <v>60</v>
      </c>
      <c r="C182" s="123" t="s">
        <v>81</v>
      </c>
      <c r="D182" s="55" t="s">
        <v>331</v>
      </c>
      <c r="E182" s="124" t="s">
        <v>77</v>
      </c>
      <c r="F182" s="67"/>
      <c r="G182" s="68"/>
      <c r="H182" s="125"/>
      <c r="I182" s="43"/>
      <c r="J182" s="125"/>
      <c r="K182" s="94"/>
      <c r="L182" s="125"/>
      <c r="M182" s="94"/>
      <c r="N182" s="112" t="s">
        <v>6</v>
      </c>
      <c r="O182" s="96">
        <v>12</v>
      </c>
      <c r="P182" s="99"/>
    </row>
    <row r="183" spans="1:16" x14ac:dyDescent="0.25">
      <c r="A183" s="122" t="s">
        <v>82</v>
      </c>
      <c r="B183" s="119" t="s">
        <v>60</v>
      </c>
      <c r="C183" s="123" t="s">
        <v>81</v>
      </c>
      <c r="D183" s="55" t="s">
        <v>332</v>
      </c>
      <c r="E183" s="124" t="s">
        <v>78</v>
      </c>
      <c r="F183" s="67"/>
      <c r="G183" s="68"/>
      <c r="H183" s="125"/>
      <c r="I183" s="43"/>
      <c r="J183" s="125"/>
      <c r="K183" s="94"/>
      <c r="L183" s="125"/>
      <c r="M183" s="94"/>
      <c r="N183" s="112"/>
      <c r="O183" s="96"/>
      <c r="P183" s="99"/>
    </row>
    <row r="184" spans="1:16" x14ac:dyDescent="0.25">
      <c r="A184" s="122" t="s">
        <v>82</v>
      </c>
      <c r="B184" s="119" t="s">
        <v>60</v>
      </c>
      <c r="C184" s="123" t="s">
        <v>81</v>
      </c>
      <c r="D184" s="55" t="s">
        <v>333</v>
      </c>
      <c r="E184" s="124" t="s">
        <v>113</v>
      </c>
      <c r="F184" s="67"/>
      <c r="G184" s="68"/>
      <c r="H184" s="125"/>
      <c r="I184" s="43"/>
      <c r="J184" s="125"/>
      <c r="K184" s="94"/>
      <c r="L184" s="125"/>
      <c r="M184" s="94"/>
      <c r="N184" s="112" t="s">
        <v>6</v>
      </c>
      <c r="O184" s="96">
        <v>12</v>
      </c>
      <c r="P184" s="99"/>
    </row>
    <row r="185" spans="1:16" x14ac:dyDescent="0.25">
      <c r="A185" s="122" t="s">
        <v>82</v>
      </c>
      <c r="B185" s="119" t="s">
        <v>60</v>
      </c>
      <c r="C185" s="123" t="s">
        <v>81</v>
      </c>
      <c r="D185" s="55" t="s">
        <v>334</v>
      </c>
      <c r="E185" s="124" t="s">
        <v>114</v>
      </c>
      <c r="F185" s="67"/>
      <c r="G185" s="68"/>
      <c r="H185" s="125"/>
      <c r="I185" s="43"/>
      <c r="J185" s="125"/>
      <c r="K185" s="94"/>
      <c r="L185" s="125"/>
      <c r="M185" s="94"/>
      <c r="N185" s="112" t="s">
        <v>6</v>
      </c>
      <c r="O185" s="96">
        <v>12</v>
      </c>
      <c r="P185" s="99"/>
    </row>
    <row r="186" spans="1:16" x14ac:dyDescent="0.25">
      <c r="A186" s="122" t="s">
        <v>82</v>
      </c>
      <c r="B186" s="119" t="s">
        <v>60</v>
      </c>
      <c r="C186" s="123" t="s">
        <v>81</v>
      </c>
      <c r="D186" s="55" t="s">
        <v>335</v>
      </c>
      <c r="E186" s="124" t="s">
        <v>115</v>
      </c>
      <c r="F186" s="67"/>
      <c r="G186" s="68"/>
      <c r="H186" s="125"/>
      <c r="I186" s="43"/>
      <c r="J186" s="125"/>
      <c r="K186" s="94"/>
      <c r="L186" s="125"/>
      <c r="M186" s="94"/>
      <c r="N186" s="112" t="s">
        <v>6</v>
      </c>
      <c r="O186" s="96">
        <v>12</v>
      </c>
      <c r="P186" s="99"/>
    </row>
    <row r="187" spans="1:16" x14ac:dyDescent="0.25">
      <c r="A187" s="122" t="s">
        <v>82</v>
      </c>
      <c r="B187" s="119" t="s">
        <v>60</v>
      </c>
      <c r="C187" s="123" t="s">
        <v>81</v>
      </c>
      <c r="D187" s="55" t="s">
        <v>336</v>
      </c>
      <c r="E187" s="124" t="s">
        <v>116</v>
      </c>
      <c r="F187" s="67"/>
      <c r="G187" s="68"/>
      <c r="H187" s="125"/>
      <c r="I187" s="43"/>
      <c r="J187" s="125"/>
      <c r="K187" s="94"/>
      <c r="L187" s="125"/>
      <c r="M187" s="94"/>
      <c r="N187" s="112" t="s">
        <v>6</v>
      </c>
      <c r="O187" s="96">
        <v>12</v>
      </c>
      <c r="P187" s="99"/>
    </row>
    <row r="188" spans="1:16" x14ac:dyDescent="0.25">
      <c r="A188" s="122" t="s">
        <v>82</v>
      </c>
      <c r="B188" s="119" t="s">
        <v>60</v>
      </c>
      <c r="C188" s="123" t="s">
        <v>81</v>
      </c>
      <c r="D188" s="55" t="s">
        <v>337</v>
      </c>
      <c r="E188" s="124" t="s">
        <v>117</v>
      </c>
      <c r="F188" s="67"/>
      <c r="G188" s="68"/>
      <c r="H188" s="125"/>
      <c r="I188" s="43"/>
      <c r="J188" s="125"/>
      <c r="K188" s="94"/>
      <c r="L188" s="125"/>
      <c r="M188" s="94"/>
      <c r="N188" s="112" t="s">
        <v>6</v>
      </c>
      <c r="O188" s="96">
        <v>12</v>
      </c>
      <c r="P188" s="99"/>
    </row>
    <row r="189" spans="1:16" s="120" customFormat="1" x14ac:dyDescent="0.25">
      <c r="A189" s="122" t="s">
        <v>82</v>
      </c>
      <c r="B189" s="119" t="s">
        <v>60</v>
      </c>
      <c r="C189" s="123" t="s">
        <v>81</v>
      </c>
      <c r="D189" s="93" t="s">
        <v>242</v>
      </c>
      <c r="E189" s="99" t="s">
        <v>92</v>
      </c>
      <c r="F189" s="67"/>
      <c r="G189" s="68"/>
      <c r="H189" s="93"/>
      <c r="I189" s="43"/>
      <c r="J189" s="125"/>
      <c r="K189" s="94"/>
      <c r="L189" s="125"/>
      <c r="M189" s="94"/>
      <c r="N189" s="112" t="s">
        <v>6</v>
      </c>
      <c r="O189" s="96">
        <v>12</v>
      </c>
      <c r="P189" s="99"/>
    </row>
    <row r="190" spans="1:16" x14ac:dyDescent="0.25">
      <c r="A190" s="122" t="s">
        <v>82</v>
      </c>
      <c r="B190" s="127" t="s">
        <v>59</v>
      </c>
      <c r="C190" s="128" t="s">
        <v>60</v>
      </c>
      <c r="D190" s="112" t="s">
        <v>338</v>
      </c>
      <c r="E190" s="129" t="s">
        <v>103</v>
      </c>
      <c r="F190" s="67"/>
      <c r="G190" s="68"/>
      <c r="H190" s="125"/>
      <c r="I190" s="43"/>
      <c r="J190" s="125"/>
      <c r="K190" s="94"/>
      <c r="L190" s="125"/>
      <c r="M190" s="94"/>
      <c r="N190" s="112" t="s">
        <v>6</v>
      </c>
      <c r="O190" s="96">
        <v>12</v>
      </c>
      <c r="P190" s="130"/>
    </row>
    <row r="191" spans="1:16" x14ac:dyDescent="0.25">
      <c r="A191" s="122" t="s">
        <v>82</v>
      </c>
      <c r="B191" s="127" t="s">
        <v>59</v>
      </c>
      <c r="C191" s="128" t="s">
        <v>60</v>
      </c>
      <c r="D191" s="112" t="s">
        <v>339</v>
      </c>
      <c r="E191" s="129" t="s">
        <v>104</v>
      </c>
      <c r="F191" s="67"/>
      <c r="G191" s="68"/>
      <c r="H191" s="125"/>
      <c r="I191" s="43"/>
      <c r="J191" s="125"/>
      <c r="K191" s="94"/>
      <c r="L191" s="125"/>
      <c r="M191" s="94"/>
      <c r="N191" s="112" t="s">
        <v>6</v>
      </c>
      <c r="O191" s="96">
        <v>12</v>
      </c>
      <c r="P191" s="130"/>
    </row>
    <row r="192" spans="1:16" ht="14.45" customHeight="1" x14ac:dyDescent="0.25">
      <c r="A192" s="122" t="s">
        <v>82</v>
      </c>
      <c r="B192" s="127" t="s">
        <v>59</v>
      </c>
      <c r="C192" s="128" t="s">
        <v>60</v>
      </c>
      <c r="D192" s="112" t="s">
        <v>243</v>
      </c>
      <c r="E192" s="129" t="s">
        <v>105</v>
      </c>
      <c r="F192" s="67"/>
      <c r="G192" s="68"/>
      <c r="H192" s="93"/>
      <c r="I192" s="43"/>
      <c r="J192" s="125"/>
      <c r="K192" s="94"/>
      <c r="L192" s="125"/>
      <c r="M192" s="94"/>
      <c r="N192" s="112" t="s">
        <v>6</v>
      </c>
      <c r="O192" s="96">
        <v>12</v>
      </c>
      <c r="P192" s="130"/>
    </row>
    <row r="193" spans="1:16" x14ac:dyDescent="0.25">
      <c r="A193" s="122" t="s">
        <v>82</v>
      </c>
      <c r="B193" s="127" t="s">
        <v>59</v>
      </c>
      <c r="C193" s="128" t="s">
        <v>60</v>
      </c>
      <c r="D193" s="112" t="s">
        <v>340</v>
      </c>
      <c r="E193" s="129" t="s">
        <v>106</v>
      </c>
      <c r="F193" s="67"/>
      <c r="G193" s="68"/>
      <c r="H193" s="125"/>
      <c r="I193" s="43"/>
      <c r="J193" s="125"/>
      <c r="K193" s="94"/>
      <c r="L193" s="125"/>
      <c r="M193" s="94"/>
      <c r="N193" s="112" t="s">
        <v>6</v>
      </c>
      <c r="O193" s="96">
        <v>12</v>
      </c>
      <c r="P193" s="130"/>
    </row>
    <row r="194" spans="1:16" x14ac:dyDescent="0.25">
      <c r="A194" s="122" t="s">
        <v>82</v>
      </c>
      <c r="B194" s="127" t="s">
        <v>59</v>
      </c>
      <c r="C194" s="128" t="s">
        <v>60</v>
      </c>
      <c r="D194" s="112" t="s">
        <v>341</v>
      </c>
      <c r="E194" s="129" t="s">
        <v>107</v>
      </c>
      <c r="F194" s="67"/>
      <c r="G194" s="68"/>
      <c r="H194" s="125"/>
      <c r="I194" s="43"/>
      <c r="J194" s="125"/>
      <c r="K194" s="94"/>
      <c r="L194" s="125"/>
      <c r="M194" s="94"/>
      <c r="N194" s="112" t="s">
        <v>6</v>
      </c>
      <c r="O194" s="96">
        <v>12</v>
      </c>
      <c r="P194" s="130"/>
    </row>
    <row r="195" spans="1:16" x14ac:dyDescent="0.25">
      <c r="A195" s="122" t="s">
        <v>82</v>
      </c>
      <c r="B195" s="127" t="s">
        <v>59</v>
      </c>
      <c r="C195" s="128" t="s">
        <v>60</v>
      </c>
      <c r="D195" s="115" t="s">
        <v>342</v>
      </c>
      <c r="E195" s="131" t="s">
        <v>111</v>
      </c>
      <c r="F195" s="67"/>
      <c r="G195" s="68"/>
      <c r="H195" s="102"/>
      <c r="I195" s="43"/>
      <c r="J195" s="102"/>
      <c r="K195" s="103"/>
      <c r="L195" s="102"/>
      <c r="M195" s="103"/>
      <c r="N195" s="112" t="s">
        <v>6</v>
      </c>
      <c r="O195" s="96">
        <v>12</v>
      </c>
      <c r="P195" s="130"/>
    </row>
    <row r="196" spans="1:16" x14ac:dyDescent="0.25">
      <c r="A196" s="122" t="s">
        <v>82</v>
      </c>
      <c r="B196" s="127" t="s">
        <v>59</v>
      </c>
      <c r="C196" s="128" t="s">
        <v>60</v>
      </c>
      <c r="D196" s="115" t="s">
        <v>244</v>
      </c>
      <c r="E196" s="131" t="s">
        <v>112</v>
      </c>
      <c r="F196" s="67"/>
      <c r="G196" s="68"/>
      <c r="H196" s="93"/>
      <c r="I196" s="43"/>
      <c r="J196" s="102"/>
      <c r="K196" s="103"/>
      <c r="L196" s="102"/>
      <c r="M196" s="103"/>
      <c r="N196" s="112" t="s">
        <v>6</v>
      </c>
      <c r="O196" s="96">
        <v>12</v>
      </c>
      <c r="P196" s="130"/>
    </row>
    <row r="197" spans="1:16" x14ac:dyDescent="0.25">
      <c r="A197" s="132" t="s">
        <v>165</v>
      </c>
      <c r="B197" s="127" t="s">
        <v>166</v>
      </c>
      <c r="C197" s="128" t="s">
        <v>167</v>
      </c>
      <c r="D197" s="112" t="s">
        <v>343</v>
      </c>
      <c r="E197" s="129" t="s">
        <v>168</v>
      </c>
      <c r="F197" s="67"/>
      <c r="G197" s="68"/>
      <c r="H197" s="102"/>
      <c r="I197" s="43"/>
      <c r="J197" s="102"/>
      <c r="K197" s="103"/>
      <c r="L197" s="102"/>
      <c r="M197" s="103"/>
      <c r="N197" s="112" t="s">
        <v>6</v>
      </c>
      <c r="O197" s="96">
        <v>12</v>
      </c>
      <c r="P197" s="130"/>
    </row>
    <row r="198" spans="1:16" x14ac:dyDescent="0.25">
      <c r="A198" s="132" t="s">
        <v>165</v>
      </c>
      <c r="B198" s="127" t="s">
        <v>166</v>
      </c>
      <c r="C198" s="128" t="s">
        <v>167</v>
      </c>
      <c r="D198" s="112" t="s">
        <v>344</v>
      </c>
      <c r="E198" s="129" t="s">
        <v>169</v>
      </c>
      <c r="F198" s="67"/>
      <c r="G198" s="68"/>
      <c r="H198" s="102"/>
      <c r="I198" s="43"/>
      <c r="J198" s="102"/>
      <c r="K198" s="103"/>
      <c r="L198" s="102"/>
      <c r="M198" s="103"/>
      <c r="N198" s="112" t="s">
        <v>6</v>
      </c>
      <c r="O198" s="96">
        <v>12</v>
      </c>
      <c r="P198" s="130"/>
    </row>
    <row r="199" spans="1:16" x14ac:dyDescent="0.25">
      <c r="A199" s="132" t="s">
        <v>165</v>
      </c>
      <c r="B199" s="127" t="s">
        <v>166</v>
      </c>
      <c r="C199" s="128" t="s">
        <v>167</v>
      </c>
      <c r="D199" s="133" t="s">
        <v>345</v>
      </c>
      <c r="E199" s="129" t="s">
        <v>170</v>
      </c>
      <c r="F199" s="67"/>
      <c r="G199" s="68"/>
      <c r="H199" s="102"/>
      <c r="I199" s="43"/>
      <c r="J199" s="102"/>
      <c r="K199" s="103"/>
      <c r="L199" s="102"/>
      <c r="M199" s="103"/>
      <c r="N199" s="112" t="s">
        <v>6</v>
      </c>
      <c r="O199" s="96">
        <v>12</v>
      </c>
      <c r="P199" s="130"/>
    </row>
    <row r="200" spans="1:16" ht="15" customHeight="1" x14ac:dyDescent="0.25">
      <c r="A200" s="132" t="s">
        <v>165</v>
      </c>
      <c r="B200" s="127" t="s">
        <v>166</v>
      </c>
      <c r="C200" s="128" t="s">
        <v>167</v>
      </c>
      <c r="D200" s="112" t="s">
        <v>346</v>
      </c>
      <c r="E200" s="129" t="s">
        <v>171</v>
      </c>
      <c r="F200" s="67"/>
      <c r="G200" s="68"/>
      <c r="H200" s="102"/>
      <c r="I200" s="43"/>
      <c r="J200" s="102"/>
      <c r="K200" s="103"/>
      <c r="L200" s="102"/>
      <c r="M200" s="103"/>
      <c r="N200" s="112" t="s">
        <v>6</v>
      </c>
      <c r="O200" s="96">
        <v>12</v>
      </c>
      <c r="P200" s="130"/>
    </row>
    <row r="201" spans="1:16" x14ac:dyDescent="0.25">
      <c r="A201" s="132" t="s">
        <v>165</v>
      </c>
      <c r="B201" s="127" t="s">
        <v>166</v>
      </c>
      <c r="C201" s="128" t="s">
        <v>167</v>
      </c>
      <c r="D201" s="96" t="s">
        <v>347</v>
      </c>
      <c r="E201" s="129" t="s">
        <v>172</v>
      </c>
      <c r="F201" s="67"/>
      <c r="G201" s="68"/>
      <c r="H201" s="102"/>
      <c r="I201" s="43"/>
      <c r="J201" s="102"/>
      <c r="K201" s="103"/>
      <c r="L201" s="102"/>
      <c r="M201" s="103"/>
      <c r="N201" s="112" t="s">
        <v>21</v>
      </c>
      <c r="O201" s="96">
        <v>12</v>
      </c>
      <c r="P201" s="130"/>
    </row>
    <row r="202" spans="1:16" x14ac:dyDescent="0.25">
      <c r="A202" s="132" t="s">
        <v>165</v>
      </c>
      <c r="B202" s="127" t="s">
        <v>166</v>
      </c>
      <c r="C202" s="128" t="s">
        <v>167</v>
      </c>
      <c r="D202" s="96" t="s">
        <v>348</v>
      </c>
      <c r="E202" s="129" t="s">
        <v>173</v>
      </c>
      <c r="F202" s="67"/>
      <c r="G202" s="68"/>
      <c r="H202" s="102"/>
      <c r="I202" s="43"/>
      <c r="J202" s="102"/>
      <c r="K202" s="103"/>
      <c r="L202" s="102"/>
      <c r="M202" s="103"/>
      <c r="N202" s="112" t="s">
        <v>21</v>
      </c>
      <c r="O202" s="96">
        <v>12</v>
      </c>
      <c r="P202" s="130"/>
    </row>
    <row r="203" spans="1:16" x14ac:dyDescent="0.25">
      <c r="A203" s="132" t="s">
        <v>165</v>
      </c>
      <c r="B203" s="127" t="s">
        <v>166</v>
      </c>
      <c r="C203" s="128" t="s">
        <v>167</v>
      </c>
      <c r="D203" s="133" t="s">
        <v>349</v>
      </c>
      <c r="E203" s="129" t="s">
        <v>174</v>
      </c>
      <c r="F203" s="67"/>
      <c r="G203" s="68"/>
      <c r="H203" s="102"/>
      <c r="I203" s="43"/>
      <c r="J203" s="102"/>
      <c r="K203" s="103"/>
      <c r="L203" s="102"/>
      <c r="M203" s="103"/>
      <c r="N203" s="112" t="s">
        <v>21</v>
      </c>
      <c r="O203" s="96">
        <v>12</v>
      </c>
      <c r="P203" s="130"/>
    </row>
    <row r="204" spans="1:16" x14ac:dyDescent="0.25">
      <c r="A204" s="132" t="s">
        <v>165</v>
      </c>
      <c r="B204" s="127" t="s">
        <v>166</v>
      </c>
      <c r="C204" s="128" t="s">
        <v>167</v>
      </c>
      <c r="D204" s="96" t="s">
        <v>350</v>
      </c>
      <c r="E204" s="129" t="s">
        <v>175</v>
      </c>
      <c r="F204" s="67"/>
      <c r="G204" s="68"/>
      <c r="H204" s="102"/>
      <c r="I204" s="43"/>
      <c r="J204" s="102"/>
      <c r="K204" s="103"/>
      <c r="L204" s="102"/>
      <c r="M204" s="103"/>
      <c r="N204" s="112" t="s">
        <v>21</v>
      </c>
      <c r="O204" s="96">
        <v>12</v>
      </c>
      <c r="P204" s="130"/>
    </row>
    <row r="205" spans="1:16" x14ac:dyDescent="0.25">
      <c r="A205" s="132" t="s">
        <v>165</v>
      </c>
      <c r="B205" s="127" t="s">
        <v>166</v>
      </c>
      <c r="C205" s="128" t="s">
        <v>167</v>
      </c>
      <c r="D205" s="134" t="s">
        <v>351</v>
      </c>
      <c r="E205" s="135" t="s">
        <v>176</v>
      </c>
      <c r="F205" s="67"/>
      <c r="G205" s="68"/>
      <c r="H205" s="136"/>
      <c r="I205" s="43"/>
      <c r="J205" s="136"/>
      <c r="K205" s="137"/>
      <c r="L205" s="136"/>
      <c r="M205" s="137"/>
      <c r="N205" s="112" t="s">
        <v>21</v>
      </c>
      <c r="O205" s="96">
        <v>12</v>
      </c>
      <c r="P205" s="130"/>
    </row>
    <row r="206" spans="1:16" x14ac:dyDescent="0.25">
      <c r="D206" s="134"/>
      <c r="E206" s="135"/>
      <c r="F206" s="136"/>
      <c r="G206" s="80"/>
      <c r="H206" s="136"/>
      <c r="I206" s="137"/>
      <c r="J206" s="136"/>
      <c r="K206" s="137"/>
      <c r="L206" s="136"/>
      <c r="M206" s="137"/>
      <c r="N206" s="98" t="s">
        <v>21</v>
      </c>
      <c r="O206" s="138">
        <v>12</v>
      </c>
    </row>
    <row r="207" spans="1:16" x14ac:dyDescent="0.25">
      <c r="D207" s="96"/>
      <c r="E207" s="129"/>
      <c r="F207" s="102"/>
      <c r="G207" s="80"/>
      <c r="H207" s="102"/>
      <c r="I207" s="103"/>
      <c r="J207" s="102"/>
      <c r="K207" s="103"/>
      <c r="L207" s="102"/>
      <c r="M207" s="103"/>
      <c r="N207" s="98" t="s">
        <v>21</v>
      </c>
      <c r="O207" s="138">
        <v>12</v>
      </c>
    </row>
    <row r="208" spans="1:16" x14ac:dyDescent="0.25">
      <c r="D208" s="96"/>
      <c r="E208" s="129"/>
      <c r="F208" s="102"/>
      <c r="G208" s="80"/>
      <c r="H208" s="102"/>
      <c r="I208" s="103"/>
      <c r="J208" s="102"/>
      <c r="K208" s="103"/>
      <c r="L208" s="102"/>
      <c r="M208" s="103"/>
      <c r="N208" s="98" t="s">
        <v>21</v>
      </c>
      <c r="O208" s="138">
        <v>12</v>
      </c>
    </row>
    <row r="209" spans="4:15" x14ac:dyDescent="0.25">
      <c r="D209" s="96"/>
      <c r="E209" s="129"/>
      <c r="F209" s="102"/>
      <c r="G209" s="80"/>
      <c r="H209" s="102"/>
      <c r="I209" s="103"/>
      <c r="J209" s="102"/>
      <c r="K209" s="103"/>
      <c r="L209" s="102"/>
      <c r="M209" s="103"/>
      <c r="N209" s="98" t="s">
        <v>21</v>
      </c>
      <c r="O209" s="138">
        <v>12</v>
      </c>
    </row>
  </sheetData>
  <mergeCells count="4">
    <mergeCell ref="A1:O1"/>
    <mergeCell ref="B3:O3"/>
    <mergeCell ref="B4:O4"/>
    <mergeCell ref="A9:M9"/>
  </mergeCells>
  <phoneticPr fontId="17" type="noConversion"/>
  <dataValidations count="3">
    <dataValidation errorStyle="warning" allowBlank="1" showInputMessage="1" showErrorMessage="1" errorTitle="Test" error="Fel" sqref="E52 E65:E66 E59 E42:E43" xr:uid="{87AEAB0A-E665-4B36-8F24-9042DFE82C55}"/>
    <dataValidation type="textLength" operator="equal" allowBlank="1" showInputMessage="1" showErrorMessage="1" sqref="F11:F251 H103:H326 J11:J284 L11:L279" xr:uid="{3F355FE8-FAAE-4FCC-8E57-FB9F8C61ADA3}">
      <formula1>17</formula1>
    </dataValidation>
    <dataValidation type="textLength" operator="equal" allowBlank="1" showInputMessage="1" showErrorMessage="1" sqref="B8" xr:uid="{4561CD8C-E3B9-4D56-83D0-6090344F9F95}">
      <formula1>8</formula1>
    </dataValidation>
  </dataValidations>
  <hyperlinks>
    <hyperlink ref="P8" r:id="rId1" xr:uid="{6E9751CE-F636-4A5E-ACEB-AA9F12C25D3B}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1DD445-BC8A-49B7-B5ED-C59C9DC51AD6}">
          <x14:formula1>
            <xm:f>Parametrar!$F$1:$F$6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5874-A4BA-476B-998E-C20B5CA1B845}">
  <sheetPr codeName="Blad2">
    <tabColor rgb="FFFF0000"/>
  </sheetPr>
  <dimension ref="A1:V12"/>
  <sheetViews>
    <sheetView workbookViewId="0">
      <pane ySplit="4" topLeftCell="A5" activePane="bottomLeft" state="frozen"/>
      <selection activeCell="K9" sqref="K9"/>
      <selection pane="bottomLeft" activeCell="E30" sqref="E30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2" s="6" customFormat="1" x14ac:dyDescent="0.25">
      <c r="A1" s="52" t="s">
        <v>218</v>
      </c>
      <c r="B1" s="52" t="s">
        <v>219</v>
      </c>
      <c r="C1" s="52" t="s">
        <v>220</v>
      </c>
      <c r="D1" s="52" t="s">
        <v>221</v>
      </c>
      <c r="E1" s="52" t="s">
        <v>222</v>
      </c>
      <c r="F1" s="52" t="s">
        <v>223</v>
      </c>
      <c r="G1" s="52" t="s">
        <v>224</v>
      </c>
      <c r="H1" s="52" t="s">
        <v>225</v>
      </c>
      <c r="I1" s="52" t="s">
        <v>226</v>
      </c>
      <c r="J1" s="52" t="s">
        <v>227</v>
      </c>
      <c r="K1" s="52" t="s">
        <v>228</v>
      </c>
      <c r="L1" s="52" t="s">
        <v>229</v>
      </c>
      <c r="M1" s="52" t="s">
        <v>230</v>
      </c>
      <c r="N1" s="52" t="s">
        <v>231</v>
      </c>
      <c r="O1" s="52" t="s">
        <v>232</v>
      </c>
      <c r="P1" s="52" t="s">
        <v>233</v>
      </c>
      <c r="Q1" s="52" t="s">
        <v>234</v>
      </c>
      <c r="R1" s="52" t="s">
        <v>235</v>
      </c>
      <c r="S1" s="52" t="s">
        <v>236</v>
      </c>
      <c r="T1" s="52" t="s">
        <v>237</v>
      </c>
      <c r="U1" s="52" t="s">
        <v>238</v>
      </c>
      <c r="V1" s="6" t="s">
        <v>239</v>
      </c>
    </row>
    <row r="2" spans="1:22" s="6" customFormat="1" ht="130.5" x14ac:dyDescent="0.25">
      <c r="A2" s="53" t="s">
        <v>202</v>
      </c>
      <c r="B2" s="53" t="s">
        <v>195</v>
      </c>
      <c r="C2" s="53" t="s">
        <v>196</v>
      </c>
      <c r="D2" s="53" t="s">
        <v>197</v>
      </c>
      <c r="E2" s="53" t="s">
        <v>240</v>
      </c>
      <c r="F2" s="53" t="s">
        <v>198</v>
      </c>
      <c r="G2" s="53" t="s">
        <v>203</v>
      </c>
      <c r="H2" s="53" t="s">
        <v>204</v>
      </c>
      <c r="I2" s="53" t="s">
        <v>205</v>
      </c>
      <c r="J2" s="53" t="s">
        <v>199</v>
      </c>
      <c r="K2" s="53" t="s">
        <v>200</v>
      </c>
      <c r="L2" s="53" t="s">
        <v>206</v>
      </c>
      <c r="M2" s="53" t="s">
        <v>207</v>
      </c>
      <c r="N2" s="53" t="s">
        <v>208</v>
      </c>
      <c r="O2" s="53" t="s">
        <v>209</v>
      </c>
      <c r="P2" s="53" t="s">
        <v>210</v>
      </c>
      <c r="Q2" s="53" t="s">
        <v>201</v>
      </c>
      <c r="R2" s="53" t="s">
        <v>211</v>
      </c>
      <c r="S2" s="53" t="s">
        <v>212</v>
      </c>
      <c r="T2" s="53" t="s">
        <v>213</v>
      </c>
      <c r="U2" s="53" t="s">
        <v>214</v>
      </c>
      <c r="V2" s="6" t="s">
        <v>215</v>
      </c>
    </row>
    <row r="3" spans="1:22" s="6" customFormat="1" ht="15.75" thickBot="1" x14ac:dyDescent="0.3">
      <c r="A3" s="54" t="s">
        <v>217</v>
      </c>
      <c r="B3" s="54" t="s">
        <v>216</v>
      </c>
      <c r="C3" s="54" t="s">
        <v>216</v>
      </c>
      <c r="D3" s="54" t="s">
        <v>216</v>
      </c>
      <c r="E3" s="54" t="s">
        <v>217</v>
      </c>
      <c r="F3" s="54" t="s">
        <v>216</v>
      </c>
      <c r="G3" s="54" t="s">
        <v>217</v>
      </c>
      <c r="H3" s="54" t="s">
        <v>217</v>
      </c>
      <c r="I3" s="54" t="s">
        <v>217</v>
      </c>
      <c r="J3" s="54" t="s">
        <v>216</v>
      </c>
      <c r="K3" s="54" t="s">
        <v>216</v>
      </c>
      <c r="L3" s="54" t="s">
        <v>217</v>
      </c>
      <c r="M3" s="54" t="s">
        <v>217</v>
      </c>
      <c r="N3" s="54" t="s">
        <v>217</v>
      </c>
      <c r="O3" s="54" t="s">
        <v>217</v>
      </c>
      <c r="P3" s="54" t="s">
        <v>217</v>
      </c>
      <c r="Q3" s="54" t="s">
        <v>216</v>
      </c>
      <c r="R3" s="54" t="s">
        <v>217</v>
      </c>
      <c r="S3" s="54" t="s">
        <v>217</v>
      </c>
      <c r="T3" s="54" t="s">
        <v>217</v>
      </c>
      <c r="U3" s="54" t="s">
        <v>217</v>
      </c>
      <c r="V3" s="54" t="s">
        <v>217</v>
      </c>
    </row>
    <row r="4" spans="1:22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2" x14ac:dyDescent="0.25">
      <c r="A5" s="6" t="s">
        <v>241</v>
      </c>
      <c r="B5" s="51" t="s">
        <v>607</v>
      </c>
      <c r="C5" s="51" t="s">
        <v>598</v>
      </c>
      <c r="D5" s="6" t="s">
        <v>605</v>
      </c>
      <c r="E5" s="6" t="s">
        <v>241</v>
      </c>
      <c r="F5" s="51" t="s">
        <v>352</v>
      </c>
      <c r="G5" s="6" t="s">
        <v>241</v>
      </c>
      <c r="H5" s="6" t="s">
        <v>241</v>
      </c>
      <c r="I5" s="6" t="s">
        <v>241</v>
      </c>
      <c r="J5" s="51" t="s">
        <v>394</v>
      </c>
      <c r="K5" s="51" t="s">
        <v>395</v>
      </c>
      <c r="L5" s="6" t="s">
        <v>241</v>
      </c>
      <c r="M5" s="6" t="s">
        <v>241</v>
      </c>
      <c r="N5" s="6" t="s">
        <v>241</v>
      </c>
      <c r="O5" s="6" t="s">
        <v>241</v>
      </c>
      <c r="P5" s="6" t="s">
        <v>241</v>
      </c>
      <c r="Q5" s="6">
        <v>11</v>
      </c>
      <c r="R5" s="51" t="s">
        <v>241</v>
      </c>
      <c r="S5" s="6" t="s">
        <v>241</v>
      </c>
      <c r="T5" s="6" t="s">
        <v>241</v>
      </c>
      <c r="U5" s="6" t="s">
        <v>241</v>
      </c>
      <c r="V5" s="6" t="s">
        <v>241</v>
      </c>
    </row>
    <row r="6" spans="1:22" x14ac:dyDescent="0.25">
      <c r="A6" s="6" t="s">
        <v>241</v>
      </c>
      <c r="B6" s="51" t="s">
        <v>607</v>
      </c>
      <c r="C6" s="51" t="s">
        <v>598</v>
      </c>
      <c r="D6" s="6" t="s">
        <v>605</v>
      </c>
      <c r="E6" s="6" t="s">
        <v>241</v>
      </c>
      <c r="F6" s="51" t="s">
        <v>352</v>
      </c>
      <c r="G6" s="6" t="s">
        <v>241</v>
      </c>
      <c r="H6" s="6" t="s">
        <v>241</v>
      </c>
      <c r="I6" s="6" t="s">
        <v>241</v>
      </c>
      <c r="J6" s="51" t="s">
        <v>354</v>
      </c>
      <c r="K6" s="51" t="s">
        <v>396</v>
      </c>
      <c r="L6" s="6" t="s">
        <v>241</v>
      </c>
      <c r="M6" s="6" t="s">
        <v>241</v>
      </c>
      <c r="N6" s="6" t="s">
        <v>241</v>
      </c>
      <c r="O6" s="6" t="s">
        <v>241</v>
      </c>
      <c r="P6" s="6" t="s">
        <v>241</v>
      </c>
      <c r="Q6" s="6">
        <v>22</v>
      </c>
      <c r="R6" s="51" t="s">
        <v>241</v>
      </c>
      <c r="S6" s="6" t="s">
        <v>241</v>
      </c>
      <c r="T6" s="6" t="s">
        <v>241</v>
      </c>
      <c r="U6" s="6" t="s">
        <v>241</v>
      </c>
      <c r="V6" s="6" t="s">
        <v>241</v>
      </c>
    </row>
    <row r="7" spans="1:22" x14ac:dyDescent="0.25">
      <c r="A7" s="6" t="s">
        <v>241</v>
      </c>
      <c r="B7" s="51" t="s">
        <v>607</v>
      </c>
      <c r="C7" s="51" t="s">
        <v>598</v>
      </c>
      <c r="D7" s="6" t="s">
        <v>605</v>
      </c>
      <c r="E7" s="6" t="s">
        <v>241</v>
      </c>
      <c r="F7" s="51" t="s">
        <v>352</v>
      </c>
      <c r="G7" s="6" t="s">
        <v>241</v>
      </c>
      <c r="H7" s="6" t="s">
        <v>241</v>
      </c>
      <c r="I7" s="6" t="s">
        <v>241</v>
      </c>
      <c r="J7" s="51" t="s">
        <v>397</v>
      </c>
      <c r="K7" s="51" t="s">
        <v>398</v>
      </c>
      <c r="L7" s="6" t="s">
        <v>241</v>
      </c>
      <c r="M7" s="6" t="s">
        <v>241</v>
      </c>
      <c r="N7" s="6" t="s">
        <v>241</v>
      </c>
      <c r="O7" s="6" t="s">
        <v>241</v>
      </c>
      <c r="P7" s="6" t="s">
        <v>241</v>
      </c>
      <c r="Q7" s="6">
        <v>33</v>
      </c>
      <c r="R7" s="51" t="s">
        <v>241</v>
      </c>
      <c r="S7" s="6" t="s">
        <v>241</v>
      </c>
      <c r="T7" s="6" t="s">
        <v>241</v>
      </c>
      <c r="U7" s="6" t="s">
        <v>241</v>
      </c>
      <c r="V7" s="6" t="s">
        <v>241</v>
      </c>
    </row>
    <row r="8" spans="1:22" x14ac:dyDescent="0.25">
      <c r="A8" s="6" t="s">
        <v>241</v>
      </c>
      <c r="B8" s="51" t="s">
        <v>607</v>
      </c>
      <c r="C8" s="51" t="s">
        <v>598</v>
      </c>
      <c r="D8" s="6" t="s">
        <v>605</v>
      </c>
      <c r="E8" s="6" t="s">
        <v>241</v>
      </c>
      <c r="F8" s="51" t="s">
        <v>352</v>
      </c>
      <c r="G8" s="6" t="s">
        <v>241</v>
      </c>
      <c r="H8" s="6" t="s">
        <v>241</v>
      </c>
      <c r="I8" s="6" t="s">
        <v>241</v>
      </c>
      <c r="J8" s="51" t="s">
        <v>399</v>
      </c>
      <c r="K8" s="51" t="s">
        <v>400</v>
      </c>
      <c r="L8" s="6" t="s">
        <v>241</v>
      </c>
      <c r="M8" s="6" t="s">
        <v>241</v>
      </c>
      <c r="N8" s="6" t="s">
        <v>241</v>
      </c>
      <c r="O8" s="6" t="s">
        <v>241</v>
      </c>
      <c r="P8" s="6" t="s">
        <v>241</v>
      </c>
      <c r="Q8" s="6">
        <v>44</v>
      </c>
      <c r="R8" s="51" t="s">
        <v>241</v>
      </c>
      <c r="S8" s="6" t="s">
        <v>241</v>
      </c>
      <c r="T8" s="6" t="s">
        <v>241</v>
      </c>
      <c r="U8" s="6" t="s">
        <v>241</v>
      </c>
      <c r="V8" s="6" t="s">
        <v>241</v>
      </c>
    </row>
    <row r="9" spans="1:22" x14ac:dyDescent="0.25">
      <c r="A9" s="6" t="s">
        <v>241</v>
      </c>
      <c r="B9" s="51" t="s">
        <v>607</v>
      </c>
      <c r="C9" s="51" t="s">
        <v>598</v>
      </c>
      <c r="D9" s="6" t="s">
        <v>605</v>
      </c>
      <c r="E9" s="6" t="s">
        <v>241</v>
      </c>
      <c r="F9" s="51" t="s">
        <v>589</v>
      </c>
      <c r="G9" s="6" t="s">
        <v>241</v>
      </c>
      <c r="H9" s="6" t="s">
        <v>241</v>
      </c>
      <c r="I9" s="6" t="s">
        <v>241</v>
      </c>
      <c r="J9" s="51" t="s">
        <v>394</v>
      </c>
      <c r="K9" s="51" t="s">
        <v>395</v>
      </c>
      <c r="L9" s="6" t="s">
        <v>241</v>
      </c>
      <c r="M9" s="6" t="s">
        <v>241</v>
      </c>
      <c r="N9" s="6" t="s">
        <v>241</v>
      </c>
      <c r="O9" s="6" t="s">
        <v>241</v>
      </c>
      <c r="P9" s="6" t="s">
        <v>241</v>
      </c>
      <c r="Q9" s="6">
        <v>11</v>
      </c>
      <c r="R9" s="51" t="s">
        <v>241</v>
      </c>
      <c r="S9" s="6" t="s">
        <v>241</v>
      </c>
      <c r="T9" s="6" t="s">
        <v>241</v>
      </c>
      <c r="U9" s="6" t="s">
        <v>241</v>
      </c>
      <c r="V9" s="6" t="s">
        <v>241</v>
      </c>
    </row>
    <row r="10" spans="1:22" x14ac:dyDescent="0.25">
      <c r="A10" s="6" t="s">
        <v>241</v>
      </c>
      <c r="B10" s="51" t="s">
        <v>607</v>
      </c>
      <c r="C10" s="51" t="s">
        <v>598</v>
      </c>
      <c r="D10" s="6" t="s">
        <v>605</v>
      </c>
      <c r="E10" s="6" t="s">
        <v>241</v>
      </c>
      <c r="F10" s="51" t="s">
        <v>589</v>
      </c>
      <c r="G10" s="6" t="s">
        <v>241</v>
      </c>
      <c r="H10" s="6" t="s">
        <v>241</v>
      </c>
      <c r="I10" s="6" t="s">
        <v>241</v>
      </c>
      <c r="J10" s="51" t="s">
        <v>354</v>
      </c>
      <c r="K10" s="51" t="s">
        <v>396</v>
      </c>
      <c r="L10" s="6" t="s">
        <v>241</v>
      </c>
      <c r="M10" s="6" t="s">
        <v>241</v>
      </c>
      <c r="N10" s="6" t="s">
        <v>241</v>
      </c>
      <c r="O10" s="6" t="s">
        <v>241</v>
      </c>
      <c r="P10" s="6" t="s">
        <v>241</v>
      </c>
      <c r="Q10" s="6">
        <v>22</v>
      </c>
      <c r="R10" s="51" t="s">
        <v>241</v>
      </c>
      <c r="S10" s="6" t="s">
        <v>241</v>
      </c>
      <c r="T10" s="6" t="s">
        <v>241</v>
      </c>
      <c r="U10" s="6" t="s">
        <v>241</v>
      </c>
      <c r="V10" s="6" t="s">
        <v>241</v>
      </c>
    </row>
    <row r="11" spans="1:22" x14ac:dyDescent="0.25">
      <c r="A11" s="6" t="s">
        <v>241</v>
      </c>
      <c r="B11" s="51" t="s">
        <v>607</v>
      </c>
      <c r="C11" s="51" t="s">
        <v>598</v>
      </c>
      <c r="D11" s="6" t="s">
        <v>605</v>
      </c>
      <c r="E11" s="6" t="s">
        <v>241</v>
      </c>
      <c r="F11" s="51" t="s">
        <v>589</v>
      </c>
      <c r="G11" s="6" t="s">
        <v>241</v>
      </c>
      <c r="H11" s="6" t="s">
        <v>241</v>
      </c>
      <c r="I11" s="6" t="s">
        <v>241</v>
      </c>
      <c r="J11" s="51" t="s">
        <v>397</v>
      </c>
      <c r="K11" s="51" t="s">
        <v>398</v>
      </c>
      <c r="L11" s="6" t="s">
        <v>241</v>
      </c>
      <c r="M11" s="6" t="s">
        <v>241</v>
      </c>
      <c r="N11" s="6" t="s">
        <v>241</v>
      </c>
      <c r="O11" s="6" t="s">
        <v>241</v>
      </c>
      <c r="P11" s="6" t="s">
        <v>241</v>
      </c>
      <c r="Q11" s="6">
        <v>33</v>
      </c>
      <c r="R11" s="51" t="s">
        <v>241</v>
      </c>
      <c r="S11" s="6" t="s">
        <v>241</v>
      </c>
      <c r="T11" s="6" t="s">
        <v>241</v>
      </c>
      <c r="U11" s="6" t="s">
        <v>241</v>
      </c>
      <c r="V11" s="6" t="s">
        <v>241</v>
      </c>
    </row>
    <row r="12" spans="1:22" x14ac:dyDescent="0.25">
      <c r="A12" s="6" t="s">
        <v>241</v>
      </c>
      <c r="B12" s="51" t="s">
        <v>607</v>
      </c>
      <c r="C12" s="51" t="s">
        <v>598</v>
      </c>
      <c r="D12" s="6" t="s">
        <v>605</v>
      </c>
      <c r="E12" s="6" t="s">
        <v>241</v>
      </c>
      <c r="F12" s="51" t="s">
        <v>589</v>
      </c>
      <c r="G12" s="6" t="s">
        <v>241</v>
      </c>
      <c r="H12" s="6" t="s">
        <v>241</v>
      </c>
      <c r="I12" s="6" t="s">
        <v>241</v>
      </c>
      <c r="J12" s="51" t="s">
        <v>399</v>
      </c>
      <c r="K12" s="51" t="s">
        <v>400</v>
      </c>
      <c r="L12" s="6" t="s">
        <v>241</v>
      </c>
      <c r="M12" s="6" t="s">
        <v>241</v>
      </c>
      <c r="N12" s="6" t="s">
        <v>241</v>
      </c>
      <c r="O12" s="6" t="s">
        <v>241</v>
      </c>
      <c r="P12" s="6" t="s">
        <v>241</v>
      </c>
      <c r="Q12" s="6">
        <v>44</v>
      </c>
      <c r="R12" s="51" t="s">
        <v>241</v>
      </c>
      <c r="S12" s="6" t="s">
        <v>241</v>
      </c>
      <c r="T12" s="6" t="s">
        <v>241</v>
      </c>
      <c r="U12" s="6" t="s">
        <v>241</v>
      </c>
      <c r="V12" s="6" t="s">
        <v>241</v>
      </c>
    </row>
  </sheetData>
  <dataValidations count="1">
    <dataValidation type="list" allowBlank="1" showInputMessage="1" showErrorMessage="1" errorTitle="Incorrect value" error="Only 'yes' or 'no' is valid" sqref="A3:V3" xr:uid="{8A37BD1E-7C3E-4F81-BCF6-24DBEAB6717F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969-6E2F-4D73-A38A-D48946EE4B50}">
  <sheetPr codeName="Blad3">
    <tabColor rgb="FFFF0000"/>
  </sheetPr>
  <dimension ref="A1:X12"/>
  <sheetViews>
    <sheetView workbookViewId="0">
      <pane ySplit="4" topLeftCell="A5" activePane="bottomLeft" state="frozen"/>
      <selection activeCell="K9" sqref="K9"/>
      <selection pane="bottomLeft" activeCell="K9" sqref="K9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4" s="6" customFormat="1" x14ac:dyDescent="0.25">
      <c r="A1" s="52" t="s">
        <v>218</v>
      </c>
      <c r="B1" s="52" t="s">
        <v>219</v>
      </c>
      <c r="C1" s="52" t="s">
        <v>220</v>
      </c>
      <c r="D1" s="52" t="s">
        <v>221</v>
      </c>
      <c r="E1" s="52" t="s">
        <v>222</v>
      </c>
      <c r="F1" s="52" t="s">
        <v>223</v>
      </c>
      <c r="G1" s="52" t="s">
        <v>224</v>
      </c>
      <c r="H1" s="52" t="s">
        <v>225</v>
      </c>
      <c r="I1" s="52" t="s">
        <v>226</v>
      </c>
      <c r="J1" s="52" t="s">
        <v>227</v>
      </c>
      <c r="K1" s="52" t="s">
        <v>228</v>
      </c>
      <c r="L1" s="52" t="s">
        <v>229</v>
      </c>
      <c r="M1" s="52" t="s">
        <v>230</v>
      </c>
      <c r="N1" s="52" t="s">
        <v>231</v>
      </c>
      <c r="O1" s="52" t="s">
        <v>232</v>
      </c>
      <c r="P1" s="52" t="s">
        <v>233</v>
      </c>
      <c r="Q1" s="52" t="s">
        <v>234</v>
      </c>
      <c r="R1" s="52" t="s">
        <v>235</v>
      </c>
      <c r="S1" s="52" t="s">
        <v>236</v>
      </c>
      <c r="T1" s="52" t="s">
        <v>237</v>
      </c>
      <c r="U1" s="52" t="s">
        <v>238</v>
      </c>
      <c r="V1" s="6" t="s">
        <v>239</v>
      </c>
    </row>
    <row r="2" spans="1:24" s="6" customFormat="1" ht="130.5" x14ac:dyDescent="0.25">
      <c r="A2" s="53" t="s">
        <v>202</v>
      </c>
      <c r="B2" s="53" t="s">
        <v>195</v>
      </c>
      <c r="C2" s="53" t="s">
        <v>196</v>
      </c>
      <c r="D2" s="53" t="s">
        <v>197</v>
      </c>
      <c r="E2" s="53" t="s">
        <v>240</v>
      </c>
      <c r="F2" s="53" t="s">
        <v>198</v>
      </c>
      <c r="G2" s="53" t="s">
        <v>203</v>
      </c>
      <c r="H2" s="53" t="s">
        <v>204</v>
      </c>
      <c r="I2" s="53" t="s">
        <v>205</v>
      </c>
      <c r="J2" s="53" t="s">
        <v>199</v>
      </c>
      <c r="K2" s="53" t="s">
        <v>200</v>
      </c>
      <c r="L2" s="53" t="s">
        <v>206</v>
      </c>
      <c r="M2" s="53" t="s">
        <v>207</v>
      </c>
      <c r="N2" s="53" t="s">
        <v>208</v>
      </c>
      <c r="O2" s="53" t="s">
        <v>209</v>
      </c>
      <c r="P2" s="53" t="s">
        <v>210</v>
      </c>
      <c r="Q2" s="53" t="s">
        <v>201</v>
      </c>
      <c r="R2" s="53" t="s">
        <v>211</v>
      </c>
      <c r="S2" s="53" t="s">
        <v>212</v>
      </c>
      <c r="T2" s="53" t="s">
        <v>213</v>
      </c>
      <c r="U2" s="53" t="s">
        <v>214</v>
      </c>
      <c r="V2" s="6" t="s">
        <v>215</v>
      </c>
    </row>
    <row r="3" spans="1:24" s="6" customFormat="1" x14ac:dyDescent="0.25">
      <c r="A3" s="69" t="s">
        <v>217</v>
      </c>
      <c r="B3" s="69" t="s">
        <v>216</v>
      </c>
      <c r="C3" s="69" t="s">
        <v>216</v>
      </c>
      <c r="D3" s="69" t="s">
        <v>216</v>
      </c>
      <c r="E3" s="69" t="s">
        <v>217</v>
      </c>
      <c r="F3" s="69" t="s">
        <v>216</v>
      </c>
      <c r="G3" s="69" t="s">
        <v>217</v>
      </c>
      <c r="H3" s="69" t="s">
        <v>217</v>
      </c>
      <c r="I3" s="69" t="s">
        <v>217</v>
      </c>
      <c r="J3" s="69" t="s">
        <v>216</v>
      </c>
      <c r="K3" s="69" t="s">
        <v>216</v>
      </c>
      <c r="L3" s="69" t="s">
        <v>217</v>
      </c>
      <c r="M3" s="69" t="s">
        <v>217</v>
      </c>
      <c r="N3" s="69" t="s">
        <v>217</v>
      </c>
      <c r="O3" s="69" t="s">
        <v>217</v>
      </c>
      <c r="P3" s="69" t="s">
        <v>217</v>
      </c>
      <c r="Q3" s="69" t="s">
        <v>216</v>
      </c>
      <c r="R3" s="69" t="s">
        <v>217</v>
      </c>
      <c r="S3" s="69" t="s">
        <v>217</v>
      </c>
      <c r="T3" s="69" t="s">
        <v>217</v>
      </c>
      <c r="U3" s="69" t="s">
        <v>217</v>
      </c>
      <c r="V3" s="69" t="s">
        <v>217</v>
      </c>
      <c r="W3" s="69"/>
      <c r="X3" s="69"/>
    </row>
    <row r="4" spans="1:24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4" x14ac:dyDescent="0.25">
      <c r="A5" s="6" t="s">
        <v>241</v>
      </c>
      <c r="B5" s="51" t="s">
        <v>607</v>
      </c>
      <c r="C5" s="51" t="s">
        <v>598</v>
      </c>
      <c r="D5" s="6" t="s">
        <v>605</v>
      </c>
      <c r="E5" s="6" t="s">
        <v>241</v>
      </c>
      <c r="F5" s="51" t="s">
        <v>352</v>
      </c>
      <c r="G5" s="6" t="s">
        <v>241</v>
      </c>
      <c r="H5" s="6" t="s">
        <v>241</v>
      </c>
      <c r="I5" s="6" t="s">
        <v>241</v>
      </c>
      <c r="J5" s="51" t="s">
        <v>394</v>
      </c>
      <c r="K5" s="51" t="s">
        <v>395</v>
      </c>
      <c r="L5" s="6" t="s">
        <v>241</v>
      </c>
      <c r="M5" s="6" t="s">
        <v>241</v>
      </c>
      <c r="N5" s="6" t="s">
        <v>241</v>
      </c>
      <c r="O5" s="6" t="s">
        <v>241</v>
      </c>
      <c r="P5" s="6" t="s">
        <v>241</v>
      </c>
      <c r="Q5" s="6">
        <v>11</v>
      </c>
      <c r="R5" s="51" t="s">
        <v>241</v>
      </c>
      <c r="S5" s="6" t="s">
        <v>241</v>
      </c>
      <c r="T5" s="6" t="s">
        <v>241</v>
      </c>
      <c r="U5" s="6" t="s">
        <v>241</v>
      </c>
      <c r="V5" s="6" t="s">
        <v>241</v>
      </c>
    </row>
    <row r="6" spans="1:24" x14ac:dyDescent="0.25">
      <c r="A6" s="6" t="s">
        <v>241</v>
      </c>
      <c r="B6" s="51" t="s">
        <v>607</v>
      </c>
      <c r="C6" s="51" t="s">
        <v>598</v>
      </c>
      <c r="D6" s="6" t="s">
        <v>605</v>
      </c>
      <c r="E6" s="6" t="s">
        <v>241</v>
      </c>
      <c r="F6" s="51" t="s">
        <v>352</v>
      </c>
      <c r="G6" s="6" t="s">
        <v>241</v>
      </c>
      <c r="H6" s="6" t="s">
        <v>241</v>
      </c>
      <c r="I6" s="6" t="s">
        <v>241</v>
      </c>
      <c r="J6" s="51" t="s">
        <v>354</v>
      </c>
      <c r="K6" s="51" t="s">
        <v>396</v>
      </c>
      <c r="L6" s="6" t="s">
        <v>241</v>
      </c>
      <c r="M6" s="6" t="s">
        <v>241</v>
      </c>
      <c r="N6" s="6" t="s">
        <v>241</v>
      </c>
      <c r="O6" s="6" t="s">
        <v>241</v>
      </c>
      <c r="P6" s="6" t="s">
        <v>241</v>
      </c>
      <c r="Q6" s="6">
        <v>22</v>
      </c>
      <c r="R6" s="51" t="s">
        <v>241</v>
      </c>
      <c r="S6" s="6" t="s">
        <v>241</v>
      </c>
      <c r="T6" s="6" t="s">
        <v>241</v>
      </c>
      <c r="U6" s="6" t="s">
        <v>241</v>
      </c>
      <c r="V6" s="6" t="s">
        <v>241</v>
      </c>
    </row>
    <row r="7" spans="1:24" x14ac:dyDescent="0.25">
      <c r="A7" s="6" t="s">
        <v>241</v>
      </c>
      <c r="B7" s="51" t="s">
        <v>607</v>
      </c>
      <c r="C7" s="51" t="s">
        <v>598</v>
      </c>
      <c r="D7" s="6" t="s">
        <v>605</v>
      </c>
      <c r="E7" s="6" t="s">
        <v>241</v>
      </c>
      <c r="F7" s="51" t="s">
        <v>352</v>
      </c>
      <c r="G7" s="6" t="s">
        <v>241</v>
      </c>
      <c r="H7" s="6" t="s">
        <v>241</v>
      </c>
      <c r="I7" s="6" t="s">
        <v>241</v>
      </c>
      <c r="J7" s="51" t="s">
        <v>397</v>
      </c>
      <c r="K7" s="51" t="s">
        <v>398</v>
      </c>
      <c r="L7" s="6" t="s">
        <v>241</v>
      </c>
      <c r="M7" s="6" t="s">
        <v>241</v>
      </c>
      <c r="N7" s="6" t="s">
        <v>241</v>
      </c>
      <c r="O7" s="6" t="s">
        <v>241</v>
      </c>
      <c r="P7" s="6" t="s">
        <v>241</v>
      </c>
      <c r="Q7" s="6">
        <v>33</v>
      </c>
      <c r="R7" s="51" t="s">
        <v>241</v>
      </c>
      <c r="S7" s="6" t="s">
        <v>241</v>
      </c>
      <c r="T7" s="6" t="s">
        <v>241</v>
      </c>
      <c r="U7" s="6" t="s">
        <v>241</v>
      </c>
      <c r="V7" s="6" t="s">
        <v>241</v>
      </c>
    </row>
    <row r="8" spans="1:24" x14ac:dyDescent="0.25">
      <c r="A8" s="6" t="s">
        <v>241</v>
      </c>
      <c r="B8" s="51" t="s">
        <v>607</v>
      </c>
      <c r="C8" s="51" t="s">
        <v>598</v>
      </c>
      <c r="D8" s="6" t="s">
        <v>605</v>
      </c>
      <c r="E8" s="6" t="s">
        <v>241</v>
      </c>
      <c r="F8" s="51" t="s">
        <v>352</v>
      </c>
      <c r="G8" s="6" t="s">
        <v>241</v>
      </c>
      <c r="H8" s="6" t="s">
        <v>241</v>
      </c>
      <c r="I8" s="6" t="s">
        <v>241</v>
      </c>
      <c r="J8" s="51" t="s">
        <v>399</v>
      </c>
      <c r="K8" s="51" t="s">
        <v>400</v>
      </c>
      <c r="L8" s="6" t="s">
        <v>241</v>
      </c>
      <c r="M8" s="6" t="s">
        <v>241</v>
      </c>
      <c r="N8" s="6" t="s">
        <v>241</v>
      </c>
      <c r="O8" s="6" t="s">
        <v>241</v>
      </c>
      <c r="P8" s="6" t="s">
        <v>241</v>
      </c>
      <c r="Q8" s="6">
        <v>44</v>
      </c>
      <c r="R8" s="51" t="s">
        <v>241</v>
      </c>
      <c r="S8" s="6" t="s">
        <v>241</v>
      </c>
      <c r="T8" s="6" t="s">
        <v>241</v>
      </c>
      <c r="U8" s="6" t="s">
        <v>241</v>
      </c>
      <c r="V8" s="6" t="s">
        <v>241</v>
      </c>
    </row>
    <row r="9" spans="1:24" x14ac:dyDescent="0.25">
      <c r="A9" s="6" t="s">
        <v>241</v>
      </c>
      <c r="B9" s="51" t="s">
        <v>607</v>
      </c>
      <c r="C9" s="51" t="s">
        <v>598</v>
      </c>
      <c r="D9" s="6" t="s">
        <v>605</v>
      </c>
      <c r="E9" s="6" t="s">
        <v>241</v>
      </c>
      <c r="F9" s="51" t="s">
        <v>589</v>
      </c>
      <c r="G9" s="6" t="s">
        <v>241</v>
      </c>
      <c r="H9" s="6" t="s">
        <v>241</v>
      </c>
      <c r="I9" s="6" t="s">
        <v>241</v>
      </c>
      <c r="J9" s="51" t="s">
        <v>394</v>
      </c>
      <c r="K9" s="51" t="s">
        <v>395</v>
      </c>
      <c r="L9" s="6" t="s">
        <v>241</v>
      </c>
      <c r="M9" s="6" t="s">
        <v>241</v>
      </c>
      <c r="N9" s="6" t="s">
        <v>241</v>
      </c>
      <c r="O9" s="6" t="s">
        <v>241</v>
      </c>
      <c r="P9" s="6" t="s">
        <v>241</v>
      </c>
      <c r="Q9" s="6">
        <v>11</v>
      </c>
      <c r="R9" s="51" t="s">
        <v>241</v>
      </c>
      <c r="S9" s="6" t="s">
        <v>241</v>
      </c>
      <c r="T9" s="6" t="s">
        <v>241</v>
      </c>
      <c r="U9" s="6" t="s">
        <v>241</v>
      </c>
      <c r="V9" s="6" t="s">
        <v>241</v>
      </c>
    </row>
    <row r="10" spans="1:24" x14ac:dyDescent="0.25">
      <c r="A10" s="6" t="s">
        <v>241</v>
      </c>
      <c r="B10" s="51" t="s">
        <v>607</v>
      </c>
      <c r="C10" s="51" t="s">
        <v>598</v>
      </c>
      <c r="D10" s="6" t="s">
        <v>605</v>
      </c>
      <c r="E10" s="6" t="s">
        <v>241</v>
      </c>
      <c r="F10" s="51" t="s">
        <v>589</v>
      </c>
      <c r="G10" s="6" t="s">
        <v>241</v>
      </c>
      <c r="H10" s="6" t="s">
        <v>241</v>
      </c>
      <c r="I10" s="6" t="s">
        <v>241</v>
      </c>
      <c r="J10" s="51" t="s">
        <v>354</v>
      </c>
      <c r="K10" s="51" t="s">
        <v>396</v>
      </c>
      <c r="L10" s="6" t="s">
        <v>241</v>
      </c>
      <c r="M10" s="6" t="s">
        <v>241</v>
      </c>
      <c r="N10" s="6" t="s">
        <v>241</v>
      </c>
      <c r="O10" s="6" t="s">
        <v>241</v>
      </c>
      <c r="P10" s="6" t="s">
        <v>241</v>
      </c>
      <c r="Q10" s="6">
        <v>22</v>
      </c>
      <c r="R10" s="51" t="s">
        <v>241</v>
      </c>
      <c r="S10" s="6" t="s">
        <v>241</v>
      </c>
      <c r="T10" s="6" t="s">
        <v>241</v>
      </c>
      <c r="U10" s="6" t="s">
        <v>241</v>
      </c>
      <c r="V10" s="6" t="s">
        <v>241</v>
      </c>
    </row>
    <row r="11" spans="1:24" x14ac:dyDescent="0.25">
      <c r="A11" s="6" t="s">
        <v>241</v>
      </c>
      <c r="B11" s="51" t="s">
        <v>607</v>
      </c>
      <c r="C11" s="51" t="s">
        <v>598</v>
      </c>
      <c r="D11" s="6" t="s">
        <v>605</v>
      </c>
      <c r="E11" s="6" t="s">
        <v>241</v>
      </c>
      <c r="F11" s="51" t="s">
        <v>589</v>
      </c>
      <c r="G11" s="6" t="s">
        <v>241</v>
      </c>
      <c r="H11" s="6" t="s">
        <v>241</v>
      </c>
      <c r="I11" s="6" t="s">
        <v>241</v>
      </c>
      <c r="J11" s="51" t="s">
        <v>397</v>
      </c>
      <c r="K11" s="51" t="s">
        <v>398</v>
      </c>
      <c r="L11" s="6" t="s">
        <v>241</v>
      </c>
      <c r="M11" s="6" t="s">
        <v>241</v>
      </c>
      <c r="N11" s="6" t="s">
        <v>241</v>
      </c>
      <c r="O11" s="6" t="s">
        <v>241</v>
      </c>
      <c r="P11" s="6" t="s">
        <v>241</v>
      </c>
      <c r="Q11" s="6">
        <v>33</v>
      </c>
      <c r="R11" s="51" t="s">
        <v>241</v>
      </c>
      <c r="S11" s="6" t="s">
        <v>241</v>
      </c>
      <c r="T11" s="6" t="s">
        <v>241</v>
      </c>
      <c r="U11" s="6" t="s">
        <v>241</v>
      </c>
      <c r="V11" s="6" t="s">
        <v>241</v>
      </c>
    </row>
    <row r="12" spans="1:24" x14ac:dyDescent="0.25">
      <c r="A12" s="6" t="s">
        <v>241</v>
      </c>
      <c r="B12" s="51" t="s">
        <v>607</v>
      </c>
      <c r="C12" s="51" t="s">
        <v>598</v>
      </c>
      <c r="D12" s="6" t="s">
        <v>605</v>
      </c>
      <c r="E12" s="6" t="s">
        <v>241</v>
      </c>
      <c r="F12" s="51" t="s">
        <v>589</v>
      </c>
      <c r="G12" s="6" t="s">
        <v>241</v>
      </c>
      <c r="H12" s="6" t="s">
        <v>241</v>
      </c>
      <c r="I12" s="6" t="s">
        <v>241</v>
      </c>
      <c r="J12" s="51" t="s">
        <v>399</v>
      </c>
      <c r="K12" s="51" t="s">
        <v>400</v>
      </c>
      <c r="L12" s="6" t="s">
        <v>241</v>
      </c>
      <c r="M12" s="6" t="s">
        <v>241</v>
      </c>
      <c r="N12" s="6" t="s">
        <v>241</v>
      </c>
      <c r="O12" s="6" t="s">
        <v>241</v>
      </c>
      <c r="P12" s="6" t="s">
        <v>241</v>
      </c>
      <c r="Q12" s="6">
        <v>44</v>
      </c>
      <c r="R12" s="51" t="s">
        <v>241</v>
      </c>
      <c r="S12" s="6" t="s">
        <v>241</v>
      </c>
      <c r="T12" s="6" t="s">
        <v>241</v>
      </c>
      <c r="U12" s="6" t="s">
        <v>241</v>
      </c>
      <c r="V12" s="6" t="s">
        <v>241</v>
      </c>
    </row>
  </sheetData>
  <dataValidations count="1">
    <dataValidation type="list" allowBlank="1" showInputMessage="1" showErrorMessage="1" errorTitle="Incorrect value" error="Only 'yes' or 'no' is valid" sqref="A3:X3" xr:uid="{CCA97EE0-32E4-4310-BB45-A47B351C7005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54C5-2940-4C81-8EAC-C6230AAEE430}">
  <dimension ref="A1:P35"/>
  <sheetViews>
    <sheetView zoomScale="85" zoomScaleNormal="85" workbookViewId="0">
      <pane ySplit="4" topLeftCell="A15" activePane="bottomLeft" state="frozen"/>
      <selection pane="bottomLeft" activeCell="F25" sqref="F25"/>
    </sheetView>
  </sheetViews>
  <sheetFormatPr defaultColWidth="9.140625" defaultRowHeight="15" x14ac:dyDescent="0.25"/>
  <cols>
    <col min="1" max="1" width="23.5703125" style="6" bestFit="1" customWidth="1"/>
    <col min="2" max="2" width="15.7109375" style="6" bestFit="1" customWidth="1"/>
    <col min="3" max="3" width="18" style="6" customWidth="1"/>
    <col min="4" max="4" width="13.5703125" style="159" bestFit="1" customWidth="1"/>
    <col min="5" max="5" width="61.28515625" style="6" customWidth="1"/>
    <col min="6" max="6" width="29.140625" style="6" bestFit="1" customWidth="1"/>
    <col min="7" max="7" width="19.28515625" style="44" bestFit="1" customWidth="1"/>
    <col min="8" max="8" width="27.5703125" style="6" bestFit="1" customWidth="1"/>
    <col min="9" max="9" width="13" style="44" customWidth="1"/>
    <col min="10" max="10" width="27.5703125" style="6" customWidth="1"/>
    <col min="11" max="11" width="13" style="44" customWidth="1"/>
    <col min="12" max="12" width="27.5703125" style="6" customWidth="1"/>
    <col min="13" max="13" width="13" style="44" customWidth="1"/>
    <col min="14" max="14" width="13.140625" style="6" customWidth="1"/>
    <col min="15" max="15" width="18.42578125" style="7" bestFit="1" customWidth="1"/>
    <col min="16" max="16" width="38.85546875" style="6" customWidth="1"/>
    <col min="17" max="17" width="9.85546875" style="6" bestFit="1" customWidth="1"/>
    <col min="18" max="16384" width="9.140625" style="6"/>
  </cols>
  <sheetData>
    <row r="1" spans="1:16" ht="51.75" customHeight="1" x14ac:dyDescent="0.35">
      <c r="A1" s="160" t="s">
        <v>419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26" t="s">
        <v>414</v>
      </c>
    </row>
    <row r="2" spans="1:16" ht="83.25" customHeight="1" x14ac:dyDescent="0.25">
      <c r="A2" s="169" t="s">
        <v>592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74"/>
      <c r="O2" s="5" t="s">
        <v>102</v>
      </c>
      <c r="P2" s="25"/>
    </row>
    <row r="3" spans="1:16" s="10" customFormat="1" ht="15.75" x14ac:dyDescent="0.25">
      <c r="A3" s="8" t="s">
        <v>182</v>
      </c>
      <c r="B3" s="8" t="s">
        <v>183</v>
      </c>
      <c r="C3" s="8" t="s">
        <v>184</v>
      </c>
      <c r="D3" s="158" t="s">
        <v>0</v>
      </c>
      <c r="E3" s="47" t="s">
        <v>1</v>
      </c>
      <c r="F3" s="48" t="s">
        <v>192</v>
      </c>
      <c r="G3" s="49" t="s">
        <v>188</v>
      </c>
      <c r="H3" s="48" t="s">
        <v>189</v>
      </c>
      <c r="I3" s="49" t="s">
        <v>187</v>
      </c>
      <c r="J3" s="48" t="s">
        <v>190</v>
      </c>
      <c r="K3" s="49" t="s">
        <v>186</v>
      </c>
      <c r="L3" s="48" t="s">
        <v>191</v>
      </c>
      <c r="M3" s="49" t="s">
        <v>185</v>
      </c>
      <c r="N3" s="50" t="s">
        <v>2</v>
      </c>
      <c r="O3" s="9" t="s">
        <v>66</v>
      </c>
      <c r="P3" s="9" t="s">
        <v>68</v>
      </c>
    </row>
    <row r="4" spans="1:16" x14ac:dyDescent="0.25">
      <c r="B4" s="6" t="s">
        <v>418</v>
      </c>
      <c r="D4" s="75" t="s">
        <v>589</v>
      </c>
      <c r="E4" s="20" t="s">
        <v>590</v>
      </c>
      <c r="F4" s="19" t="s">
        <v>390</v>
      </c>
      <c r="G4" s="68">
        <v>11</v>
      </c>
      <c r="H4" s="19" t="s">
        <v>391</v>
      </c>
      <c r="I4" s="45">
        <v>22</v>
      </c>
      <c r="J4" s="19" t="s">
        <v>392</v>
      </c>
      <c r="K4" s="45">
        <v>33</v>
      </c>
      <c r="L4" s="19" t="s">
        <v>393</v>
      </c>
      <c r="M4" s="45">
        <v>44</v>
      </c>
      <c r="N4" s="6" t="s">
        <v>21</v>
      </c>
    </row>
    <row r="5" spans="1:16" x14ac:dyDescent="0.25">
      <c r="B5" s="6" t="s">
        <v>418</v>
      </c>
      <c r="C5" s="6" t="s">
        <v>5</v>
      </c>
      <c r="D5" s="77" t="s">
        <v>439</v>
      </c>
      <c r="E5" s="20" t="s">
        <v>429</v>
      </c>
      <c r="F5" s="19"/>
      <c r="G5" s="68"/>
      <c r="H5" s="19"/>
      <c r="I5" s="45"/>
      <c r="J5" s="19"/>
      <c r="K5" s="45"/>
      <c r="L5" s="19"/>
      <c r="M5" s="45"/>
      <c r="N5" s="6" t="s">
        <v>21</v>
      </c>
    </row>
    <row r="6" spans="1:16" x14ac:dyDescent="0.25">
      <c r="B6" s="6" t="s">
        <v>418</v>
      </c>
      <c r="C6" s="6" t="s">
        <v>5</v>
      </c>
      <c r="D6" s="77" t="s">
        <v>440</v>
      </c>
      <c r="E6" s="20" t="s">
        <v>430</v>
      </c>
      <c r="F6" s="19"/>
      <c r="G6" s="68"/>
      <c r="H6" s="19"/>
      <c r="I6" s="45"/>
      <c r="J6" s="19"/>
      <c r="K6" s="45"/>
      <c r="L6" s="19"/>
      <c r="M6" s="45"/>
      <c r="N6" s="6" t="s">
        <v>21</v>
      </c>
    </row>
    <row r="7" spans="1:16" x14ac:dyDescent="0.25">
      <c r="B7" s="6" t="s">
        <v>418</v>
      </c>
      <c r="C7" s="6" t="s">
        <v>5</v>
      </c>
      <c r="D7" s="77" t="s">
        <v>441</v>
      </c>
      <c r="E7" s="20" t="s">
        <v>431</v>
      </c>
      <c r="F7" s="19"/>
      <c r="G7" s="68"/>
      <c r="H7" s="19"/>
      <c r="I7" s="45"/>
      <c r="J7" s="19"/>
      <c r="K7" s="45"/>
      <c r="L7" s="19"/>
      <c r="M7" s="45"/>
      <c r="N7" s="6" t="s">
        <v>21</v>
      </c>
    </row>
    <row r="8" spans="1:16" x14ac:dyDescent="0.25">
      <c r="B8" s="6" t="s">
        <v>418</v>
      </c>
      <c r="C8" s="6" t="s">
        <v>5</v>
      </c>
      <c r="D8" s="77" t="s">
        <v>442</v>
      </c>
      <c r="E8" s="20" t="s">
        <v>432</v>
      </c>
      <c r="F8" s="19"/>
      <c r="G8" s="68"/>
      <c r="H8" s="19"/>
      <c r="I8" s="45"/>
      <c r="J8" s="19"/>
      <c r="K8" s="45"/>
      <c r="L8" s="19"/>
      <c r="M8" s="45"/>
      <c r="N8" s="6" t="s">
        <v>21</v>
      </c>
    </row>
    <row r="9" spans="1:16" x14ac:dyDescent="0.25">
      <c r="B9" s="6" t="s">
        <v>418</v>
      </c>
      <c r="C9" s="6" t="s">
        <v>5</v>
      </c>
      <c r="D9" s="77" t="s">
        <v>443</v>
      </c>
      <c r="E9" s="20" t="s">
        <v>433</v>
      </c>
      <c r="F9" s="19"/>
      <c r="G9" s="68"/>
      <c r="H9" s="19"/>
      <c r="I9" s="45"/>
      <c r="J9" s="19"/>
      <c r="K9" s="45"/>
      <c r="L9" s="19"/>
      <c r="M9" s="45"/>
      <c r="N9" s="6" t="s">
        <v>21</v>
      </c>
    </row>
    <row r="10" spans="1:16" x14ac:dyDescent="0.25">
      <c r="B10" s="6" t="s">
        <v>418</v>
      </c>
      <c r="C10" s="6" t="s">
        <v>5</v>
      </c>
      <c r="D10" s="77" t="s">
        <v>444</v>
      </c>
      <c r="E10" s="20" t="s">
        <v>434</v>
      </c>
      <c r="F10" s="19"/>
      <c r="G10" s="68"/>
      <c r="H10" s="19"/>
      <c r="I10" s="45"/>
      <c r="J10" s="19"/>
      <c r="K10" s="45"/>
      <c r="L10" s="19"/>
      <c r="M10" s="45"/>
      <c r="N10" s="6" t="s">
        <v>21</v>
      </c>
    </row>
    <row r="11" spans="1:16" x14ac:dyDescent="0.25">
      <c r="B11" s="6" t="s">
        <v>418</v>
      </c>
      <c r="C11" s="6" t="s">
        <v>5</v>
      </c>
      <c r="D11" s="77" t="s">
        <v>445</v>
      </c>
      <c r="E11" s="20" t="s">
        <v>435</v>
      </c>
      <c r="F11" s="19"/>
      <c r="G11" s="68"/>
      <c r="H11" s="19"/>
      <c r="I11" s="45"/>
      <c r="J11" s="19"/>
      <c r="K11" s="45"/>
      <c r="L11" s="19"/>
      <c r="M11" s="45"/>
      <c r="N11" s="6" t="s">
        <v>21</v>
      </c>
    </row>
    <row r="12" spans="1:16" x14ac:dyDescent="0.25">
      <c r="B12" s="6" t="s">
        <v>418</v>
      </c>
      <c r="C12" s="6" t="s">
        <v>5</v>
      </c>
      <c r="D12" s="77" t="s">
        <v>446</v>
      </c>
      <c r="E12" s="20" t="s">
        <v>436</v>
      </c>
      <c r="F12" s="19"/>
      <c r="G12" s="68"/>
      <c r="H12" s="19"/>
      <c r="I12" s="45"/>
      <c r="J12" s="19"/>
      <c r="K12" s="45"/>
      <c r="L12" s="19"/>
      <c r="M12" s="45"/>
      <c r="N12" s="6" t="s">
        <v>21</v>
      </c>
    </row>
    <row r="13" spans="1:16" x14ac:dyDescent="0.25">
      <c r="B13" s="6" t="s">
        <v>418</v>
      </c>
      <c r="C13" s="6" t="s">
        <v>5</v>
      </c>
      <c r="D13" s="77" t="s">
        <v>447</v>
      </c>
      <c r="E13" s="20" t="s">
        <v>437</v>
      </c>
      <c r="F13" s="19"/>
      <c r="G13" s="68"/>
      <c r="H13" s="19"/>
      <c r="I13" s="45"/>
      <c r="J13" s="19"/>
      <c r="K13" s="45"/>
      <c r="L13" s="19"/>
      <c r="M13" s="45"/>
      <c r="N13" s="6" t="s">
        <v>21</v>
      </c>
    </row>
    <row r="14" spans="1:16" x14ac:dyDescent="0.25">
      <c r="B14" s="6" t="s">
        <v>418</v>
      </c>
      <c r="C14" s="6" t="s">
        <v>5</v>
      </c>
      <c r="D14" s="77" t="s">
        <v>448</v>
      </c>
      <c r="E14" s="20" t="s">
        <v>438</v>
      </c>
      <c r="F14" s="19"/>
      <c r="G14" s="68"/>
      <c r="H14" s="19"/>
      <c r="I14" s="45"/>
      <c r="J14" s="19"/>
      <c r="K14" s="45"/>
      <c r="L14" s="19"/>
      <c r="M14" s="45"/>
      <c r="N14" s="6" t="s">
        <v>21</v>
      </c>
    </row>
    <row r="15" spans="1:16" x14ac:dyDescent="0.25">
      <c r="B15" s="6" t="s">
        <v>418</v>
      </c>
      <c r="C15" s="6" t="s">
        <v>5</v>
      </c>
      <c r="D15" s="77" t="s">
        <v>417</v>
      </c>
      <c r="E15" s="20" t="s">
        <v>593</v>
      </c>
      <c r="F15" s="19"/>
      <c r="G15" s="68"/>
      <c r="H15" s="19"/>
      <c r="I15" s="45"/>
      <c r="J15" s="19"/>
      <c r="K15" s="45"/>
      <c r="L15" s="19"/>
      <c r="M15" s="45"/>
      <c r="N15" s="6" t="s">
        <v>21</v>
      </c>
    </row>
    <row r="16" spans="1:16" x14ac:dyDescent="0.25">
      <c r="B16" s="6" t="s">
        <v>418</v>
      </c>
      <c r="C16" s="6" t="s">
        <v>20</v>
      </c>
      <c r="D16" s="77" t="s">
        <v>517</v>
      </c>
      <c r="E16" s="20" t="s">
        <v>554</v>
      </c>
      <c r="F16" s="19"/>
      <c r="G16" s="68"/>
      <c r="H16" s="19"/>
      <c r="I16" s="45"/>
      <c r="J16" s="19"/>
      <c r="K16" s="45"/>
      <c r="L16" s="19"/>
      <c r="M16" s="45"/>
      <c r="N16" s="6" t="s">
        <v>21</v>
      </c>
    </row>
    <row r="17" spans="2:14" x14ac:dyDescent="0.25">
      <c r="B17" s="6" t="s">
        <v>418</v>
      </c>
      <c r="C17" s="6" t="s">
        <v>20</v>
      </c>
      <c r="D17" s="77" t="s">
        <v>518</v>
      </c>
      <c r="E17" s="20" t="s">
        <v>555</v>
      </c>
      <c r="F17" s="19"/>
      <c r="G17" s="68"/>
      <c r="H17" s="19"/>
      <c r="I17" s="45"/>
      <c r="J17" s="19"/>
      <c r="K17" s="45"/>
      <c r="L17" s="19"/>
      <c r="M17" s="45"/>
      <c r="N17" s="6" t="s">
        <v>21</v>
      </c>
    </row>
    <row r="18" spans="2:14" x14ac:dyDescent="0.25">
      <c r="B18" s="6" t="s">
        <v>418</v>
      </c>
      <c r="C18" s="6" t="s">
        <v>20</v>
      </c>
      <c r="D18" s="77" t="s">
        <v>520</v>
      </c>
      <c r="E18" s="20" t="s">
        <v>557</v>
      </c>
      <c r="F18" s="19"/>
      <c r="G18" s="68"/>
      <c r="H18" s="19"/>
      <c r="I18" s="45"/>
      <c r="J18" s="19"/>
      <c r="K18" s="45"/>
      <c r="L18" s="19"/>
      <c r="M18" s="45"/>
      <c r="N18" s="6" t="s">
        <v>21</v>
      </c>
    </row>
    <row r="19" spans="2:14" x14ac:dyDescent="0.25">
      <c r="B19" s="6" t="s">
        <v>418</v>
      </c>
      <c r="C19" s="6" t="s">
        <v>20</v>
      </c>
      <c r="D19" s="77" t="s">
        <v>521</v>
      </c>
      <c r="E19" s="20" t="s">
        <v>558</v>
      </c>
      <c r="F19" s="19"/>
      <c r="G19" s="68"/>
      <c r="H19" s="19"/>
      <c r="I19" s="45"/>
      <c r="J19" s="19"/>
      <c r="K19" s="45"/>
      <c r="L19" s="19"/>
      <c r="M19" s="45"/>
      <c r="N19" s="6" t="s">
        <v>21</v>
      </c>
    </row>
    <row r="20" spans="2:14" x14ac:dyDescent="0.25">
      <c r="B20" s="6" t="s">
        <v>418</v>
      </c>
      <c r="C20" s="6" t="s">
        <v>20</v>
      </c>
      <c r="D20" s="77" t="s">
        <v>523</v>
      </c>
      <c r="E20" s="20" t="s">
        <v>560</v>
      </c>
      <c r="F20" s="19"/>
      <c r="G20" s="68"/>
      <c r="H20" s="19"/>
      <c r="I20" s="45"/>
      <c r="J20" s="19"/>
      <c r="K20" s="45"/>
      <c r="L20" s="19"/>
      <c r="M20" s="45"/>
      <c r="N20" s="6" t="s">
        <v>21</v>
      </c>
    </row>
    <row r="21" spans="2:14" x14ac:dyDescent="0.25">
      <c r="B21" s="6" t="s">
        <v>418</v>
      </c>
      <c r="C21" s="6" t="s">
        <v>20</v>
      </c>
      <c r="D21" s="77" t="s">
        <v>524</v>
      </c>
      <c r="E21" s="20" t="s">
        <v>561</v>
      </c>
      <c r="F21" s="19"/>
      <c r="G21" s="68"/>
      <c r="H21" s="19"/>
      <c r="I21" s="45"/>
      <c r="J21" s="19"/>
      <c r="K21" s="45"/>
      <c r="L21" s="19"/>
      <c r="M21" s="45"/>
      <c r="N21" s="6" t="s">
        <v>21</v>
      </c>
    </row>
    <row r="22" spans="2:14" x14ac:dyDescent="0.25">
      <c r="B22" s="6" t="s">
        <v>418</v>
      </c>
      <c r="C22" s="6" t="s">
        <v>20</v>
      </c>
      <c r="D22" s="77" t="s">
        <v>527</v>
      </c>
      <c r="E22" s="20" t="s">
        <v>564</v>
      </c>
      <c r="F22" s="19"/>
      <c r="G22" s="68"/>
      <c r="H22" s="19"/>
      <c r="I22" s="45"/>
      <c r="J22" s="19"/>
      <c r="K22" s="45"/>
      <c r="L22" s="19"/>
      <c r="M22" s="45"/>
      <c r="N22" s="6" t="s">
        <v>21</v>
      </c>
    </row>
    <row r="23" spans="2:14" x14ac:dyDescent="0.25">
      <c r="B23" s="6" t="s">
        <v>418</v>
      </c>
      <c r="C23" s="6" t="s">
        <v>20</v>
      </c>
      <c r="D23" s="77" t="s">
        <v>528</v>
      </c>
      <c r="E23" s="20" t="s">
        <v>565</v>
      </c>
      <c r="F23" s="19"/>
      <c r="G23" s="68"/>
      <c r="H23" s="19"/>
      <c r="I23" s="45"/>
      <c r="J23" s="19"/>
      <c r="K23" s="45"/>
      <c r="L23" s="19"/>
      <c r="M23" s="45"/>
      <c r="N23" s="6" t="s">
        <v>21</v>
      </c>
    </row>
    <row r="24" spans="2:14" x14ac:dyDescent="0.25">
      <c r="B24" s="6" t="s">
        <v>418</v>
      </c>
      <c r="C24" s="6" t="s">
        <v>20</v>
      </c>
      <c r="D24" s="77" t="s">
        <v>531</v>
      </c>
      <c r="E24" s="20" t="s">
        <v>568</v>
      </c>
      <c r="F24" s="19"/>
      <c r="G24" s="68"/>
      <c r="H24" s="19"/>
      <c r="I24" s="45"/>
      <c r="J24" s="19"/>
      <c r="K24" s="45"/>
      <c r="L24" s="19"/>
      <c r="M24" s="45"/>
      <c r="N24" s="6" t="s">
        <v>21</v>
      </c>
    </row>
    <row r="25" spans="2:14" x14ac:dyDescent="0.25">
      <c r="B25" s="6" t="s">
        <v>418</v>
      </c>
      <c r="C25" s="6" t="s">
        <v>20</v>
      </c>
      <c r="D25" s="77" t="s">
        <v>532</v>
      </c>
      <c r="E25" s="20" t="s">
        <v>569</v>
      </c>
      <c r="F25" s="19"/>
      <c r="G25" s="68"/>
      <c r="H25" s="19"/>
      <c r="I25" s="45"/>
      <c r="J25" s="19"/>
      <c r="K25" s="45"/>
      <c r="L25" s="19"/>
      <c r="M25" s="45"/>
      <c r="N25" s="6" t="s">
        <v>21</v>
      </c>
    </row>
    <row r="26" spans="2:14" x14ac:dyDescent="0.25">
      <c r="B26" s="6" t="s">
        <v>418</v>
      </c>
      <c r="C26" s="6" t="s">
        <v>20</v>
      </c>
      <c r="D26" s="77" t="s">
        <v>535</v>
      </c>
      <c r="E26" s="20" t="s">
        <v>572</v>
      </c>
      <c r="F26" s="19"/>
      <c r="G26" s="68"/>
      <c r="H26" s="19"/>
      <c r="I26" s="45"/>
      <c r="J26" s="19"/>
      <c r="K26" s="45"/>
      <c r="L26" s="19"/>
      <c r="M26" s="45"/>
      <c r="N26" s="6" t="s">
        <v>21</v>
      </c>
    </row>
    <row r="27" spans="2:14" x14ac:dyDescent="0.25">
      <c r="B27" s="6" t="s">
        <v>418</v>
      </c>
      <c r="C27" s="6" t="s">
        <v>20</v>
      </c>
      <c r="D27" s="77" t="s">
        <v>536</v>
      </c>
      <c r="E27" s="20" t="s">
        <v>573</v>
      </c>
      <c r="F27" s="19"/>
      <c r="G27" s="68"/>
      <c r="H27" s="19"/>
      <c r="I27" s="45"/>
      <c r="J27" s="19"/>
      <c r="K27" s="45"/>
      <c r="L27" s="19"/>
      <c r="M27" s="45"/>
      <c r="N27" s="6" t="s">
        <v>21</v>
      </c>
    </row>
    <row r="28" spans="2:14" x14ac:dyDescent="0.25">
      <c r="B28" s="6" t="s">
        <v>418</v>
      </c>
      <c r="C28" s="6" t="s">
        <v>20</v>
      </c>
      <c r="D28" s="77" t="s">
        <v>539</v>
      </c>
      <c r="E28" s="20" t="s">
        <v>576</v>
      </c>
      <c r="F28" s="19"/>
      <c r="G28" s="68"/>
      <c r="H28" s="19"/>
      <c r="I28" s="45"/>
      <c r="J28" s="19"/>
      <c r="K28" s="45"/>
      <c r="L28" s="19"/>
      <c r="M28" s="45"/>
      <c r="N28" s="6" t="s">
        <v>21</v>
      </c>
    </row>
    <row r="29" spans="2:14" x14ac:dyDescent="0.25">
      <c r="B29" s="6" t="s">
        <v>418</v>
      </c>
      <c r="C29" s="6" t="s">
        <v>20</v>
      </c>
      <c r="D29" s="77" t="s">
        <v>540</v>
      </c>
      <c r="E29" s="20" t="s">
        <v>577</v>
      </c>
      <c r="F29" s="19"/>
      <c r="G29" s="68"/>
      <c r="H29" s="19"/>
      <c r="I29" s="45"/>
      <c r="J29" s="19"/>
      <c r="K29" s="45"/>
      <c r="L29" s="19"/>
      <c r="M29" s="45"/>
      <c r="N29" s="6" t="s">
        <v>21</v>
      </c>
    </row>
    <row r="30" spans="2:14" x14ac:dyDescent="0.25">
      <c r="B30" s="6" t="s">
        <v>418</v>
      </c>
      <c r="C30" s="6" t="s">
        <v>20</v>
      </c>
      <c r="D30" s="77" t="s">
        <v>543</v>
      </c>
      <c r="E30" s="20" t="s">
        <v>580</v>
      </c>
      <c r="F30" s="19"/>
      <c r="G30" s="68"/>
      <c r="H30" s="19"/>
      <c r="I30" s="45"/>
      <c r="J30" s="19"/>
      <c r="K30" s="45"/>
      <c r="L30" s="19"/>
      <c r="M30" s="45"/>
      <c r="N30" s="6" t="s">
        <v>21</v>
      </c>
    </row>
    <row r="31" spans="2:14" x14ac:dyDescent="0.25">
      <c r="B31" s="6" t="s">
        <v>418</v>
      </c>
      <c r="C31" s="6" t="s">
        <v>20</v>
      </c>
      <c r="D31" s="77" t="s">
        <v>544</v>
      </c>
      <c r="E31" s="20" t="s">
        <v>581</v>
      </c>
      <c r="F31" s="19"/>
      <c r="G31" s="68"/>
      <c r="H31" s="19"/>
      <c r="I31" s="45"/>
      <c r="J31" s="19"/>
      <c r="K31" s="45"/>
      <c r="L31" s="19"/>
      <c r="M31" s="45"/>
      <c r="N31" s="6" t="s">
        <v>21</v>
      </c>
    </row>
    <row r="32" spans="2:14" x14ac:dyDescent="0.25">
      <c r="B32" s="6" t="s">
        <v>418</v>
      </c>
      <c r="C32" s="6" t="s">
        <v>20</v>
      </c>
      <c r="D32" s="77" t="s">
        <v>547</v>
      </c>
      <c r="E32" s="20" t="s">
        <v>584</v>
      </c>
      <c r="F32" s="19"/>
      <c r="G32" s="68"/>
      <c r="H32" s="19"/>
      <c r="I32" s="45"/>
      <c r="J32" s="19"/>
      <c r="K32" s="45"/>
      <c r="L32" s="19"/>
      <c r="M32" s="45"/>
      <c r="N32" s="6" t="s">
        <v>21</v>
      </c>
    </row>
    <row r="33" spans="2:14" x14ac:dyDescent="0.25">
      <c r="B33" s="6" t="s">
        <v>418</v>
      </c>
      <c r="C33" s="6" t="s">
        <v>20</v>
      </c>
      <c r="D33" s="77" t="s">
        <v>548</v>
      </c>
      <c r="E33" s="20" t="s">
        <v>585</v>
      </c>
      <c r="F33" s="19"/>
      <c r="G33" s="68"/>
      <c r="H33" s="19"/>
      <c r="I33" s="45"/>
      <c r="J33" s="19"/>
      <c r="K33" s="45"/>
      <c r="L33" s="19"/>
      <c r="M33" s="45"/>
      <c r="N33" s="6" t="s">
        <v>21</v>
      </c>
    </row>
    <row r="34" spans="2:14" x14ac:dyDescent="0.25">
      <c r="B34" s="6" t="s">
        <v>418</v>
      </c>
      <c r="C34" s="6" t="s">
        <v>20</v>
      </c>
      <c r="D34" s="77" t="s">
        <v>551</v>
      </c>
      <c r="E34" s="20" t="s">
        <v>588</v>
      </c>
      <c r="F34" s="19"/>
      <c r="G34" s="68"/>
      <c r="H34" s="19"/>
      <c r="I34" s="45"/>
      <c r="J34" s="19"/>
      <c r="K34" s="45"/>
      <c r="L34" s="19"/>
      <c r="M34" s="45"/>
      <c r="N34" s="6" t="s">
        <v>21</v>
      </c>
    </row>
    <row r="35" spans="2:14" x14ac:dyDescent="0.25">
      <c r="B35" s="6" t="s">
        <v>418</v>
      </c>
      <c r="C35" s="6" t="s">
        <v>20</v>
      </c>
      <c r="D35" s="77" t="s">
        <v>609</v>
      </c>
      <c r="E35" s="155" t="s">
        <v>610</v>
      </c>
      <c r="F35" s="156"/>
      <c r="G35" s="80"/>
      <c r="H35" s="156"/>
      <c r="I35" s="157"/>
      <c r="J35" s="156"/>
      <c r="K35" s="157"/>
      <c r="L35" s="156"/>
      <c r="M35" s="157"/>
    </row>
  </sheetData>
  <mergeCells count="2">
    <mergeCell ref="A1:O1"/>
    <mergeCell ref="A2:M2"/>
  </mergeCells>
  <conditionalFormatting sqref="E5:E14">
    <cfRule type="expression" dxfId="1" priority="18">
      <formula>LEN(E5)&gt;30</formula>
    </cfRule>
  </conditionalFormatting>
  <conditionalFormatting sqref="E16:E34">
    <cfRule type="expression" dxfId="0" priority="1">
      <formula>LEN(E16)&gt;30</formula>
    </cfRule>
  </conditionalFormatting>
  <dataValidations count="2">
    <dataValidation errorStyle="warning" allowBlank="1" showInputMessage="1" showErrorMessage="1" errorTitle="Test" error="Fel" sqref="E11:E13" xr:uid="{AB5DBC10-EC30-4217-ACEF-B6F2DB54FFDD}"/>
    <dataValidation type="textLength" operator="equal" allowBlank="1" showInputMessage="1" showErrorMessage="1" sqref="F4:F37 H4:H39 J4:J47 L4:L47" xr:uid="{314A0A71-CDD1-4B0E-BDA0-35CB7666D79B}">
      <formula1>17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97F737"/>
  </sheetPr>
  <dimension ref="A1:C39"/>
  <sheetViews>
    <sheetView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8.85546875" style="16"/>
    <col min="2" max="2" width="10.5703125" style="1" bestFit="1" customWidth="1"/>
    <col min="3" max="3" width="100.28515625" style="1" bestFit="1" customWidth="1"/>
  </cols>
  <sheetData>
    <row r="1" spans="1:3" x14ac:dyDescent="0.25">
      <c r="A1" s="29" t="s">
        <v>129</v>
      </c>
      <c r="B1" s="28" t="s">
        <v>130</v>
      </c>
      <c r="C1" s="28" t="s">
        <v>131</v>
      </c>
    </row>
    <row r="2" spans="1:3" x14ac:dyDescent="0.25">
      <c r="A2" s="30">
        <v>11</v>
      </c>
      <c r="B2" s="31">
        <v>44175</v>
      </c>
      <c r="C2" s="32" t="s">
        <v>132</v>
      </c>
    </row>
    <row r="3" spans="1:3" x14ac:dyDescent="0.25">
      <c r="A3" s="30">
        <v>12</v>
      </c>
      <c r="B3" s="33">
        <v>44228</v>
      </c>
      <c r="C3" s="34" t="s">
        <v>133</v>
      </c>
    </row>
    <row r="4" spans="1:3" x14ac:dyDescent="0.25">
      <c r="A4" s="173">
        <v>13</v>
      </c>
      <c r="B4" s="171">
        <v>44525</v>
      </c>
      <c r="C4" s="36" t="s">
        <v>139</v>
      </c>
    </row>
    <row r="5" spans="1:3" x14ac:dyDescent="0.25">
      <c r="A5" s="174"/>
      <c r="B5" s="172"/>
      <c r="C5" s="36" t="s">
        <v>136</v>
      </c>
    </row>
    <row r="6" spans="1:3" ht="30" x14ac:dyDescent="0.25">
      <c r="A6" s="30">
        <v>14</v>
      </c>
      <c r="B6" s="33">
        <v>44967</v>
      </c>
      <c r="C6" s="35" t="s">
        <v>140</v>
      </c>
    </row>
    <row r="7" spans="1:3" x14ac:dyDescent="0.25">
      <c r="A7" s="38">
        <v>15</v>
      </c>
      <c r="B7" s="39">
        <v>45126</v>
      </c>
      <c r="C7" s="40" t="s">
        <v>180</v>
      </c>
    </row>
    <row r="8" spans="1:3" x14ac:dyDescent="0.25">
      <c r="A8" s="27"/>
      <c r="B8" s="24"/>
      <c r="C8" s="24" t="s">
        <v>179</v>
      </c>
    </row>
    <row r="9" spans="1:3" x14ac:dyDescent="0.25">
      <c r="A9" s="41"/>
      <c r="B9" s="25"/>
      <c r="C9" s="42" t="s">
        <v>181</v>
      </c>
    </row>
    <row r="10" spans="1:3" s="6" customFormat="1" ht="30" x14ac:dyDescent="0.25">
      <c r="A10" s="62">
        <v>16</v>
      </c>
      <c r="B10" s="63">
        <v>45659</v>
      </c>
      <c r="C10" s="64" t="s">
        <v>245</v>
      </c>
    </row>
    <row r="11" spans="1:3" s="6" customFormat="1" x14ac:dyDescent="0.25">
      <c r="A11" s="62">
        <v>17</v>
      </c>
      <c r="B11" s="63">
        <v>45666</v>
      </c>
      <c r="C11" s="64" t="s">
        <v>389</v>
      </c>
    </row>
    <row r="12" spans="1:3" x14ac:dyDescent="0.25">
      <c r="A12" s="73">
        <v>18</v>
      </c>
      <c r="B12" s="33">
        <v>45673</v>
      </c>
      <c r="C12" s="34" t="s">
        <v>401</v>
      </c>
    </row>
    <row r="13" spans="1:3" x14ac:dyDescent="0.25">
      <c r="A13" s="73">
        <v>19</v>
      </c>
      <c r="B13" s="33">
        <v>45679</v>
      </c>
      <c r="C13" s="34" t="s">
        <v>415</v>
      </c>
    </row>
    <row r="14" spans="1:3" x14ac:dyDescent="0.25">
      <c r="A14" s="73">
        <v>20</v>
      </c>
      <c r="B14" s="33">
        <v>45692</v>
      </c>
      <c r="C14" s="34" t="s">
        <v>591</v>
      </c>
    </row>
    <row r="15" spans="1:3" ht="30" x14ac:dyDescent="0.25">
      <c r="A15" s="62">
        <v>21</v>
      </c>
      <c r="B15" s="82">
        <v>45712</v>
      </c>
      <c r="C15" s="81" t="s">
        <v>599</v>
      </c>
    </row>
    <row r="16" spans="1:3" x14ac:dyDescent="0.25">
      <c r="A16" s="38">
        <v>22</v>
      </c>
      <c r="B16" s="39">
        <v>45782</v>
      </c>
      <c r="C16" s="24" t="s">
        <v>604</v>
      </c>
    </row>
    <row r="17" spans="1:3" x14ac:dyDescent="0.25">
      <c r="A17" s="73">
        <v>23</v>
      </c>
      <c r="B17" s="33">
        <v>45791</v>
      </c>
      <c r="C17" s="34" t="s">
        <v>608</v>
      </c>
    </row>
    <row r="18" spans="1:3" x14ac:dyDescent="0.25">
      <c r="A18" s="73">
        <v>24</v>
      </c>
      <c r="B18" s="33">
        <v>45793</v>
      </c>
      <c r="C18" s="34" t="s">
        <v>612</v>
      </c>
    </row>
    <row r="19" spans="1:3" x14ac:dyDescent="0.25">
      <c r="A19" s="38">
        <v>25</v>
      </c>
      <c r="B19" s="39">
        <v>45798</v>
      </c>
      <c r="C19" s="24" t="s">
        <v>611</v>
      </c>
    </row>
    <row r="20" spans="1:3" x14ac:dyDescent="0.25">
      <c r="A20" s="27"/>
      <c r="B20" s="24"/>
      <c r="C20" s="24"/>
    </row>
    <row r="21" spans="1:3" x14ac:dyDescent="0.25">
      <c r="A21" s="27"/>
      <c r="B21" s="24"/>
      <c r="C21" s="24"/>
    </row>
    <row r="22" spans="1:3" x14ac:dyDescent="0.25">
      <c r="A22" s="27"/>
      <c r="B22" s="24"/>
      <c r="C22" s="24"/>
    </row>
    <row r="23" spans="1:3" x14ac:dyDescent="0.25">
      <c r="A23" s="27"/>
      <c r="B23" s="24"/>
      <c r="C23" s="24"/>
    </row>
    <row r="24" spans="1:3" x14ac:dyDescent="0.25">
      <c r="A24" s="27"/>
      <c r="B24" s="24"/>
      <c r="C24" s="24"/>
    </row>
    <row r="25" spans="1:3" x14ac:dyDescent="0.25">
      <c r="A25" s="27"/>
      <c r="B25" s="24"/>
      <c r="C25" s="24"/>
    </row>
    <row r="26" spans="1:3" x14ac:dyDescent="0.25">
      <c r="A26" s="27"/>
      <c r="B26" s="24"/>
      <c r="C26" s="24"/>
    </row>
    <row r="27" spans="1:3" x14ac:dyDescent="0.25">
      <c r="A27" s="27"/>
      <c r="B27" s="24"/>
      <c r="C27" s="24"/>
    </row>
    <row r="28" spans="1:3" x14ac:dyDescent="0.25">
      <c r="A28" s="27"/>
      <c r="B28" s="24"/>
      <c r="C28" s="24"/>
    </row>
    <row r="29" spans="1:3" x14ac:dyDescent="0.25">
      <c r="A29" s="27"/>
      <c r="B29" s="24"/>
      <c r="C29" s="24"/>
    </row>
    <row r="30" spans="1:3" x14ac:dyDescent="0.25">
      <c r="A30" s="27"/>
      <c r="B30" s="24"/>
      <c r="C30" s="24"/>
    </row>
    <row r="31" spans="1:3" x14ac:dyDescent="0.25">
      <c r="A31" s="27"/>
      <c r="B31" s="24"/>
      <c r="C31" s="24"/>
    </row>
    <row r="32" spans="1:3" x14ac:dyDescent="0.25">
      <c r="A32" s="27"/>
      <c r="B32" s="24"/>
      <c r="C32" s="24"/>
    </row>
    <row r="33" spans="1:3" x14ac:dyDescent="0.25">
      <c r="A33" s="27"/>
      <c r="B33" s="24"/>
      <c r="C33" s="24"/>
    </row>
    <row r="34" spans="1:3" x14ac:dyDescent="0.25">
      <c r="A34" s="27"/>
      <c r="B34" s="24"/>
      <c r="C34" s="24"/>
    </row>
    <row r="35" spans="1:3" x14ac:dyDescent="0.25">
      <c r="A35" s="27"/>
      <c r="B35" s="24"/>
      <c r="C35" s="24"/>
    </row>
    <row r="36" spans="1:3" x14ac:dyDescent="0.25">
      <c r="A36" s="27"/>
      <c r="B36" s="24"/>
      <c r="C36" s="24"/>
    </row>
    <row r="37" spans="1:3" x14ac:dyDescent="0.25">
      <c r="A37" s="27"/>
      <c r="B37" s="24"/>
      <c r="C37" s="24"/>
    </row>
    <row r="38" spans="1:3" x14ac:dyDescent="0.25">
      <c r="A38" s="27"/>
      <c r="B38" s="24"/>
      <c r="C38" s="24"/>
    </row>
    <row r="39" spans="1:3" x14ac:dyDescent="0.25">
      <c r="C39" s="2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sheetPr codeName="Blad5"/>
  <dimension ref="A1:J6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20.140625" customWidth="1"/>
    <col min="9" max="9" width="14.7109375" customWidth="1"/>
    <col min="10" max="10" width="11.5703125" bestFit="1" customWidth="1"/>
  </cols>
  <sheetData>
    <row r="1" spans="1:10" ht="21" x14ac:dyDescent="0.35">
      <c r="A1" t="s">
        <v>193</v>
      </c>
      <c r="B1" s="52" t="s">
        <v>194</v>
      </c>
      <c r="F1" s="76" t="s">
        <v>421</v>
      </c>
      <c r="I1" t="s">
        <v>425</v>
      </c>
      <c r="J1" t="s">
        <v>426</v>
      </c>
    </row>
    <row r="2" spans="1:10" ht="21" x14ac:dyDescent="0.35">
      <c r="A2">
        <f>ÅtgNr</f>
        <v>0</v>
      </c>
      <c r="B2" s="52" t="str">
        <f>Datum</f>
        <v>20990101</v>
      </c>
      <c r="F2" s="76" t="s">
        <v>424</v>
      </c>
      <c r="I2" t="str">
        <f>'1. Prognos material in i spår'!B2</f>
        <v>Underhåll</v>
      </c>
      <c r="J2" t="str">
        <f>IF(Prognoskund[[#This Row],[Prognoskund]]="Järnvägssystem","9908",IF(Prognoskund[[#This Row],[Prognoskund]]="Planering","9908","9909"))</f>
        <v>9909</v>
      </c>
    </row>
    <row r="3" spans="1:10" s="6" customFormat="1" ht="21" x14ac:dyDescent="0.35">
      <c r="B3" s="52"/>
      <c r="F3" s="76" t="s">
        <v>422</v>
      </c>
    </row>
    <row r="4" spans="1:10" s="6" customFormat="1" ht="21" x14ac:dyDescent="0.35">
      <c r="B4" s="52"/>
      <c r="F4" s="76" t="s">
        <v>423</v>
      </c>
    </row>
    <row r="5" spans="1:10" s="6" customFormat="1" ht="21" x14ac:dyDescent="0.35">
      <c r="F5" s="76" t="s">
        <v>427</v>
      </c>
    </row>
    <row r="6" spans="1:10" s="6" customFormat="1" ht="21" x14ac:dyDescent="0.35">
      <c r="F6" s="76" t="s">
        <v>428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O U J A A B Q S w M E F A A C A A g A j W m u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C N a a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W m u W u O g T Y 3 d B g A A E l 0 A A B M A H A B G b 3 J t d W x h c y 9 T Z W N 0 a W 9 u M S 5 t I K I Y A C i g F A A A A A A A A A A A A A A A A A A A A A A A A A A A A O 1 b w W 7 b O B C 9 B 8 g / E O r F B t y g k h W 3 R b c L J G m L L d K m 2 T j t H o I c G I t W h F C U l 6 K 8 D Q L f t n + S / Y X + g H 9 s S S m 2 K Z G U 5 F S X 3 T K H J L D E m f d m R j M U H 5 y i C Y s S A s b F X / f V 7 s 7 u T n o N K Q r A O b x C G H v g N c C I 7 e 4 A / n O 8 v M c Y 8 k / e f p 0 g v H e U U Y o I + y O h N 1 d J c t P r 3 1 2 c w B i 9 d h 6 W O p e L i 6 O E M H 7 P 5 a C w 8 M R Z / k 0 C C g P A b m c O t 8 R v x W j v n E K S T h M a H y U 4 i 8 n 5 7 Q y l v c L b 4 O 7 O O a C M U G c g 1 i D A 0 F e 2 G I A 7 5 x C R 5 X 1 M I h I q l z 6 g O R I m Z 4 h G S Q C W 3 8 6 A q 9 z 0 c X l P w k B z Q b P a M 6 1 W L 2 h W D 0 2 r 1 Q u a 1 b 5 p d f n C o r + O 8 R j G M S T T J I Q B A j d 5 S B H d R P s o i a 8 i g o p Y p 7 1 y T g a b c M s R X g w e V t H V 8 n P u 9 P D 2 D c J R H D F E e 8 6 A L / k 9 S x g a s 1 v u 5 S Q h q D + Q s T g N C F 0 j x J o q M b H l c T K k m I f Q S e d P x 2 8 5 H m O p b J Z 2 w X z P b e L u d c j d L Z H 3 t i P v S e S 9 b s h 7 T e S H H Z L 3 S u S H 2 5 E f S u S H 3 Z A f N p H 3 O y Q / L J H 3 t y P v S + T 9 b s j 7 E v m D + S y a 8 5 u p A L z 8 P q d R C D X N 6 T P J b / v E r h H d d C h D 5 E Q z l B u M 4 H j A G I 2 u M i b Y f F n e 0 w B J I A 4 T y h g M i c 7 z G Y q T u d Q V 6 w G L P r n y J L X e D 8 v 7 M A Q s w h i g E J G N 9 Y M g K E z 3 t C g 4 2 J u M B C f i P w Q n 1 + C U J i F J U v F h X z c 8 3 Y b p q U I R k 3 T t Q z s 3 P s U p R 1 Y Q 1 s U n 4 c G k 2 r H h i n i s j Z d y s k m D O U y u P k 5 a P N w e n D O I 0 0 2 s l t 9 Y K F y k J I t j R O s J u T W M F F g l V p L b Z o Z S c L z G V O l x i o R J P r U p q y D 2 9 I E s g V k z + S 2 b Z 8 E 7 u v y H r A L 5 B r K D O e O f 1 4 f Q a x 9 C z x x C D Y j m s P L 2 A 0 E 2 m z 1 g A W j K s Q E 4 D y l v X C n f u G 6 g j W c 4 Y r W 1 5 K k u 8 0 X 8 t m J 1 0 f L e 8 t B s 2 t 4 d 7 3 u L U u M 7 S u c D M O V c e P s r N 6 Q 9 t + K B z 0 J 9 j f i N N d L M X N R L 1 X l 5 4 1 h G Y u w C w f L 7 j O l b J O E b f G 0 H 8 L X u H U g Z z 7 Z s X m 1 + r r k H q 1 g G V R b b F I d r q g 4 d q E 3 9 t S u L p / V l U d j a k + w a i 2 H / x 4 u h 6 B 6 S z 3 I h r A G 0 r Q G 3 V R H s V 7 0 6 / M K Y 8 S L g n S W L S 3 X Q S M E z P 8 o K O D m m n T z E K 2 v l f B k z N v r x j H l y 7 L y a n O U U 3 x M 2 8 v e E 8 d q 0 e a 3 S N l J d 5 4 n D 2 S p v i n / n g P D u X U r o u w g z W j R Y 8 U t q G 2 O E 0 Y S d J X 9 p H 2 l v N X 1 6 F 7 n R S / D L r 4 B k G P e N Y 2 6 o H 3 M K A o 7 z j P N 4 s / L g O E a T v t 6 k 4 v j B J N b a V L j 5 5 v g r / k v 7 M + c o S 1 n C N z M 8 E v E V p 5 K n Q B 6 f h x i S G 8 Q A D C l C M S J M c 2 d 5 u L 6 j S Q w C y N D D L X l r F v N J P K B g D n G G x P t u X T 3 t m / l o u A t G q / g / e N m 4 X 0 f R + Q J x x O s w c W o 2 N i 9 N O 0 Q F I D d 4 S q M J A j h K W Y v E u 8 9 a Z f 5 l 2 T C Y V P L T w p F h l 6 v i y f c M G K V g l v v L S M R A M g U x g m k m 5 n y z K 8 M + U E U k X P G u h K O t m B i e P x W F a B T V + m z z 3 I x a P z c c S 3 5 E m L e j l b s A / J l B w i J 2 W 1 d T b t u i G u V v x h / H 5 5 9 P W q F / 3 h 7 9 y x z 9 2 r b z u Z L r O v i G l q W B I + B H J I q z e B O Y 5 j Q / b 5 d l v 9 p D h i 1 s j 1 r Z f l 4 1 7 b W p z v 1 W t o u k w q / b R s V t B 9 3 N O 9 E J 3 w d A D C Y Q 4 6 f J d L q N n x f t 3 I y q I f L b c G i X 2 h f 5 I E r i G S R t E L e L u 1 u U I 0 p T G G p 7 m e 5 N b b / 9 G 6 f Y g 0 r m l U F a N z p L Q 1 K Z j J p a V O p e S Y U 8 9 + R Z V x 1 T 9 b O l Y R 5 o e r i u 7 y r N U d N w 9 K 1 C 9 6 D U F f e 6 a m r a l 6 H A 9 e k v A p R Q w 7 O j W z R q X z M c S 3 d F I + H s p I D K r 1 D V r b m t s L q j B a / u a E F X M u J 4 Q R / O u m 3 x 0 D z w d Z j E y F e y W t 0 f V 7 O s 3 S W f 8 w q G Y Q C m f I 8 f Q k V J 6 N 1 p w Q 5 W 4 q 6 / 6 O / u R M R g T V a D K 0 e s j 1 e F 3 c 5 U 4 Q 0 k w + m o d A O 3 W X Z y 9 2 x x I V 2 / 3 I R B + l Q O w J O V q g 1 6 X t + x q r h V x a 0 q b l V x q 4 p b V d y q 4 l Y V t 6 r 4 o x g a j i k N c v h W u v V W + r t G t G 6 W 3 r d V x s s i v F X F r S p u V X G r i l t V 3 K r i V h W 3 q r h V x a 0 q b l V x q 4 p b V d y q 4 v r H y a r i / 0 f N 0 q r i V h W 3 q v h / V B V f n z s + R g 9 e L + 5 M E c 6 j A o q X n G v x k m M 6 y F B v 1 A r k y m 2 X c l x U I 5 q v j / s / o J T 7 V i q 3 U r m V y q 1 U b q V y K 5 V b q d x K 5 T + V V G 6 / Q G 6 / Q G 6 l c i u V W 6 n c S u V W K r d S u Z X K r V R u p X I r l V u p 3 E r l V i q 3 U v n P J 2 R a q d x K 5 V Y q 7 0 Q q l 3 V c D R h Z y J X O k R + j 5 U r L O 5 N z Z Z v V l 9 z T Y / 2 R x O m x V u I + P Z Y 0 7 d P j V / 8 C U E s B A i 0 A F A A C A A g A j W m u W q J b 8 s q m A A A A 9 w A A A B I A A A A A A A A A A A A A A A A A A A A A A E N v b m Z p Z y 9 Q Y W N r Y W d l L n h t b F B L A Q I t A B Q A A g A I A I 1 p r l o P y u m r p A A A A O k A A A A T A A A A A A A A A A A A A A A A A P I A A A B b Q 2 9 u d G V u d F 9 U e X B l c 1 0 u e G 1 s U E s B A i 0 A F A A C A A g A j W m u W u O g T Y 3 d B g A A E l 0 A A B M A A A A A A A A A A A A A A A A A 4 w E A A E Z v c m 1 1 b G F z L 1 N l Y 3 R p b 2 4 x L m 1 Q S w U G A A A A A A M A A w D C A A A A D Q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k 6 s A A A A A A A A L K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D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M Y X N 0 V X B k Y X R l Z C I g V m F s d W U 9 I m Q y M D I 1 L T A 1 L T E 0 V D E x O j E y O j I 2 L j A z M j M 4 N z l a I i A v P j x F b n R y e S B U e X B l P S J S Z W N v d m V y e V R h c m d l d E N v b H V t b i I g V m F s d W U 9 I m w x I i A v P j x F b n R y e S B U e X B l P S J S Z W N v d m V y e V R h c m d l d F N o Z W V 0 I i B W Y W x 1 Z T 0 i c 0 F Q S V 9 P S V M w N j B N S V 9 B Z G R D d X N 0 Q m x r Q W d y T G 4 i I C 8 + P E V u d H J 5 I F R 5 c G U 9 I l F 1 Z X J 5 S U Q i I F Z h b H V l P S J z M z A w N W Z i N W I t Y z U 1 N S 0 0 Y T h k L T g 0 N z U t Y m J k O T I w Y z F k O G M y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x F b n R y e S B U e X B l P S J S Z W N v d m V y e V R h c m d l d F J v d y I g V m F s d W U 9 I m w 0 I i A v P j x F b n R y e S B U e X B l P S J G a W x s V G F y Z 2 V 0 I i B W Y W x 1 Z T 0 i c 1 R h Y m V s b D J f M i I g L z 4 8 R W 5 0 c n k g V H l w Z T 0 i R m l s b G V k Q 2 9 t c G x l d G V S Z X N 1 b H R U b 1 d v c m t z a G V l d C I g V m F s d W U 9 I m w x I i A v P j x F b n R y e S B U e X B l P S J G a W x s Q 2 9 s d W 1 u V H l w Z X M i I F Z h b H V l P S J z Q U F Z R 0 F B Q U d B Q U F B Q m d Z Q U F B Q U F B Q U 1 B Q U F B Q U F B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N Z X N z Y W d l J n F 1 b 3 Q 7 L C Z x d W 9 0 O 0 N 1 c 3 R v b W V y I G 5 1 b W J l c i Z x d W 9 0 O y w m c X V v d D t C b G F u a 2 V 0 I G F n c m V l b W V u d C B u d W 1 i Z X I m c X V v d D s s J n F 1 b 3 Q 7 R n J v b S B k Y X R l J n F 1 b 3 Q 7 L C Z x d W 9 0 O 1 B y a W 9 y a X R 5 J n F 1 b 3 Q 7 L C Z x d W 9 0 O 1 N 0 Y X J 0 I H Z h b H V l I D E m c X V v d D s s J n F 1 b 3 Q 7 U 3 R h c n Q g d m F s d W U g M i Z x d W 9 0 O y w m c X V v d D t T d G F y d C B 2 Y W x 1 Z S A z J n F 1 b 3 Q 7 L C Z x d W 9 0 O 1 N 0 Y X J 0 I H Z h b H V l I D Q m c X V v d D s s J n F 1 b 3 Q 7 U 3 R h c n Q g Z G F 0 Z S Z x d W 9 0 O y w m c X V v d D t W Y W x p Z C B 0 b y Z x d W 9 0 O y w m c X V v d D t Q c m l j Z S B s a X N 0 J n F 1 b 3 Q 7 L C Z x d W 9 0 O 1 B y a W N l I G x p c 3 Q g Y 3 V z d G 9 t Z X I g b n V t Y m V y J n F 1 b 3 Q 7 L C Z x d W 9 0 O 1 N h b G V z I H B y a W N l I H V u a X Q g b 2 Y g b W V h c 3 V y Z S Z x d W 9 0 O y w m c X V v d D t T d X B w b G l l c i B u d W 1 i Z X I m c X V v d D s s J n F 1 b 3 Q 7 Q W d y Z W V t Z W 5 0 I G 5 1 b W J l c i Z x d W 9 0 O y w m c X V v d D t B Z 3 J l Z W Q g c X V h b n R p d H k m c X V v d D s s J n F 1 b 3 Q 7 V W 5 p d C B v Z i B t Z W F z d X J l J n F 1 b 3 Q 7 L C Z x d W 9 0 O 0 1 p b m l t d W 0 g c X V h b n R p d H k m c X V v d D s s J n F 1 b 3 Q 7 T W F 4 a W 1 1 b S B x d W F u d G l 0 e S Z x d W 9 0 O y w m c X V v d D t O b 3 J t Y W w g Y 2 F s b C 1 v Z m Y g c X V h b n R p d H k m c X V v d D s s J n F 1 b 3 Q 7 Q 2 9 t c G F u e S Z x d W 9 0 O 1 0 i I C 8 + P E V u d H J 5 I F R 5 c G U 9 I k Z p b G x T d G F 0 d X M i I F Z h b H V l P S J z Q 2 9 t c G x l d G U i I C 8 + P E V u d H J 5 I F R 5 c G U 9 I k Z p b G x D b 3 V u d C I g V m F s d W U 9 I m w 4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L 1 R p b G x h Z 2 Q g Z n L D p W d h L n t N Z X N z Y W d l L D B 9 J n F 1 b 3 Q 7 L C Z x d W 9 0 O 1 N l Y 3 R p b 2 4 x L 1 R h Y m V s b D I v V G l s b G F n Z C B m c s O l Z 2 E u e 0 N 1 c 3 R v b W V y I G 5 1 b W J l c i w x f S Z x d W 9 0 O y w m c X V v d D t T Z W N 0 a W 9 u M S 9 U Y W J l b G w y L 1 R p b G x h Z 2 Q g Z n L D p W d h L n t C b G F u a 2 V 0 I G F n c m V l b W V u d C B u d W 1 i Z X I s M n 0 m c X V v d D s s J n F 1 b 3 Q 7 U 2 V j d G l v b j E v V G F i Z W x s M i 9 U a W x s Y W d k I G Z y w 6 V n Y S 5 7 R n J v b S B k Y X R l L D N 9 J n F 1 b 3 Q 7 L C Z x d W 9 0 O 1 N l Y 3 R p b 2 4 x L 1 R h Y m V s b D I v V G l s b G F n Z C B m c s O l Z 2 E u e 1 B y a W 9 y a X R 5 L D R 9 J n F 1 b 3 Q 7 L C Z x d W 9 0 O 1 N l Y 3 R p b 2 4 x L 1 R h Y m V s b D I v V G l s b G F n Z C B m c s O l Z 2 E u e 1 N 0 Y X J 0 I H Z h b H V l I D E s N X 0 m c X V v d D s s J n F 1 b 3 Q 7 U 2 V j d G l v b j E v V G F i Z W x s M i 9 U a W x s Y W d k I G Z y w 6 V n Y S 5 7 U 3 R h c n Q g d m F s d W U g M i w 2 f S Z x d W 9 0 O y w m c X V v d D t T Z W N 0 a W 9 u M S 9 U Y W J l b G w y L 1 R p b G x h Z 2 Q g Z n L D p W d h L n t T d G F y d C B 2 Y W x 1 Z S A z L D d 9 J n F 1 b 3 Q 7 L C Z x d W 9 0 O 1 N l Y 3 R p b 2 4 x L 1 R h Y m V s b D I v V G l s b G F n Z C B m c s O l Z 2 E u e 1 N 0 Y X J 0 I H Z h b H V l I D Q s O H 0 m c X V v d D s s J n F 1 b 3 Q 7 U 2 V j d G l v b j E v V G F i Z W x s M i 9 U a W x s Y W d k I G Z y w 6 V n Y S 5 7 U 3 R h c n Q g Z G F 0 Z S w 5 f S Z x d W 9 0 O y w m c X V v d D t T Z W N 0 a W 9 u M S 9 U Y W J l b G w y L 1 R p b G x h Z 2 Q g Z n L D p W d h L n t W Y W x p Z C B 0 b y w x M H 0 m c X V v d D s s J n F 1 b 3 Q 7 U 2 V j d G l v b j E v V G F i Z W x s M i 9 U a W x s Y W d k I G Z y w 6 V n Y S 5 7 U H J p Y 2 U g b G l z d C w x M X 0 m c X V v d D s s J n F 1 b 3 Q 7 U 2 V j d G l v b j E v V G F i Z W x s M i 9 U a W x s Y W d k I G Z y w 6 V n Y S 5 7 U H J p Y 2 U g b G l z d C B j d X N 0 b 2 1 l c i B u d W 1 i Z X I s M T J 9 J n F 1 b 3 Q 7 L C Z x d W 9 0 O 1 N l Y 3 R p b 2 4 x L 1 R h Y m V s b D I v V G l s b G F n Z C B m c s O l Z 2 E u e 1 N h b G V z I H B y a W N l I H V u a X Q g b 2 Y g b W V h c 3 V y Z S w x M 3 0 m c X V v d D s s J n F 1 b 3 Q 7 U 2 V j d G l v b j E v V G F i Z W x s M i 9 U a W x s Y W d k I G Z y w 6 V n Y S 5 7 U 3 V w c G x p Z X I g b n V t Y m V y L D E 0 f S Z x d W 9 0 O y w m c X V v d D t T Z W N 0 a W 9 u M S 9 U Y W J l b G w y L 1 R p b G x h Z 2 Q g Z n L D p W d h L n t B Z 3 J l Z W 1 l b n Q g b n V t Y m V y L D E 1 f S Z x d W 9 0 O y w m c X V v d D t T Z W N 0 a W 9 u M S 9 U Y W J l b G w y L 1 R p b G x h Z 2 Q g Z n L D p W d h L n t B Z 3 J l Z W Q g c X V h b n R p d H k s M T Z 9 J n F 1 b 3 Q 7 L C Z x d W 9 0 O 1 N l Y 3 R p b 2 4 x L 1 R h Y m V s b D I v V G l s b G F n Z C B m c s O l Z 2 E u e 1 V u a X Q g b 2 Y g b W V h c 3 V y Z S w x N 3 0 m c X V v d D s s J n F 1 b 3 Q 7 U 2 V j d G l v b j E v V G F i Z W x s M i 9 U a W x s Y W d k I G Z y w 6 V n Y S 5 7 T W l u a W 1 1 b S B x d W F u d G l 0 e S w x O H 0 m c X V v d D s s J n F 1 b 3 Q 7 U 2 V j d G l v b j E v V G F i Z W x s M i 9 U a W x s Y W d k I G Z y w 6 V n Y S 5 7 T W F 4 a W 1 1 b S B x d W F u d G l 0 e S w x O X 0 m c X V v d D s s J n F 1 b 3 Q 7 U 2 V j d G l v b j E v V G F i Z W x s M i 9 U a W x s Y W d k I G Z y w 6 V n Y S 5 7 T m 9 y b W F s I G N h b G w t b 2 Z m I H F 1 Y W 5 0 a X R 5 L D I w f S Z x d W 9 0 O y w m c X V v d D t T Z W N 0 a W 9 u M S 9 U Y W J l b G w y L 1 R p b G x h Z 2 Q g Z n L D p W d h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i 9 U a W x s Y W d k I G Z y w 6 V n Y S 5 7 T W V z c 2 F n Z S w w f S Z x d W 9 0 O y w m c X V v d D t T Z W N 0 a W 9 u M S 9 U Y W J l b G w y L 1 R p b G x h Z 2 Q g Z n L D p W d h L n t D d X N 0 b 2 1 l c i B u d W 1 i Z X I s M X 0 m c X V v d D s s J n F 1 b 3 Q 7 U 2 V j d G l v b j E v V G F i Z W x s M i 9 U a W x s Y W d k I G Z y w 6 V n Y S 5 7 Q m x h b m t l d C B h Z 3 J l Z W 1 l b n Q g b n V t Y m V y L D J 9 J n F 1 b 3 Q 7 L C Z x d W 9 0 O 1 N l Y 3 R p b 2 4 x L 1 R h Y m V s b D I v V G l s b G F n Z C B m c s O l Z 2 E u e 0 Z y b 2 0 g Z G F 0 Z S w z f S Z x d W 9 0 O y w m c X V v d D t T Z W N 0 a W 9 u M S 9 U Y W J l b G w y L 1 R p b G x h Z 2 Q g Z n L D p W d h L n t Q c m l v c m l 0 e S w 0 f S Z x d W 9 0 O y w m c X V v d D t T Z W N 0 a W 9 u M S 9 U Y W J l b G w y L 1 R p b G x h Z 2 Q g Z n L D p W d h L n t T d G F y d C B 2 Y W x 1 Z S A x L D V 9 J n F 1 b 3 Q 7 L C Z x d W 9 0 O 1 N l Y 3 R p b 2 4 x L 1 R h Y m V s b D I v V G l s b G F n Z C B m c s O l Z 2 E u e 1 N 0 Y X J 0 I H Z h b H V l I D I s N n 0 m c X V v d D s s J n F 1 b 3 Q 7 U 2 V j d G l v b j E v V G F i Z W x s M i 9 U a W x s Y W d k I G Z y w 6 V n Y S 5 7 U 3 R h c n Q g d m F s d W U g M y w 3 f S Z x d W 9 0 O y w m c X V v d D t T Z W N 0 a W 9 u M S 9 U Y W J l b G w y L 1 R p b G x h Z 2 Q g Z n L D p W d h L n t T d G F y d C B 2 Y W x 1 Z S A 0 L D h 9 J n F 1 b 3 Q 7 L C Z x d W 9 0 O 1 N l Y 3 R p b 2 4 x L 1 R h Y m V s b D I v V G l s b G F n Z C B m c s O l Z 2 E u e 1 N 0 Y X J 0 I G R h d G U s O X 0 m c X V v d D s s J n F 1 b 3 Q 7 U 2 V j d G l v b j E v V G F i Z W x s M i 9 U a W x s Y W d k I G Z y w 6 V n Y S 5 7 V m F s a W Q g d G 8 s M T B 9 J n F 1 b 3 Q 7 L C Z x d W 9 0 O 1 N l Y 3 R p b 2 4 x L 1 R h Y m V s b D I v V G l s b G F n Z C B m c s O l Z 2 E u e 1 B y a W N l I G x p c 3 Q s M T F 9 J n F 1 b 3 Q 7 L C Z x d W 9 0 O 1 N l Y 3 R p b 2 4 x L 1 R h Y m V s b D I v V G l s b G F n Z C B m c s O l Z 2 E u e 1 B y a W N l I G x p c 3 Q g Y 3 V z d G 9 t Z X I g b n V t Y m V y L D E y f S Z x d W 9 0 O y w m c X V v d D t T Z W N 0 a W 9 u M S 9 U Y W J l b G w y L 1 R p b G x h Z 2 Q g Z n L D p W d h L n t T Y W x l c y B w c m l j Z S B 1 b m l 0 I G 9 m I G 1 l Y X N 1 c m U s M T N 9 J n F 1 b 3 Q 7 L C Z x d W 9 0 O 1 N l Y 3 R p b 2 4 x L 1 R h Y m V s b D I v V G l s b G F n Z C B m c s O l Z 2 E u e 1 N 1 c H B s a W V y I G 5 1 b W J l c i w x N H 0 m c X V v d D s s J n F 1 b 3 Q 7 U 2 V j d G l v b j E v V G F i Z W x s M i 9 U a W x s Y W d k I G Z y w 6 V n Y S 5 7 Q W d y Z W V t Z W 5 0 I G 5 1 b W J l c i w x N X 0 m c X V v d D s s J n F 1 b 3 Q 7 U 2 V j d G l v b j E v V G F i Z W x s M i 9 U a W x s Y W d k I G Z y w 6 V n Y S 5 7 Q W d y Z W V k I H F 1 Y W 5 0 a X R 5 L D E 2 f S Z x d W 9 0 O y w m c X V v d D t T Z W N 0 a W 9 u M S 9 U Y W J l b G w y L 1 R p b G x h Z 2 Q g Z n L D p W d h L n t V b m l 0 I G 9 m I G 1 l Y X N 1 c m U s M T d 9 J n F 1 b 3 Q 7 L C Z x d W 9 0 O 1 N l Y 3 R p b 2 4 x L 1 R h Y m V s b D I v V G l s b G F n Z C B m c s O l Z 2 E u e 0 1 p b m l t d W 0 g c X V h b n R p d H k s M T h 9 J n F 1 b 3 Q 7 L C Z x d W 9 0 O 1 N l Y 3 R p b 2 4 x L 1 R h Y m V s b D I v V G l s b G F n Z C B m c s O l Z 2 E u e 0 1 h e G l t d W 0 g c X V h b n R p d H k s M T l 9 J n F 1 b 3 Q 7 L C Z x d W 9 0 O 1 N l Y 3 R p b 2 4 x L 1 R h Y m V s b D I v V G l s b G F n Z C B m c s O l Z 2 E u e 0 5 v c m 1 h b C B j Y W x s L W 9 m Z i B x d W F u d G l 0 e S w y M H 0 m c X V v d D s s J n F 1 b 3 Q 7 U 2 V j d G l v b j E v V G F i Z W x s M i 9 U a W x s Y W d k I G Z y w 6 V n Y S 5 7 Q 2 9 t c G F u e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D I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F 2 c G l 2 b 3 R l c m F k Z S U y M C V D M y V C N n Z y a W d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x I i A v P j x F b n R y e S B U e X B l P S J O Y X Z p Z 2 F 0 a W 9 u U 3 R l c E 5 h b W U i I F Z h b H V l P S J z T m F 2 a W d l c m l u Z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I t M T J U M T E 6 N D Y 6 M z E u N j c 4 M j I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M z J T g 1 d G c l Q z M l Q T R y Z H N u d W 1 t Z X I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M y U 4 N X R n J U M z J U E 0 c m R z b n V t b W V y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v J U M z J T g 1 d G c l Q z M l Q T R y Z H N u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l J l Y 2 9 2 Z X J 5 V G F y Z 2 V 0 Q 2 9 s d W 1 u I i B W Y W x 1 Z T 0 i b D E i I C 8 + P E V u d H J 5 I F R 5 c G U 9 I l J l Y 2 9 2 Z X J 5 V G F y Z 2 V 0 U 2 h l Z X Q i I F Z h b H V l P S J z Q V B J X 0 9 J U z A 2 M E 1 J X 0 F k Z E N 1 c 3 R C b G t B Z 3 J M b j I i I C 8 + P E V u d H J 5 I F R 5 c G U 9 I l F 1 Z X J 5 S U Q i I F Z h b H V l P S J z N m M x Z G Z h Y z k t Z D M 5 O C 0 0 Y z E w L T l l O G Y t Z j A z O D Z h Y W J l O G Q 5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x F b n R y e S B U e X B l P S J S Z W N v d m V y e V R h c m d l d F J v d y I g V m F s d W U 9 I m w 0 I i A v P j x F b n R y e S B U e X B l P S J G a W x s V G F y Z 2 V 0 I i B W Y W x 1 Z T 0 i c 1 R h Y m V s b D J f X z I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M Y X N 0 V X B k Y X R l Z C I g V m F s d W U 9 I m Q y M D I 1 L T A 1 L T E 0 V D E x O j E y O j I 3 L j M 0 O T k y N T h a I i A v P j x F b n R y e S B U e X B l P S J G a W x s Q 2 9 s d W 1 u V H l w Z X M i I F Z h b H V l P S J z Q U F Z R 0 F B Q U d B Q U F B Q m d Z Q U F B Q U F B Q U 1 B Q U F B Q U F B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I C g y K S 9 U a W x s Y W d k I G Z y w 6 V n Y S 5 7 T W V z c 2 F n Z S w w f S Z x d W 9 0 O y w m c X V v d D t T Z W N 0 a W 9 u M S 9 U Y W J l b G w y I C g y K S 9 U a W x s Y W d k I G Z y w 6 V n Y S 5 7 Q 3 V z d G 9 t Z X I g b n V t Y m V y L D F 9 J n F 1 b 3 Q 7 L C Z x d W 9 0 O 1 N l Y 3 R p b 2 4 x L 1 R h Y m V s b D I g K D I p L 1 R p b G x h Z 2 Q g Z n L D p W d h L n t C b G F u a 2 V 0 I G F n c m V l b W V u d C B u d W 1 i Z X I s M n 0 m c X V v d D s s J n F 1 b 3 Q 7 U 2 V j d G l v b j E v V G F i Z W x s M i A o M i k v V G l s b G F n Z C B m c s O l Z 2 E u e 0 Z y b 2 0 g Z G F 0 Z S w z f S Z x d W 9 0 O y w m c X V v d D t T Z W N 0 a W 9 u M S 9 U Y W J l b G w y I C g y K S 9 U a W x s Y W d k I G Z y w 6 V n Y S 5 7 U H J p b 3 J p d H k s N H 0 m c X V v d D s s J n F 1 b 3 Q 7 U 2 V j d G l v b j E v V G F i Z W x s M i A o M i k v V G l s b G F n Z C B m c s O l Z 2 E u e 1 N 0 Y X J 0 I H Z h b H V l I D E s N X 0 m c X V v d D s s J n F 1 b 3 Q 7 U 2 V j d G l v b j E v V G F i Z W x s M i A o M i k v V G l s b G F n Z C B m c s O l Z 2 E u e 1 N 0 Y X J 0 I H Z h b H V l I D I s N n 0 m c X V v d D s s J n F 1 b 3 Q 7 U 2 V j d G l v b j E v V G F i Z W x s M i A o M i k v V G l s b G F n Z C B m c s O l Z 2 E u e 1 N 0 Y X J 0 I H Z h b H V l I D M s N 3 0 m c X V v d D s s J n F 1 b 3 Q 7 U 2 V j d G l v b j E v V G F i Z W x s M i A o M i k v V G l s b G F n Z C B m c s O l Z 2 E u e 1 N 0 Y X J 0 I H Z h b H V l I D Q s O H 0 m c X V v d D s s J n F 1 b 3 Q 7 U 2 V j d G l v b j E v V G F i Z W x s M i A o M i k v V G l s b G F n Z C B m c s O l Z 2 E u e 1 N 0 Y X J 0 I G R h d G U s O X 0 m c X V v d D s s J n F 1 b 3 Q 7 U 2 V j d G l v b j E v V G F i Z W x s M i A o M i k v V G l s b G F n Z C B m c s O l Z 2 E u e 1 Z h b G l k I H R v L D E w f S Z x d W 9 0 O y w m c X V v d D t T Z W N 0 a W 9 u M S 9 U Y W J l b G w y I C g y K S 9 U a W x s Y W d k I G Z y w 6 V n Y S 5 7 U H J p Y 2 U g b G l z d C w x M X 0 m c X V v d D s s J n F 1 b 3 Q 7 U 2 V j d G l v b j E v V G F i Z W x s M i A o M i k v V G l s b G F n Z C B m c s O l Z 2 E u e 1 B y a W N l I G x p c 3 Q g Y 3 V z d G 9 t Z X I g b n V t Y m V y L D E y f S Z x d W 9 0 O y w m c X V v d D t T Z W N 0 a W 9 u M S 9 U Y W J l b G w y I C g y K S 9 U a W x s Y W d k I G Z y w 6 V n Y S 5 7 U 2 F s Z X M g c H J p Y 2 U g d W 5 p d C B v Z i B t Z W F z d X J l L D E z f S Z x d W 9 0 O y w m c X V v d D t T Z W N 0 a W 9 u M S 9 U Y W J l b G w y I C g y K S 9 U a W x s Y W d k I G Z y w 6 V n Y S 5 7 U 3 V w c G x p Z X I g b n V t Y m V y L D E 0 f S Z x d W 9 0 O y w m c X V v d D t T Z W N 0 a W 9 u M S 9 U Y W J l b G w y I C g y K S 9 U a W x s Y W d k I G Z y w 6 V n Y S 5 7 Q W d y Z W V t Z W 5 0 I G 5 1 b W J l c i w x N X 0 m c X V v d D s s J n F 1 b 3 Q 7 U 2 V j d G l v b j E v V G F i Z W x s M i A o M i k v V G l s b G F n Z C B m c s O l Z 2 E u e 0 F n c m V l Z C B x d W F u d G l 0 e S w x N n 0 m c X V v d D s s J n F 1 b 3 Q 7 U 2 V j d G l v b j E v V G F i Z W x s M i A o M i k v V G l s b G F n Z C B m c s O l Z 2 E u e 1 V u a X Q g b 2 Y g b W V h c 3 V y Z S w x N 3 0 m c X V v d D s s J n F 1 b 3 Q 7 U 2 V j d G l v b j E v V G F i Z W x s M i A o M i k v V G l s b G F n Z C B m c s O l Z 2 E u e 0 1 p b m l t d W 0 g c X V h b n R p d H k s M T h 9 J n F 1 b 3 Q 7 L C Z x d W 9 0 O 1 N l Y 3 R p b 2 4 x L 1 R h Y m V s b D I g K D I p L 1 R p b G x h Z 2 Q g Z n L D p W d h L n t N Y X h p b X V t I H F 1 Y W 5 0 a X R 5 L D E 5 f S Z x d W 9 0 O y w m c X V v d D t T Z W N 0 a W 9 u M S 9 U Y W J l b G w y I C g y K S 9 U a W x s Y W d k I G Z y w 6 V n Y S 5 7 T m 9 y b W F s I G N h b G w t b 2 Z m I H F 1 Y W 5 0 a X R 5 L D I w f S Z x d W 9 0 O y w m c X V v d D t T Z W N 0 a W 9 u M S 9 U Y W J l b G w y I C g y K S 9 U a W x s Y W d k I G Z y w 6 V n Y S 5 7 Q 2 9 t c G F u e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R h Y m V s b D I g K D I p L 1 R p b G x h Z 2 Q g Z n L D p W d h L n t N Z X N z Y W d l L D B 9 J n F 1 b 3 Q 7 L C Z x d W 9 0 O 1 N l Y 3 R p b 2 4 x L 1 R h Y m V s b D I g K D I p L 1 R p b G x h Z 2 Q g Z n L D p W d h L n t D d X N 0 b 2 1 l c i B u d W 1 i Z X I s M X 0 m c X V v d D s s J n F 1 b 3 Q 7 U 2 V j d G l v b j E v V G F i Z W x s M i A o M i k v V G l s b G F n Z C B m c s O l Z 2 E u e 0 J s Y W 5 r Z X Q g Y W d y Z W V t Z W 5 0 I G 5 1 b W J l c i w y f S Z x d W 9 0 O y w m c X V v d D t T Z W N 0 a W 9 u M S 9 U Y W J l b G w y I C g y K S 9 U a W x s Y W d k I G Z y w 6 V n Y S 5 7 R n J v b S B k Y X R l L D N 9 J n F 1 b 3 Q 7 L C Z x d W 9 0 O 1 N l Y 3 R p b 2 4 x L 1 R h Y m V s b D I g K D I p L 1 R p b G x h Z 2 Q g Z n L D p W d h L n t Q c m l v c m l 0 e S w 0 f S Z x d W 9 0 O y w m c X V v d D t T Z W N 0 a W 9 u M S 9 U Y W J l b G w y I C g y K S 9 U a W x s Y W d k I G Z y w 6 V n Y S 5 7 U 3 R h c n Q g d m F s d W U g M S w 1 f S Z x d W 9 0 O y w m c X V v d D t T Z W N 0 a W 9 u M S 9 U Y W J l b G w y I C g y K S 9 U a W x s Y W d k I G Z y w 6 V n Y S 5 7 U 3 R h c n Q g d m F s d W U g M i w 2 f S Z x d W 9 0 O y w m c X V v d D t T Z W N 0 a W 9 u M S 9 U Y W J l b G w y I C g y K S 9 U a W x s Y W d k I G Z y w 6 V n Y S 5 7 U 3 R h c n Q g d m F s d W U g M y w 3 f S Z x d W 9 0 O y w m c X V v d D t T Z W N 0 a W 9 u M S 9 U Y W J l b G w y I C g y K S 9 U a W x s Y W d k I G Z y w 6 V n Y S 5 7 U 3 R h c n Q g d m F s d W U g N C w 4 f S Z x d W 9 0 O y w m c X V v d D t T Z W N 0 a W 9 u M S 9 U Y W J l b G w y I C g y K S 9 U a W x s Y W d k I G Z y w 6 V n Y S 5 7 U 3 R h c n Q g Z G F 0 Z S w 5 f S Z x d W 9 0 O y w m c X V v d D t T Z W N 0 a W 9 u M S 9 U Y W J l b G w y I C g y K S 9 U a W x s Y W d k I G Z y w 6 V n Y S 5 7 V m F s a W Q g d G 8 s M T B 9 J n F 1 b 3 Q 7 L C Z x d W 9 0 O 1 N l Y 3 R p b 2 4 x L 1 R h Y m V s b D I g K D I p L 1 R p b G x h Z 2 Q g Z n L D p W d h L n t Q c m l j Z S B s a X N 0 L D E x f S Z x d W 9 0 O y w m c X V v d D t T Z W N 0 a W 9 u M S 9 U Y W J l b G w y I C g y K S 9 U a W x s Y W d k I G Z y w 6 V n Y S 5 7 U H J p Y 2 U g b G l z d C B j d X N 0 b 2 1 l c i B u d W 1 i Z X I s M T J 9 J n F 1 b 3 Q 7 L C Z x d W 9 0 O 1 N l Y 3 R p b 2 4 x L 1 R h Y m V s b D I g K D I p L 1 R p b G x h Z 2 Q g Z n L D p W d h L n t T Y W x l c y B w c m l j Z S B 1 b m l 0 I G 9 m I G 1 l Y X N 1 c m U s M T N 9 J n F 1 b 3 Q 7 L C Z x d W 9 0 O 1 N l Y 3 R p b 2 4 x L 1 R h Y m V s b D I g K D I p L 1 R p b G x h Z 2 Q g Z n L D p W d h L n t T d X B w b G l l c i B u d W 1 i Z X I s M T R 9 J n F 1 b 3 Q 7 L C Z x d W 9 0 O 1 N l Y 3 R p b 2 4 x L 1 R h Y m V s b D I g K D I p L 1 R p b G x h Z 2 Q g Z n L D p W d h L n t B Z 3 J l Z W 1 l b n Q g b n V t Y m V y L D E 1 f S Z x d W 9 0 O y w m c X V v d D t T Z W N 0 a W 9 u M S 9 U Y W J l b G w y I C g y K S 9 U a W x s Y W d k I G Z y w 6 V n Y S 5 7 Q W d y Z W V k I H F 1 Y W 5 0 a X R 5 L D E 2 f S Z x d W 9 0 O y w m c X V v d D t T Z W N 0 a W 9 u M S 9 U Y W J l b G w y I C g y K S 9 U a W x s Y W d k I G Z y w 6 V n Y S 5 7 V W 5 p d C B v Z i B t Z W F z d X J l L D E 3 f S Z x d W 9 0 O y w m c X V v d D t T Z W N 0 a W 9 u M S 9 U Y W J l b G w y I C g y K S 9 U a W x s Y W d k I G Z y w 6 V n Y S 5 7 T W l u a W 1 1 b S B x d W F u d G l 0 e S w x O H 0 m c X V v d D s s J n F 1 b 3 Q 7 U 2 V j d G l v b j E v V G F i Z W x s M i A o M i k v V G l s b G F n Z C B m c s O l Z 2 E u e 0 1 h e G l t d W 0 g c X V h b n R p d H k s M T l 9 J n F 1 b 3 Q 7 L C Z x d W 9 0 O 1 N l Y 3 R p b 2 4 x L 1 R h Y m V s b D I g K D I p L 1 R p b G x h Z 2 Q g Z n L D p W d h L n t O b 3 J t Y W w g Y 2 F s b C 1 v Z m Y g c X V h b n R p d H k s M j B 9 J n F 1 b 3 Q 7 L C Z x d W 9 0 O 1 N l Y 3 R p b 2 4 x L 1 R h Y m V s b D I g K D I p L 1 R p b G x h Z 2 Q g Z n L D p W d h L n t D b 2 1 w Y W 5 5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i U y M C g y K S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Z p b H R y Z X J h Z G U l M j B y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y V D E y O j U 2 O j Q w L j g y N T E 0 O D V a I i A v P j x F b n R y e S B U e X B l P S J G a W x s Q 2 9 s d W 1 u V H l w Z X M i I F Z h b H V l P S J z Q m c 9 P S I g L z 4 8 R W 5 0 c n k g V H l w Z T 0 i R m l s b E N v b H V t b k 5 h b W V z I i B W Y W x 1 Z T 0 i c 1 s m c X V v d D t E Y X R B d n R I d X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B d n R I d X Y v Q X V 0 b 1 J l b W 9 2 Z W R D b 2 x 1 b W 5 z M S 5 7 R G F 0 Q X Z 0 S H V 2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R h d E F 2 d E h 1 d i 9 B d X R v U m V t b 3 Z l Z E N v b H V t b n M x L n t E Y X R B d n R I d X Y s M H 0 m c X V v d D t d L C Z x d W 9 0 O 1 J l b G F 0 a W 9 u c 2 h p c E l u Z m 8 m c X V v d D s 6 W 1 1 9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R G F 0 Q X Z 0 S H V 2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R h d E F 2 d E h 1 d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0 R h d H V t J T I w Y X Z 0 Y W x z a H V 2 d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Z X J p b m c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M j Q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U m V j b 3 Z l c n l U Y X J n Z X R S b 3 c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1 L T A x L T I 3 V D E 0 O j Q x O j U 1 L j I 5 O T Q 2 O D N a I i A v P j x F b n R y e S B U e X B l P S J M b 2 F k Z W R U b 0 F u Y W x 5 c 2 l z U 2 V y d m l j Z X M i I F Z h b H V l P S J s M C I g L z 4 8 R W 5 0 c n k g V H l w Z T 0 i R m l s b E N v b H V t b l R 5 c G V z I i B W Y W x 1 Z T 0 i c 0 F B W U d B Q U F H Q U F B Q U J n W U F B Q U F B Q U F N Q U F B Q U F B Q T 0 9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0 L 0 z D p G d n I H R p b G w g Z W d l b j U u e 0 1 l c 3 N h Z 2 U s M j J 9 J n F 1 b 3 Q 7 L C Z x d W 9 0 O 1 N l Y 3 R p b 2 4 x L 1 R h Y m V s b D I 0 L 8 O E b m R y Y W Q g d H l w M S 5 7 a 3 V u Z E 5 y L D J 9 J n F 1 b 3 Q 7 L C Z x d W 9 0 O 1 N l Y 3 R p b 2 4 x L 1 R h Y m V s b D I 0 L 8 O E b m R y Y W Q g d H l w M i 5 7 Y X Z 0 Y W x z T n I s M X 0 m c X V v d D s s J n F 1 b 3 Q 7 U 2 V j d G l v b j E v V G F i Z W x s M j Q v T M O k Z 2 c g d G l s b C B l Z 2 V u M i 5 7 Y X Z 0 Y W x z S H V 2 d W R G c s O l b i w 0 f S Z x d W 9 0 O y w m c X V v d D t T Z W N 0 a W 9 u M S 9 U Y W J l b G w y N C 9 M w 6 R n Z y B 0 a W x s I G V n Z W 4 x O C 5 7 U H J p b 3 J p d H k s M j N 9 J n F 1 b 3 Q 7 L C Z x d W 9 0 O 1 N l Y 3 R p b 2 4 x L 1 R h Y m V s b D I 0 L 8 O E b m R y Y W Q g d H l w N C 5 7 U 2 F t b W F u Z m 9 n Y W Q u M S w z f S Z x d W 9 0 O y w m c X V v d D t T Z W N 0 a W 9 u M S 9 U Y W J l b G w y N C 9 M w 6 R n Z y B 0 a W x s I G V n Z W 4 2 L n t T d G F y d C B 2 Y W x 1 Z S A y L D E 3 f S Z x d W 9 0 O y w m c X V v d D t T Z W N 0 a W 9 u M S 9 U Y W J l b G w y N C 9 M w 6 R n Z y B 0 a W x s I G V n Z W 4 3 L n t T d G F y d C B 2 Y W x 1 Z S A z L D E 2 f S Z x d W 9 0 O y w m c X V v d D t T Z W N 0 a W 9 u M S 9 U Y W J l b G w y N C 9 M w 6 R n Z y B 0 a W x s I G V n Z W 4 4 L n t T d G F y d C B 2 Y W x 1 Z S A 0 L D I w f S Z x d W 9 0 O y w m c X V v d D t T Z W N 0 a W 9 u M S 9 U Y W J l b G w y N C / D h G 5 k c m F k I H R 5 c D U u e 1 b D p H J k Z S 4 x L D R 9 J n F 1 b 3 Q 7 L C Z x d W 9 0 O 1 N l Y 3 R p b 2 4 x L 1 R h Y m V s b D I 0 L 8 O E b m R y Y W Q g d H l w N i 5 7 V s O k c m R l L j I u M S w 1 f S Z x d W 9 0 O y w m c X V v d D t T Z W N 0 a W 9 u M S 9 U Y W J l b G w y N C 9 M w 6 R n Z y B 0 a W x s I G V n Z W 4 5 L n t Q c m l j Z S B s a X N 0 L D l 9 J n F 1 b 3 Q 7 L C Z x d W 9 0 O 1 N l Y 3 R p b 2 4 x L 1 R h Y m V s b D I 0 L 0 z D p G d n I H R p b G w g Z W d l b j E w L n t Q c m l j Z S B s a X N 0 I G N 1 c 3 R v b W V y I G 5 1 b W J l c i w x M H 0 m c X V v d D s s J n F 1 b 3 Q 7 U 2 V j d G l v b j E v V G F i Z W x s M j Q v T M O k Z 2 c g d G l s b C B l Z 2 V u M T E u e 1 N h b G V z I H B y a W N l I H V u a X Q g b 2 Y g b W V h c 3 V y Z S w x M X 0 m c X V v d D s s J n F 1 b 3 Q 7 U 2 V j d G l v b j E v V G F i Z W x s M j Q v T M O k Z 2 c g d G l s b C B l Z 2 V u M T I u e 1 N 1 c H B s a W V y I G 5 1 b W J l c i w x M n 0 m c X V v d D s s J n F 1 b 3 Q 7 U 2 V j d G l v b j E v V G F i Z W x s M j Q v T M O k Z 2 c g d G l s b C B l Z 2 V u M T M u e 0 F n c m V l b W V u d C B u d W 1 i Z X I s M T N 9 J n F 1 b 3 Q 7 L C Z x d W 9 0 O 1 N l Y 3 R p b 2 4 x L 1 R h Y m V s b D I 0 L 8 O E b m R y Y W Q g d H l w N i 5 7 V s O k c m R l L j I u M i w 2 f S Z x d W 9 0 O y w m c X V v d D t T Z W N 0 a W 9 u M S 9 U Y W J l b G w y N C 9 M w 6 R n Z y B 0 a W x s I G V n Z W 4 x O S 5 7 T U 1 T V F V O L D E 0 f S Z x d W 9 0 O y w m c X V v d D t T Z W N 0 a W 9 u M S 9 U Y W J l b G w y N C 9 M w 6 R n Z y B 0 a W x s I G V n Z W 4 x N C 5 7 T W l u a W 1 1 b S B x d W F u d G l 0 e S w x N X 0 m c X V v d D s s J n F 1 b 3 Q 7 U 2 V j d G l v b j E v V G F i Z W x s M j Q v T M O k Z 2 c g d G l s b C B l Z 2 V u M T U u e 0 1 h e G l t d W 0 g c X V h b n R p d H k s M T h 9 J n F 1 b 3 Q 7 L C Z x d W 9 0 O 1 N l Y 3 R p b 2 4 x L 1 R h Y m V s b D I 0 L 0 z D p G d n I H R p b G w g Z W d l b j E 2 L n t O b 3 J t Y W w g Y 2 F s b C 1 v Z m Y g c X V h b n R p d H k s M T l 9 J n F 1 b 3 Q 7 L C Z x d W 9 0 O 1 N l Y 3 R p b 2 4 x L 1 R h Y m V s b D I 0 L 0 z D p G d n I H R p b G w g Z W d l b j E 3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j Q v T M O k Z 2 c g d G l s b C B l Z 2 V u N S 5 7 T W V z c 2 F n Z S w y M n 0 m c X V v d D s s J n F 1 b 3 Q 7 U 2 V j d G l v b j E v V G F i Z W x s M j Q v w 4 R u Z H J h Z C B 0 e X A x L n t r d W 5 k T n I s M n 0 m c X V v d D s s J n F 1 b 3 Q 7 U 2 V j d G l v b j E v V G F i Z W x s M j Q v w 4 R u Z H J h Z C B 0 e X A y L n t h d n R h b H N O c i w x f S Z x d W 9 0 O y w m c X V v d D t T Z W N 0 a W 9 u M S 9 U Y W J l b G w y N C 9 M w 6 R n Z y B 0 a W x s I G V n Z W 4 y L n t h d n R h b H N I d X Z 1 Z E Z y w 6 V u L D R 9 J n F 1 b 3 Q 7 L C Z x d W 9 0 O 1 N l Y 3 R p b 2 4 x L 1 R h Y m V s b D I 0 L 0 z D p G d n I H R p b G w g Z W d l b j E 4 L n t Q c m l v c m l 0 e S w y M 3 0 m c X V v d D s s J n F 1 b 3 Q 7 U 2 V j d G l v b j E v V G F i Z W x s M j Q v w 4 R u Z H J h Z C B 0 e X A 0 L n t T Y W 1 t Y W 5 m b 2 d h Z C 4 x L D N 9 J n F 1 b 3 Q 7 L C Z x d W 9 0 O 1 N l Y 3 R p b 2 4 x L 1 R h Y m V s b D I 0 L 0 z D p G d n I H R p b G w g Z W d l b j Y u e 1 N 0 Y X J 0 I H Z h b H V l I D I s M T d 9 J n F 1 b 3 Q 7 L C Z x d W 9 0 O 1 N l Y 3 R p b 2 4 x L 1 R h Y m V s b D I 0 L 0 z D p G d n I H R p b G w g Z W d l b j c u e 1 N 0 Y X J 0 I H Z h b H V l I D M s M T Z 9 J n F 1 b 3 Q 7 L C Z x d W 9 0 O 1 N l Y 3 R p b 2 4 x L 1 R h Y m V s b D I 0 L 0 z D p G d n I H R p b G w g Z W d l b j g u e 1 N 0 Y X J 0 I H Z h b H V l I D Q s M j B 9 J n F 1 b 3 Q 7 L C Z x d W 9 0 O 1 N l Y 3 R p b 2 4 x L 1 R h Y m V s b D I 0 L 8 O E b m R y Y W Q g d H l w N S 5 7 V s O k c m R l L j E s N H 0 m c X V v d D s s J n F 1 b 3 Q 7 U 2 V j d G l v b j E v V G F i Z W x s M j Q v w 4 R u Z H J h Z C B 0 e X A 2 L n t W w 6 R y Z G U u M i 4 x L D V 9 J n F 1 b 3 Q 7 L C Z x d W 9 0 O 1 N l Y 3 R p b 2 4 x L 1 R h Y m V s b D I 0 L 0 z D p G d n I H R p b G w g Z W d l b j k u e 1 B y a W N l I G x p c 3 Q s O X 0 m c X V v d D s s J n F 1 b 3 Q 7 U 2 V j d G l v b j E v V G F i Z W x s M j Q v T M O k Z 2 c g d G l s b C B l Z 2 V u M T A u e 1 B y a W N l I G x p c 3 Q g Y 3 V z d G 9 t Z X I g b n V t Y m V y L D E w f S Z x d W 9 0 O y w m c X V v d D t T Z W N 0 a W 9 u M S 9 U Y W J l b G w y N C 9 M w 6 R n Z y B 0 a W x s I G V n Z W 4 x M S 5 7 U 2 F s Z X M g c H J p Y 2 U g d W 5 p d C B v Z i B t Z W F z d X J l L D E x f S Z x d W 9 0 O y w m c X V v d D t T Z W N 0 a W 9 u M S 9 U Y W J l b G w y N C 9 M w 6 R n Z y B 0 a W x s I G V n Z W 4 x M i 5 7 U 3 V w c G x p Z X I g b n V t Y m V y L D E y f S Z x d W 9 0 O y w m c X V v d D t T Z W N 0 a W 9 u M S 9 U Y W J l b G w y N C 9 M w 6 R n Z y B 0 a W x s I G V n Z W 4 x M y 5 7 Q W d y Z W V t Z W 5 0 I G 5 1 b W J l c i w x M 3 0 m c X V v d D s s J n F 1 b 3 Q 7 U 2 V j d G l v b j E v V G F i Z W x s M j Q v w 4 R u Z H J h Z C B 0 e X A 2 L n t W w 6 R y Z G U u M i 4 y L D Z 9 J n F 1 b 3 Q 7 L C Z x d W 9 0 O 1 N l Y 3 R p b 2 4 x L 1 R h Y m V s b D I 0 L 0 z D p G d n I H R p b G w g Z W d l b j E 5 L n t N T V N U V U 4 s M T R 9 J n F 1 b 3 Q 7 L C Z x d W 9 0 O 1 N l Y 3 R p b 2 4 x L 1 R h Y m V s b D I 0 L 0 z D p G d n I H R p b G w g Z W d l b j E 0 L n t N a W 5 p b X V t I H F 1 Y W 5 0 a X R 5 L D E 1 f S Z x d W 9 0 O y w m c X V v d D t T Z W N 0 a W 9 u M S 9 U Y W J l b G w y N C 9 M w 6 R n Z y B 0 a W x s I G V n Z W 4 x N S 5 7 T W F 4 a W 1 1 b S B x d W F u d G l 0 e S w x O H 0 m c X V v d D s s J n F 1 b 3 Q 7 U 2 V j d G l v b j E v V G F i Z W x s M j Q v T M O k Z 2 c g d G l s b C B l Z 2 V u M T Y u e 0 5 v c m 1 h b C B j Y W x s L W 9 m Z i B x d W F u d G l 0 e S w x O X 0 m c X V v d D s s J n F 1 b 3 Q 7 U 2 V j d G l v b j E v V G F i Z W x s M j Q v T M O k Z 2 c g d G l s b C B l Z 2 V u M T c u e 0 N v b X B h b n k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y N C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F 2 c G l 2 b 3 R l c m F k Z S U y M C V D M y V C N n Z y a W d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c 2 9 y d G V y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R p b G x h Z 2 Q l M j B m c i V D M y V B N W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U a W x s Y W d k J T I w Z n I l Q z M l Q T V n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V y a W 5 n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3 V D E 0 O j Q x O j U 1 L j M 5 M z Y 4 M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y b 2 d u b 3 N r d W 5 k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n b m 9 z a 3 V u Z C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L 1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Z T n n h t X B R J o 8 i L g 8 9 I i a 4 A A A A A A g A A A A A A A 2 Y A A M A A A A A Q A A A A w U m 4 q s 5 V L P U K M F M / o V r 2 D g A A A A A E g A A A o A A A A B A A A A C S V 4 5 + F H m X 5 S 2 Y 3 y 4 7 q C 3 t U A A A A G i K i i c B M X S w x Y E N D l f 7 t v / I R Q l V Y b v 7 G 6 t q 9 4 4 o v 1 n P E n F A Z e q R s W O O I E H n Y d n 0 n b m 7 i 0 L V d z z p a Y E p + 4 l 2 w 6 D G d 9 d s G 9 h 1 v a C W 5 C K q t q 8 1 F A A A A K b u Z w 8 9 O 6 Q p n W t n 5 z P t n 6 P V E + m C < / D a t a M a s h u p > 
</file>

<file path=customXml/itemProps1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1. Prognos material in i spår</vt:lpstr>
      <vt:lpstr>API_OIS060MI_UpdCustBlkAgrLn</vt:lpstr>
      <vt:lpstr>API_OIS060MI_AddCustBlkAgrLn</vt:lpstr>
      <vt:lpstr>2. Prognos material ut ur spår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Svensson Fredrik, ILl</cp:lastModifiedBy>
  <cp:lastPrinted>2016-02-19T13:43:27Z</cp:lastPrinted>
  <dcterms:created xsi:type="dcterms:W3CDTF">2015-04-01T09:12:03Z</dcterms:created>
  <dcterms:modified xsi:type="dcterms:W3CDTF">2025-05-21T09:11:00Z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