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M:\Dokument\Network Rail\Logistiken\Prognos\"/>
    </mc:Choice>
  </mc:AlternateContent>
  <xr:revisionPtr revIDLastSave="0" documentId="8_{ED8A7450-5076-451E-A5A6-57D5D579365C}" xr6:coauthVersionLast="47" xr6:coauthVersionMax="47" xr10:uidLastSave="{00000000-0000-0000-0000-000000000000}"/>
  <bookViews>
    <workbookView xWindow="28680" yWindow="-120" windowWidth="29040" windowHeight="15720" tabRatio="754" xr2:uid="{00000000-000D-0000-FFFF-FFFF00000000}"/>
  </bookViews>
  <sheets>
    <sheet name="1. Prognos material in i spår" sheetId="1" r:id="rId1"/>
    <sheet name="API_OIS060MI_UpdCustBlkAgrLn" sheetId="9" state="hidden" r:id="rId2"/>
    <sheet name="API_OIS060MI_AddCustBlkAgrLn" sheetId="8" state="hidden" r:id="rId3"/>
    <sheet name="2. Prognos material ut ur spår" sheetId="10" r:id="rId4"/>
    <sheet name="Revisionshantering" sheetId="2" r:id="rId5"/>
    <sheet name="Parametrar" sheetId="4" state="hidden" r:id="rId6"/>
  </sheets>
  <externalReferences>
    <externalReference r:id="rId7"/>
  </externalReferences>
  <definedNames>
    <definedName name="_xlnm._FilterDatabase" localSheetId="0" hidden="1">'1. Prognos material in i spår'!$A$10:$P$205</definedName>
    <definedName name="_xlnm._FilterDatabase" localSheetId="3" hidden="1">'2. Prognos material ut ur spår'!$A$3:$P$4</definedName>
    <definedName name="Datum" localSheetId="3">'2. Prognos material ut ur spår'!#REF!</definedName>
    <definedName name="Datum">'1. Prognos material in i spår'!$B$8</definedName>
    <definedName name="Externadata_1" localSheetId="2" hidden="1">API_OIS060MI_AddCustBlkAgrLn!$A$4:$V$12</definedName>
    <definedName name="Externadata_2" localSheetId="1" hidden="1">API_OIS060MI_UpdCustBlkAgrLn!$A$4:$V$12</definedName>
    <definedName name="Grundenhet">'[1]Underlag till Lista alt. dölj'!$A$2:$A$5</definedName>
    <definedName name="ProgKund" localSheetId="3">'2. Prognos material ut ur spår'!#REF!</definedName>
    <definedName name="ProgKund">'1. Prognos material in i spår'!$C$8</definedName>
    <definedName name="ÅtgNr" localSheetId="3">'2. Prognos material ut ur spår'!#REF!</definedName>
    <definedName name="ÅtgNr">'1. Prognos material in i spår'!$B$6</definedName>
    <definedName name="ÅtNr">Parametrar!$Q$27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J2" i="4" s="1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B8" authorId="0" shapeId="0" xr:uid="{38A4A845-D944-4B98-AAB8-1AA5C7186FA8}">
      <text>
        <r>
          <rPr>
            <b/>
            <sz val="9"/>
            <color indexed="81"/>
            <rFont val="Tahoma"/>
            <family val="2"/>
          </rPr>
          <t>Svensson Fredrik, ILl:</t>
        </r>
        <r>
          <rPr>
            <sz val="9"/>
            <color indexed="81"/>
            <rFont val="Tahoma"/>
            <family val="2"/>
          </rPr>
          <t xml:space="preserve">
Datum i formatet ÅÅÅÅMMDD</t>
        </r>
      </text>
    </comment>
    <comment ref="F11" authorId="0" shapeId="0" xr:uid="{7DA95D9F-3DC0-40E2-BCF0-AC5C1A82A7CE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Svensson Fredrik, ILl</author>
  </authors>
  <commentList>
    <comment ref="F4" authorId="0" shapeId="0" xr:uid="{95B7F9A0-FF42-4F36-97CD-E6D48151B515}">
      <text>
        <r>
          <rPr>
            <b/>
            <sz val="9"/>
            <color indexed="81"/>
            <rFont val="Tahoma"/>
            <family val="2"/>
          </rPr>
          <t xml:space="preserve">Svensson Fredrik, ILl
</t>
        </r>
        <r>
          <rPr>
            <b/>
            <sz val="12"/>
            <color indexed="81"/>
            <rFont val="Tahoma"/>
            <family val="2"/>
          </rPr>
          <t>Viktigt att datum skrivs på detta sätt då informationen läses in i affärssystemet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A51D21D-522D-405C-9C96-D7459D5089F2}" keepAlive="1" name="Fråga - DatAvtHuv(1)" description="Anslutning till DatAvtHuv-frågan i arbetsboken." type="5" refreshedVersion="0" background="1">
    <dbPr connection="Provider=Microsoft.Mashup.OleDb.1;Data Source=$Workbook$;Location=DatAvtHuv;Extended Properties=&quot;&quot;" command="SELECT * FROM [DatAvtHuv]"/>
  </connection>
  <connection id="2" xr16:uid="{F274DF4A-5EEF-44F6-B68A-6FE0BF173B33}" keepAlive="1" name="Fråga - Prognoskund" description="Anslutning till Prognoskund-frågan i arbetsboken." type="5" refreshedVersion="0" background="1">
    <dbPr connection="Provider=Microsoft.Mashup.OleDb.1;Data Source=$Workbook$;Location=Prognoskund;Extended Properties=&quot;&quot;" command="SELECT * FROM [Prognoskund]"/>
  </connection>
  <connection id="3" xr16:uid="{CC338F9F-A8C7-4BC1-948A-CA6EA03EB7BF}" keepAlive="1" name="Fråga - Tabell2" description="Anslutning till Tabell2-frågan i arbetsboken." type="5" refreshedVersion="7" background="1" saveData="1">
    <dbPr connection="Provider=Microsoft.Mashup.OleDb.1;Data Source=$Workbook$;Location=Tabell2;Extended Properties=&quot;&quot;" command="SELECT * FROM [Tabell2]"/>
  </connection>
  <connection id="4" xr16:uid="{8D98AA5D-8995-4859-85F7-2DBCE27DA11A}" keepAlive="1" name="Fråga - Tabell2 (2)" description="Anslutning till Tabell2 (2)-frågan i arbetsboken." type="5" refreshedVersion="7" background="1" saveData="1">
    <dbPr connection="Provider=Microsoft.Mashup.OleDb.1;Data Source=$Workbook$;Location=&quot;Tabell2 (2)&quot;;Extended Properties=&quot;&quot;" command="SELECT * FROM [Tabell2 (2)]"/>
  </connection>
  <connection id="5" xr16:uid="{CC4C88CB-CDE4-4D9D-A78D-B9904D1C948E}" keepAlive="1" name="Fråga - Tabell24" description="Anslutning till Tabell24-frågan i arbetsboken." type="5" refreshedVersion="7" background="1" saveData="1">
    <dbPr connection="Provider=Microsoft.Mashup.OleDb.1;Data Source=$Workbook$;Location=Tabell24;Extended Properties=&quot;&quot;" command="SELECT * FROM [Tabell24]"/>
  </connection>
  <connection id="6" xr16:uid="{8DECFFA5-9091-404C-BA18-B61695C95A4E}" keepAlive="1" name="Fråga - Åtgärdsnummer" description="Anslutning till Åtgärdsnummer-frågan i arbetsboken." type="5" refreshedVersion="0" background="1">
    <dbPr connection="Provider=Microsoft.Mashup.OleDb.1;Data Source=$Workbook$;Location=Åtgärdsnummer;Extended Properties=&quot;&quot;" command="SELECT * FROM [Åtgärdsnummer]"/>
  </connection>
</connections>
</file>

<file path=xl/sharedStrings.xml><?xml version="1.0" encoding="utf-8"?>
<sst xmlns="http://schemas.openxmlformats.org/spreadsheetml/2006/main" count="1923" uniqueCount="610">
  <si>
    <t>Artnr</t>
  </si>
  <si>
    <t>Benämning</t>
  </si>
  <si>
    <t>Enhet</t>
  </si>
  <si>
    <t>Banöverbyggnad</t>
  </si>
  <si>
    <t>Spår</t>
  </si>
  <si>
    <t>Räl</t>
  </si>
  <si>
    <t>meter</t>
  </si>
  <si>
    <t>Räl 50 E3/R260 L=40.0m</t>
  </si>
  <si>
    <t>Räl 50 E3/R260 L=60.0m</t>
  </si>
  <si>
    <t>Räl 50 E3/R260 L=120.0m</t>
  </si>
  <si>
    <t>Räl 50 E3/R260 svetsad långräl</t>
  </si>
  <si>
    <t>Räl 50 E3/R350LHT L=40.0m</t>
  </si>
  <si>
    <t>Räl 50 E3/R350LHT L=60.0m</t>
  </si>
  <si>
    <t>Räl 50 E3/R350LHT L=120.0m</t>
  </si>
  <si>
    <t>Räl 60E1/R350LHT L=40.0m</t>
  </si>
  <si>
    <t>Räl 60E1/R350LHT L=60.0m</t>
  </si>
  <si>
    <t>Räl 60E1/R350LHT L=120m</t>
  </si>
  <si>
    <t>Räl 60E1/R260 L=40.0m</t>
  </si>
  <si>
    <t>Räl 60E1/R260 L=60.0m</t>
  </si>
  <si>
    <t>Räl 60E1/R260 L=120.0m</t>
  </si>
  <si>
    <t>Sliper</t>
  </si>
  <si>
    <t>st</t>
  </si>
  <si>
    <t xml:space="preserve">st </t>
  </si>
  <si>
    <t>Dilatationer</t>
  </si>
  <si>
    <t>Spårväxel</t>
  </si>
  <si>
    <t>Spårväxlar</t>
  </si>
  <si>
    <t>Elanläggning</t>
  </si>
  <si>
    <t>Högspänning</t>
  </si>
  <si>
    <t>Stolpar</t>
  </si>
  <si>
    <t>Linjestolpe med fot S12/8,1</t>
  </si>
  <si>
    <t>Linjestolpe med fot S16/8,1</t>
  </si>
  <si>
    <t>Bryggstolpe med fot S20/9,0</t>
  </si>
  <si>
    <t>Bryggor</t>
  </si>
  <si>
    <t>Isolatorer</t>
  </si>
  <si>
    <t>Transformatorer</t>
  </si>
  <si>
    <t>Linor och trådar</t>
  </si>
  <si>
    <t>5415363</t>
  </si>
  <si>
    <t>Kopparlina 70mm2 19-trådig d=1</t>
  </si>
  <si>
    <t>Kontakttråd rund 80mm2 SEN 240</t>
  </si>
  <si>
    <t>5427006</t>
  </si>
  <si>
    <t>Kontakttråd rund 100 mm2 SEN 2</t>
  </si>
  <si>
    <t>Kontakttråd hård 107mm2, BVS 5</t>
  </si>
  <si>
    <t>Kontakttråd 120mm2 silverleger</t>
  </si>
  <si>
    <t>Stålaluminiumlina area=99mm2</t>
  </si>
  <si>
    <t>Aluminiumlina area=212mm2 37x2</t>
  </si>
  <si>
    <t>Bärlina bz 70 mm2 trumma om 15</t>
  </si>
  <si>
    <t>Signalanläggning</t>
  </si>
  <si>
    <t>Balisgrupp</t>
  </si>
  <si>
    <t>Baliser</t>
  </si>
  <si>
    <t>Balis seriell</t>
  </si>
  <si>
    <t>Balis F Ansaldo</t>
  </si>
  <si>
    <t>Balis YZ Ansaldo</t>
  </si>
  <si>
    <t>Balis Y Ansaldo</t>
  </si>
  <si>
    <t>Balis Z Ansaldo</t>
  </si>
  <si>
    <t>Signalställverk</t>
  </si>
  <si>
    <t>ATC</t>
  </si>
  <si>
    <t>Växelströmskodare V3</t>
  </si>
  <si>
    <t>Växelströmskodare V4/H</t>
  </si>
  <si>
    <t>Likströmskodare L3</t>
  </si>
  <si>
    <t>Opto</t>
  </si>
  <si>
    <t>Kabel</t>
  </si>
  <si>
    <t xml:space="preserve">Växelströmskodare V1 </t>
  </si>
  <si>
    <t>Balis F</t>
  </si>
  <si>
    <t xml:space="preserve">Balis YZ </t>
  </si>
  <si>
    <t xml:space="preserve">Balis Y </t>
  </si>
  <si>
    <t xml:space="preserve">Balis Z </t>
  </si>
  <si>
    <t>Månader</t>
  </si>
  <si>
    <t>Entreprenör (om möjligt):</t>
  </si>
  <si>
    <t>Ev. kommentarer</t>
  </si>
  <si>
    <t>Kopparlina 50mm2 7-trådig d=9</t>
  </si>
  <si>
    <t>Trebent bryggstolpe med fot S20/20/9.0</t>
  </si>
  <si>
    <t>Räl 50E3/R350LHT svetsad långräl</t>
  </si>
  <si>
    <t>Räl 60E1/R350LHT svetsad långräl</t>
  </si>
  <si>
    <t>Räl 60E1/R260 svetsad långräl</t>
  </si>
  <si>
    <t>AT-transformator</t>
  </si>
  <si>
    <t>AT-transformator med ström- o spänningstransformator</t>
  </si>
  <si>
    <t>Sugtransformator 500A, KYMU 36 HC 158</t>
  </si>
  <si>
    <t>EQLR 7x1,5</t>
  </si>
  <si>
    <t>EQLR 5x2x1,5</t>
  </si>
  <si>
    <t>Armaturer</t>
  </si>
  <si>
    <t>Kraftkabel</t>
  </si>
  <si>
    <t>Styr- och telekabel</t>
  </si>
  <si>
    <t>Kablar</t>
  </si>
  <si>
    <t>Sliper 50E3 FE 25 ton</t>
  </si>
  <si>
    <t>Sliper 50E3 FE 25 ton skyddsrälsbefästning</t>
  </si>
  <si>
    <t>Sliper 60E1 FE 25 ton</t>
  </si>
  <si>
    <t>Sliper 60E1 FE 25 ton skyddsrälsbefästning</t>
  </si>
  <si>
    <t>Sliper 50E3 FE 25 ton impregnerad</t>
  </si>
  <si>
    <t>Sliper 60E1 FE 25 ton impregnerad</t>
  </si>
  <si>
    <t>Sliper 60E1 FE 25 ton med slipersmatta USP05</t>
  </si>
  <si>
    <t>Sliper 50E3 FE 25 ton med slipersmatta USP05</t>
  </si>
  <si>
    <t>5451752</t>
  </si>
  <si>
    <t>TRV RQQ 2x10 mm2</t>
  </si>
  <si>
    <t>Dilatationer (ange antal)</t>
  </si>
  <si>
    <t>Spårväxlar (ange antal)</t>
  </si>
  <si>
    <t>Sugtransformator 500A, KYML 36 HC 158 helkapslad med integrerad oljeupp.</t>
  </si>
  <si>
    <t>Sugtransformator 500A, KYMA 36 HC 158 med integrerad oljeupp. M i stolpe.</t>
  </si>
  <si>
    <t>Räl 60E1/R400HT L=60 m</t>
  </si>
  <si>
    <t>Räl 60E1/R400HT svetsad långräl</t>
  </si>
  <si>
    <t>Räl 60E1/R400HT L=40 m</t>
  </si>
  <si>
    <t>Projekt:</t>
  </si>
  <si>
    <t>Åtgärdsnummer:</t>
  </si>
  <si>
    <t>Antal månader innan leverans prognos måste vara Logistik tillhanda</t>
  </si>
  <si>
    <t>Multidukt 7x16/10mm</t>
  </si>
  <si>
    <t>Multidukt 4x16/10mm</t>
  </si>
  <si>
    <t>Mikrokabel 24 Fiber</t>
  </si>
  <si>
    <t>Mikrokabel 48 Fiber</t>
  </si>
  <si>
    <t>Mikrokabel 144 Fiber</t>
  </si>
  <si>
    <t>LED-armatur för bangårdar</t>
  </si>
  <si>
    <t>LED-armatur för driftsplatser efter linjen</t>
  </si>
  <si>
    <t>AXCLIGHT-H LT 3x95/25 24 kV</t>
  </si>
  <si>
    <t>Multikanalisation 7x5/3,5mm dubbelmantlad anpassad för direktförläggning</t>
  </si>
  <si>
    <t>Multikanalisation 4x5/3,5mm dubbelmantlad anpassad för direktförläggning</t>
  </si>
  <si>
    <t>EQLR 14x1,5</t>
  </si>
  <si>
    <t>EQLR 19x1,5</t>
  </si>
  <si>
    <t xml:space="preserve">EQLR 27x1,5 </t>
  </si>
  <si>
    <t>EQLR 37x1,5</t>
  </si>
  <si>
    <t>EQLR 48x1,5</t>
  </si>
  <si>
    <t>Prognosinformation (uppskattat behov av tekniskt godkänt material till kommande projekt)</t>
  </si>
  <si>
    <t>Projektledare Trafikverket:</t>
  </si>
  <si>
    <t>Seriekodare JGN 30105/001D</t>
  </si>
  <si>
    <t>Seriekodare JGN 30105/004D</t>
  </si>
  <si>
    <t>Seriekodare JGN 30105/006D</t>
  </si>
  <si>
    <t>Seriekodare JGN 30105/002D</t>
  </si>
  <si>
    <t>Seriekodare JGN 30105/014D</t>
  </si>
  <si>
    <t>Seriekodare JGN 30105/000D</t>
  </si>
  <si>
    <t>Ställverk</t>
  </si>
  <si>
    <t>Ställverk 1-fas (ange antal)</t>
  </si>
  <si>
    <t>Ställverk 3-fas (ange antal)</t>
  </si>
  <si>
    <t>Revision</t>
  </si>
  <si>
    <t>Datum</t>
  </si>
  <si>
    <t>Ändring</t>
  </si>
  <si>
    <r>
      <t>Elanläggning/Högspänning: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Ställverk 1 fas/3fas tillagt</t>
    </r>
  </si>
  <si>
    <r>
      <t>Kablar/Kabel/Opto: 6159891 ersatt av</t>
    </r>
    <r>
      <rPr>
        <b/>
        <sz val="11"/>
        <color theme="1"/>
        <rFont val="Calibri"/>
        <family val="2"/>
        <scheme val="minor"/>
      </rPr>
      <t xml:space="preserve"> 6159880</t>
    </r>
    <r>
      <rPr>
        <sz val="11"/>
        <color theme="1"/>
        <rFont val="Calibri"/>
        <family val="2"/>
        <scheme val="minor"/>
      </rPr>
      <t xml:space="preserve">.  .6159893 ersatt av </t>
    </r>
    <r>
      <rPr>
        <b/>
        <sz val="11"/>
        <color theme="1"/>
        <rFont val="Calibri"/>
        <family val="2"/>
        <scheme val="minor"/>
      </rPr>
      <t>6159881</t>
    </r>
  </si>
  <si>
    <t>Sliper 60E1 FE 25t USP05 skydd</t>
  </si>
  <si>
    <t>Sliper 50E3 FE 25t USP05 skydd</t>
  </si>
  <si>
    <r>
      <t xml:space="preserve">Kabel/Kraftkabel: 5600089 </t>
    </r>
    <r>
      <rPr>
        <b/>
        <sz val="11"/>
        <color rgb="FF000000"/>
        <rFont val="Calibri"/>
        <family val="2"/>
        <scheme val="minor"/>
      </rPr>
      <t>ersatt av</t>
    </r>
    <r>
      <rPr>
        <sz val="11"/>
        <color rgb="FF000000"/>
        <rFont val="Calibri"/>
        <family val="2"/>
        <scheme val="minor"/>
      </rPr>
      <t xml:space="preserve"> 5600090</t>
    </r>
  </si>
  <si>
    <t>Plankorsning</t>
  </si>
  <si>
    <t>ALEX plankorsning (ange antal och inkopplingsdatum)</t>
  </si>
  <si>
    <r>
      <t xml:space="preserve">Sliper: </t>
    </r>
    <r>
      <rPr>
        <b/>
        <sz val="11"/>
        <color rgb="FF000000"/>
        <rFont val="Calibri"/>
        <family val="2"/>
        <scheme val="minor"/>
      </rPr>
      <t>Tillagda artiklar</t>
    </r>
    <r>
      <rPr>
        <sz val="11"/>
        <color rgb="FF000000"/>
        <rFont val="Calibri"/>
        <family val="2"/>
        <scheme val="minor"/>
      </rPr>
      <t xml:space="preserve"> 0290719 - Sliper 60E1 FE 25t USP05 skydd, 0290720 - Sliper 50E3 FE 25t USP05 skydd. </t>
    </r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</si>
  <si>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 xml:space="preserve">Plankorsning: ALEX plankorsning. Styr och telekabel </t>
    </r>
    <r>
      <rPr>
        <b/>
        <sz val="11"/>
        <color theme="1"/>
        <rFont val="Calibri"/>
        <family val="2"/>
        <scheme val="minor"/>
      </rPr>
      <t xml:space="preserve">Ersättning: </t>
    </r>
    <r>
      <rPr>
        <sz val="11"/>
        <color theme="1"/>
        <rFont val="Calibri"/>
        <family val="2"/>
        <scheme val="minor"/>
      </rPr>
      <t>5613845 ersätts av 5613848.                                5613846 ersätts av 5613849</t>
    </r>
  </si>
  <si>
    <t>Isolatorer (ange artikelnummer och antal)</t>
  </si>
  <si>
    <t>Ledningsbryggor (ange typ och antal meter)</t>
  </si>
  <si>
    <t>Transformatorer, Torr (ange artikelnummer och antal)</t>
  </si>
  <si>
    <t>Transformatorer, Distr (ange artikelnummer och antal)</t>
  </si>
  <si>
    <t>Konsoler</t>
  </si>
  <si>
    <t>Konsol för utliggare</t>
  </si>
  <si>
    <t>Led till konsolför utliggare</t>
  </si>
  <si>
    <t>Toppkonsol, kort trefas för br</t>
  </si>
  <si>
    <t>Konsol för isolator</t>
  </si>
  <si>
    <t>Konsol för förstärkningsledn.</t>
  </si>
  <si>
    <t>Avspänningsdetaljer</t>
  </si>
  <si>
    <t>Avspänningsvikt 22 kg, rund</t>
  </si>
  <si>
    <t>Kopparlina 50 mm2 blank 7-tråd</t>
  </si>
  <si>
    <t>Strömförsörjning</t>
  </si>
  <si>
    <t>Rectiverter</t>
  </si>
  <si>
    <t>Rectiverter (ange antal och artikelnummer) (6197022-6197052)</t>
  </si>
  <si>
    <t>Likströmslåda för 1x24v</t>
  </si>
  <si>
    <t>Likströmslåda för 2x24v</t>
  </si>
  <si>
    <t>Likströmslåda 1x24v och 1x48v</t>
  </si>
  <si>
    <t>Kraftsystem, ERTMS linjeskåp</t>
  </si>
  <si>
    <t xml:space="preserve">Likströmssystem för Stv65 </t>
  </si>
  <si>
    <t>Flatpack S 48V 1u 19 tum 2kW</t>
  </si>
  <si>
    <t>Flatpack S 48V 1u 19 tum 3kW</t>
  </si>
  <si>
    <t>Eltek Flatpack-R kraftmodul</t>
  </si>
  <si>
    <t>Teleanläggning</t>
  </si>
  <si>
    <t>Trafikinformation</t>
  </si>
  <si>
    <t>Dynamisk skylt</t>
  </si>
  <si>
    <t>55 tums TFT-skylt för utomhusbruk</t>
  </si>
  <si>
    <t>46 tums TFT-skylt för inomhusbruk</t>
  </si>
  <si>
    <t>55 tums TFT-skylt för inomhusbruk</t>
  </si>
  <si>
    <t>42 tums TFT-skylt för inomhusbruk</t>
  </si>
  <si>
    <t>Stolpe till 55 tums TFT-skyltar för utomhusbruk från Trivector</t>
  </si>
  <si>
    <t>L-stolpe med diametern 140 mm (med stolpfot)</t>
  </si>
  <si>
    <t>L-stolpe med diametern 140 mm (för rörfundament)</t>
  </si>
  <si>
    <t>T-stolpe med diametern 140 mm (med stolpfot)</t>
  </si>
  <si>
    <t>T-stolpe med diametern 140 mm (för rörfundament)</t>
  </si>
  <si>
    <t>UPS</t>
  </si>
  <si>
    <t>UPS (ange antal och artikelnummer) (9720001-9720741)</t>
  </si>
  <si>
    <r>
      <rPr>
        <b/>
        <sz val="11"/>
        <color theme="1"/>
        <rFont val="Calibri"/>
        <family val="2"/>
        <scheme val="minor"/>
      </rPr>
      <t xml:space="preserve">Tillagd kategori: </t>
    </r>
    <r>
      <rPr>
        <sz val="11"/>
        <color theme="1"/>
        <rFont val="Calibri"/>
        <family val="2"/>
        <scheme val="minor"/>
      </rPr>
      <t>Signal/Strömförsörjning samt Teleanläggning/Trafikinformation</t>
    </r>
  </si>
  <si>
    <r>
      <t>Borttagna artikelnummer:</t>
    </r>
    <r>
      <rPr>
        <sz val="11"/>
        <color theme="1"/>
        <rFont val="Calibri"/>
        <family val="2"/>
        <scheme val="minor"/>
      </rPr>
      <t xml:space="preserve"> 0130490-0130493 (Vipa SP Rail-Free/Standard). </t>
    </r>
  </si>
  <si>
    <r>
      <t xml:space="preserve">Ändringar samt tillägg: </t>
    </r>
    <r>
      <rPr>
        <sz val="11"/>
        <color theme="1"/>
        <rFont val="Calibri"/>
        <family val="2"/>
        <scheme val="minor"/>
      </rPr>
      <t>Elanläggning/Bryggor/Isolatorer/Transformatorer</t>
    </r>
  </si>
  <si>
    <t>Typ</t>
  </si>
  <si>
    <t>Typ2</t>
  </si>
  <si>
    <t>Typ3</t>
  </si>
  <si>
    <t>Mängd 4</t>
  </si>
  <si>
    <t>Mängd 3</t>
  </si>
  <si>
    <t>Mängd 2</t>
  </si>
  <si>
    <t>Mängd 1</t>
  </si>
  <si>
    <t>Leveransperiod ÅR 2</t>
  </si>
  <si>
    <t>Leveransperiod ÅR 3</t>
  </si>
  <si>
    <t>Leveransperiod ÅR 4</t>
  </si>
  <si>
    <t>Leveransperiod ÅR 1</t>
  </si>
  <si>
    <t>Åtgärdsnr</t>
  </si>
  <si>
    <t>Datum avtalshuvud</t>
  </si>
  <si>
    <t>Customer number</t>
  </si>
  <si>
    <t>Blanket agreement number</t>
  </si>
  <si>
    <t>From date</t>
  </si>
  <si>
    <t>Start value 1</t>
  </si>
  <si>
    <t>Start date</t>
  </si>
  <si>
    <t>Valid to</t>
  </si>
  <si>
    <t>Agreed quantity</t>
  </si>
  <si>
    <t>Message</t>
  </si>
  <si>
    <t>Start value 2</t>
  </si>
  <si>
    <t>Start value 3</t>
  </si>
  <si>
    <t>Start value 4</t>
  </si>
  <si>
    <t>Price list</t>
  </si>
  <si>
    <t>Price list customer number</t>
  </si>
  <si>
    <t>Sales price unit of measure</t>
  </si>
  <si>
    <t>Supplier number</t>
  </si>
  <si>
    <t>Agreement number</t>
  </si>
  <si>
    <t>Unit of measure</t>
  </si>
  <si>
    <t>Minimum quantity</t>
  </si>
  <si>
    <t>Maximum quantity</t>
  </si>
  <si>
    <t>Normal call-off quantity</t>
  </si>
  <si>
    <t>Company</t>
  </si>
  <si>
    <t>yes</t>
  </si>
  <si>
    <t>no</t>
  </si>
  <si>
    <t>MESSAGE</t>
  </si>
  <si>
    <t>CUNO</t>
  </si>
  <si>
    <t>AGNO</t>
  </si>
  <si>
    <t>FDAT</t>
  </si>
  <si>
    <t>PREX</t>
  </si>
  <si>
    <t>OBV1</t>
  </si>
  <si>
    <t>OBV2</t>
  </si>
  <si>
    <t>OBV3</t>
  </si>
  <si>
    <t>OBV4</t>
  </si>
  <si>
    <t>STDT</t>
  </si>
  <si>
    <t>LVDT</t>
  </si>
  <si>
    <t>PRRF</t>
  </si>
  <si>
    <t>PRLC</t>
  </si>
  <si>
    <t>SPUN</t>
  </si>
  <si>
    <t>SUNO</t>
  </si>
  <si>
    <t>AGNB</t>
  </si>
  <si>
    <t>AGQT</t>
  </si>
  <si>
    <t>UNIT</t>
  </si>
  <si>
    <t>D2QT</t>
  </si>
  <si>
    <t>D3QT</t>
  </si>
  <si>
    <t>NAQT</t>
  </si>
  <si>
    <t>CONO</t>
  </si>
  <si>
    <t>Priority</t>
  </si>
  <si>
    <t/>
  </si>
  <si>
    <t>5614002</t>
  </si>
  <si>
    <t>6159880</t>
  </si>
  <si>
    <t>6159823</t>
  </si>
  <si>
    <t>Delade inläsningsperioder
Tillagt två flikar för inläsning av prognosdata i M3</t>
  </si>
  <si>
    <t>0102199</t>
  </si>
  <si>
    <t>0102202</t>
  </si>
  <si>
    <t>0102242</t>
  </si>
  <si>
    <t>0102271</t>
  </si>
  <si>
    <t>0102392</t>
  </si>
  <si>
    <t>0102402</t>
  </si>
  <si>
    <t>0102432</t>
  </si>
  <si>
    <t>0102470</t>
  </si>
  <si>
    <t>0103392</t>
  </si>
  <si>
    <t>0103402</t>
  </si>
  <si>
    <t>0103432</t>
  </si>
  <si>
    <t>0103470</t>
  </si>
  <si>
    <t>0103592</t>
  </si>
  <si>
    <t>0103602</t>
  </si>
  <si>
    <t>0103632</t>
  </si>
  <si>
    <t>0103670</t>
  </si>
  <si>
    <t>0103792</t>
  </si>
  <si>
    <t>0103702</t>
  </si>
  <si>
    <t>0103770</t>
  </si>
  <si>
    <t>0290700</t>
  </si>
  <si>
    <t>0290701</t>
  </si>
  <si>
    <t>0290702</t>
  </si>
  <si>
    <t>0290703</t>
  </si>
  <si>
    <t>0290706</t>
  </si>
  <si>
    <t>0290707</t>
  </si>
  <si>
    <t>0290713</t>
  </si>
  <si>
    <t>0290718</t>
  </si>
  <si>
    <t>0290719</t>
  </si>
  <si>
    <t>0290720</t>
  </si>
  <si>
    <t>0Dilatationer</t>
  </si>
  <si>
    <t>0Spårväxlar</t>
  </si>
  <si>
    <t>0411037</t>
  </si>
  <si>
    <t>0411039</t>
  </si>
  <si>
    <t>0411057</t>
  </si>
  <si>
    <t>0411067</t>
  </si>
  <si>
    <t>0413017</t>
  </si>
  <si>
    <t>0413088</t>
  </si>
  <si>
    <t>0413089</t>
  </si>
  <si>
    <t>0413124</t>
  </si>
  <si>
    <t>0413400</t>
  </si>
  <si>
    <t>0415282</t>
  </si>
  <si>
    <t>0Bryggor</t>
  </si>
  <si>
    <t>0Isolatorer</t>
  </si>
  <si>
    <t>0435015</t>
  </si>
  <si>
    <t>0435025</t>
  </si>
  <si>
    <t>0435005</t>
  </si>
  <si>
    <t>0435007</t>
  </si>
  <si>
    <t>0435008</t>
  </si>
  <si>
    <t>5415353</t>
  </si>
  <si>
    <t>5443951</t>
  </si>
  <si>
    <t>5443967</t>
  </si>
  <si>
    <t>5426770</t>
  </si>
  <si>
    <t>5427005</t>
  </si>
  <si>
    <t>5427007</t>
  </si>
  <si>
    <t>5427008</t>
  </si>
  <si>
    <t>0440145</t>
  </si>
  <si>
    <t>0440146</t>
  </si>
  <si>
    <t>0Ställverk</t>
  </si>
  <si>
    <t>0676017</t>
  </si>
  <si>
    <t>0676022</t>
  </si>
  <si>
    <t>0676027</t>
  </si>
  <si>
    <t>0676032</t>
  </si>
  <si>
    <t>0676046</t>
  </si>
  <si>
    <t>0676016</t>
  </si>
  <si>
    <t>0676021</t>
  </si>
  <si>
    <t>0676026</t>
  </si>
  <si>
    <t>0676031</t>
  </si>
  <si>
    <t>0676211</t>
  </si>
  <si>
    <t>0676213</t>
  </si>
  <si>
    <t>0676215</t>
  </si>
  <si>
    <t>0676233</t>
  </si>
  <si>
    <t>0676326</t>
  </si>
  <si>
    <t>0676327</t>
  </si>
  <si>
    <t>0676330</t>
  </si>
  <si>
    <t>0676331</t>
  </si>
  <si>
    <t>0676334</t>
  </si>
  <si>
    <t>0676339</t>
  </si>
  <si>
    <t>6197061</t>
  </si>
  <si>
    <t>6197062</t>
  </si>
  <si>
    <t>6197064</t>
  </si>
  <si>
    <t>6197001</t>
  </si>
  <si>
    <t>6197011</t>
  </si>
  <si>
    <t>6197824</t>
  </si>
  <si>
    <t>6197825</t>
  </si>
  <si>
    <t>6197841</t>
  </si>
  <si>
    <t>5613680</t>
  </si>
  <si>
    <t>5613681</t>
  </si>
  <si>
    <t>5613682</t>
  </si>
  <si>
    <t>5613683</t>
  </si>
  <si>
    <t>5613684</t>
  </si>
  <si>
    <t>5613685</t>
  </si>
  <si>
    <t>5613686</t>
  </si>
  <si>
    <t>6159900</t>
  </si>
  <si>
    <t>6159901</t>
  </si>
  <si>
    <t>6159881</t>
  </si>
  <si>
    <t>6159896</t>
  </si>
  <si>
    <t>6159822</t>
  </si>
  <si>
    <t>6199619</t>
  </si>
  <si>
    <t>6199622</t>
  </si>
  <si>
    <t>6199623</t>
  </si>
  <si>
    <t>6199625</t>
  </si>
  <si>
    <t>6199630</t>
  </si>
  <si>
    <t>6198493</t>
  </si>
  <si>
    <t>6198293</t>
  </si>
  <si>
    <t>6198494</t>
  </si>
  <si>
    <t>6198294</t>
  </si>
  <si>
    <t>Ex1</t>
  </si>
  <si>
    <t>Exempelartikel</t>
  </si>
  <si>
    <t>20260301</t>
  </si>
  <si>
    <t>0290624</t>
  </si>
  <si>
    <t>Sliper betong 60E1 Fastclip FC STAX 35-ton med mellanlägg 13049</t>
  </si>
  <si>
    <t xml:space="preserve">5600071 </t>
  </si>
  <si>
    <t>AXQJ-TT PURE 1x240/50 1,8/3 kV</t>
  </si>
  <si>
    <t xml:space="preserve">5600072 </t>
  </si>
  <si>
    <t>AXQJ-TT PURE 1X240/80 36 kV</t>
  </si>
  <si>
    <t xml:space="preserve">5600076 </t>
  </si>
  <si>
    <t>AXQJ-TT PURE 1x500/50 1,8/3 kV</t>
  </si>
  <si>
    <t xml:space="preserve">5600077 </t>
  </si>
  <si>
    <t>AXQJ-TT PURE 1X500/80 36 kV</t>
  </si>
  <si>
    <t xml:space="preserve">5600079 </t>
  </si>
  <si>
    <t>AXLJ-TT 1x500/50 1,8/3 kV</t>
  </si>
  <si>
    <t xml:space="preserve">5600080 </t>
  </si>
  <si>
    <t>AXLJ-TT 1X500/80 36 kV</t>
  </si>
  <si>
    <t xml:space="preserve">5600081 </t>
  </si>
  <si>
    <t>AXCES 18/30(36) kV 1x240/80.</t>
  </si>
  <si>
    <t xml:space="preserve">5600082 </t>
  </si>
  <si>
    <t>AXLJ-TT 1X240/80 36 kV</t>
  </si>
  <si>
    <t>AXLJ-TT 1X500+300/35 36 + 3,6</t>
  </si>
  <si>
    <t>TRV AXQJ-TT 1X500+300/35 36 + 3,6 kV</t>
  </si>
  <si>
    <t xml:space="preserve">5600160 </t>
  </si>
  <si>
    <t>AXLJ-TT 1x240/50 1,8/3 kV</t>
  </si>
  <si>
    <t xml:space="preserve">5600163 </t>
  </si>
  <si>
    <t>AXAQJ-TT 3X95/35 ALCL 12 kV</t>
  </si>
  <si>
    <t xml:space="preserve">5600164 </t>
  </si>
  <si>
    <t>AXALJ-TT 3X95/35 ALCL 12 kV</t>
  </si>
  <si>
    <t xml:space="preserve">5600166 </t>
  </si>
  <si>
    <t>AXALJ-TT 3X95/35 ALCL 24 kV</t>
  </si>
  <si>
    <t xml:space="preserve">5600167 </t>
  </si>
  <si>
    <t>AXAQJ-TT 3X95/35 ALCL 24 kV</t>
  </si>
  <si>
    <t>AXQJ-RMF Pure 3x300/35 24kV</t>
  </si>
  <si>
    <t xml:space="preserve">5600170 </t>
  </si>
  <si>
    <t>AXLJ-TTCL TSLF 3x1x95/25 AFR 12kV</t>
  </si>
  <si>
    <t xml:space="preserve">5600173 </t>
  </si>
  <si>
    <t>Justerat artikellistan. Tagit bort utgångna kablar samt artiklar som numer lagerförs.</t>
  </si>
  <si>
    <t>20250101-20251031</t>
  </si>
  <si>
    <t>20260301-20260331</t>
  </si>
  <si>
    <t>20270101-20271130</t>
  </si>
  <si>
    <t>20280401-20280305</t>
  </si>
  <si>
    <t>20250101</t>
  </si>
  <si>
    <t>20251031</t>
  </si>
  <si>
    <t>20260331</t>
  </si>
  <si>
    <t>20270101</t>
  </si>
  <si>
    <t>20271130</t>
  </si>
  <si>
    <t>20280401</t>
  </si>
  <si>
    <t>20280305</t>
  </si>
  <si>
    <t>Ändrat format på datum i Prognoslistefilen</t>
  </si>
  <si>
    <t>0102132</t>
  </si>
  <si>
    <t>Räl 50E3/R260 L=20 m</t>
  </si>
  <si>
    <t>0102351</t>
  </si>
  <si>
    <t>Räl 50E3/R350LHT L=20 m</t>
  </si>
  <si>
    <t>0103332</t>
  </si>
  <si>
    <t>Räl 60E1/R350LHT L=20 m</t>
  </si>
  <si>
    <t>0103532</t>
  </si>
  <si>
    <t>0103703</t>
  </si>
  <si>
    <t>Räl 60E1/R400HT L=20m</t>
  </si>
  <si>
    <t>5600168</t>
  </si>
  <si>
    <t>5600091</t>
  </si>
  <si>
    <t>5600090</t>
  </si>
  <si>
    <t>Rev: 19</t>
  </si>
  <si>
    <t>Ändrat kolumnplacering enligt M3-mall, koppling till MITMAS borta</t>
  </si>
  <si>
    <t>9908</t>
  </si>
  <si>
    <t>Räl 60E1/R260 L=20 m</t>
  </si>
  <si>
    <t>01015xx</t>
  </si>
  <si>
    <t>BEGAGNAT</t>
  </si>
  <si>
    <t>Prognos på material som beräknas komma ut ur spår i åtgärden</t>
  </si>
  <si>
    <t>Fylls i av:</t>
  </si>
  <si>
    <t>Järnvägssystem</t>
  </si>
  <si>
    <t>Investering</t>
  </si>
  <si>
    <t>Underhåll</t>
  </si>
  <si>
    <t>Planering</t>
  </si>
  <si>
    <t>Prognoskund</t>
  </si>
  <si>
    <t>PK</t>
  </si>
  <si>
    <t>Projektör</t>
  </si>
  <si>
    <t>Entreprenör</t>
  </si>
  <si>
    <t>Räl 50E3/R260 SKROT L=5</t>
  </si>
  <si>
    <t>Räl 50E3/R260 REP L=21</t>
  </si>
  <si>
    <t>Räl 50E3/R350LHT SKROT L=5</t>
  </si>
  <si>
    <t>Räl 50E3/R350LHT REP L=21</t>
  </si>
  <si>
    <t>Räl 60E1/R260 SKROT L=5</t>
  </si>
  <si>
    <t>Räl 60E1/R260 REP L=21</t>
  </si>
  <si>
    <t>Räl 60E1/R350LHT SKROT L=5</t>
  </si>
  <si>
    <t>Räl 60E1/R350LHT REP L=21</t>
  </si>
  <si>
    <t>Räl 60E1/R400 HT SKROT L=5</t>
  </si>
  <si>
    <t>Räl 60E1/R400 HT REP L=21</t>
  </si>
  <si>
    <t>0102250SK</t>
  </si>
  <si>
    <t>0102250REP</t>
  </si>
  <si>
    <t>0102450SK</t>
  </si>
  <si>
    <t>0102450REP</t>
  </si>
  <si>
    <t>0103650SK</t>
  </si>
  <si>
    <t>0103650REP</t>
  </si>
  <si>
    <t>0103450SK</t>
  </si>
  <si>
    <t>0103450REP</t>
  </si>
  <si>
    <t>0103750SK</t>
  </si>
  <si>
    <t>0103750REP</t>
  </si>
  <si>
    <t>Begagnad Räl</t>
  </si>
  <si>
    <t>0102212S1</t>
  </si>
  <si>
    <t xml:space="preserve">0102132S1 </t>
  </si>
  <si>
    <t>0102208S1</t>
  </si>
  <si>
    <t>0102212S2</t>
  </si>
  <si>
    <t>0102132S2</t>
  </si>
  <si>
    <t>0102208S2</t>
  </si>
  <si>
    <t>0102132S3</t>
  </si>
  <si>
    <t>0102412S1</t>
  </si>
  <si>
    <t>0102351S1</t>
  </si>
  <si>
    <t>0102408S1</t>
  </si>
  <si>
    <t>0102412S2</t>
  </si>
  <si>
    <t>0102351S2</t>
  </si>
  <si>
    <t>0102408S2</t>
  </si>
  <si>
    <t>0102351S3</t>
  </si>
  <si>
    <t>0103612S1</t>
  </si>
  <si>
    <t>0103532S1</t>
  </si>
  <si>
    <t>0103608S1</t>
  </si>
  <si>
    <t>0103612S2</t>
  </si>
  <si>
    <t>0103532S2</t>
  </si>
  <si>
    <t>0103608S2</t>
  </si>
  <si>
    <t>0103412S1</t>
  </si>
  <si>
    <t>0103332S1</t>
  </si>
  <si>
    <t>0103408S1</t>
  </si>
  <si>
    <t>0103412S2</t>
  </si>
  <si>
    <t>0103332S2</t>
  </si>
  <si>
    <t>0103408S2</t>
  </si>
  <si>
    <t>0103712S1</t>
  </si>
  <si>
    <t>0103703S1</t>
  </si>
  <si>
    <t>0103708S1</t>
  </si>
  <si>
    <t>0103712S2</t>
  </si>
  <si>
    <t>0103703S2</t>
  </si>
  <si>
    <t>0103708S2</t>
  </si>
  <si>
    <t>Räl 50E3/R260 BEG S-1 L=12m</t>
  </si>
  <si>
    <t>Räl 50E3/R260 BEG S-1 L=20m</t>
  </si>
  <si>
    <t>Räl 50E3/R260 BEG S-1 L=8m</t>
  </si>
  <si>
    <t>Räl 50E3/R260 BEG S-2 L=12m</t>
  </si>
  <si>
    <t>Räl 50E3/R260 BEG S-2 L=20m</t>
  </si>
  <si>
    <t>Räl 50E3/R260 BEG S-2 L=8m</t>
  </si>
  <si>
    <t>Räl 50E3/R260 BEG S-3 L=20m</t>
  </si>
  <si>
    <t>Räl 50E3/R350LHT BEG S-1 L=12m</t>
  </si>
  <si>
    <t>Räl 50E3/R350LHT BEG S-1 L=20m</t>
  </si>
  <si>
    <t>Räl 50E3/R350LHT BEG S-1 L=8m</t>
  </si>
  <si>
    <t>Räl 50E3/R350LHT BEG S-2 L=12m</t>
  </si>
  <si>
    <t>Räl 50E3/R350LHT BEG S-2 L=20m</t>
  </si>
  <si>
    <t>Räl 50E3/R350LHT BEG S-2 L=8m</t>
  </si>
  <si>
    <t>Räl 50E3/R350LHT BEG S-3 L=20m</t>
  </si>
  <si>
    <t>Räl 60E1/R260 BEG S-1 L=12m</t>
  </si>
  <si>
    <t>Räl 60E1/R260 BEG S-1 L=20m</t>
  </si>
  <si>
    <t>Räl 60E1/R260 BEG S-1 L=8m</t>
  </si>
  <si>
    <t>Räl 60E1/R260 BEG S-2 L=12m</t>
  </si>
  <si>
    <t>Räl 60E1/R260 BEG S-2 L=20m</t>
  </si>
  <si>
    <t>Räl 60E1/R260 BEG S-2 L=8m</t>
  </si>
  <si>
    <t>Räl 60E1/R350LHT BEG S-1 L=12m</t>
  </si>
  <si>
    <t>Räl 60E1/R350LHT BEG S-1 L=20m</t>
  </si>
  <si>
    <t>Räl 60E1/R350LHT BEG S-1 L=8m</t>
  </si>
  <si>
    <t>Räl 60E1/R350LHT BEG S-2 L=12m</t>
  </si>
  <si>
    <t>Räl 60E1/R350LHT BEG S-2 L=20m</t>
  </si>
  <si>
    <t>Räl 60E1/R350LHT BEG S-2 L=8m</t>
  </si>
  <si>
    <t>Räl 60E1/R400 HT BEG S-1 L=12m</t>
  </si>
  <si>
    <t>Räl 60E1/R400 HT BEG S-1 L=20m</t>
  </si>
  <si>
    <t>Räl 60E1/R400 HT BEG S-1 L=8m</t>
  </si>
  <si>
    <t>Räl 60E1/R400 HT BEG S-2 L=12m</t>
  </si>
  <si>
    <t>Räl 60E1/R400 HT BEG S-2 L=20m</t>
  </si>
  <si>
    <t>Räl 60E1/R400 HT BEG S-2 L=8m</t>
  </si>
  <si>
    <t>Begagnad Sliper</t>
  </si>
  <si>
    <t>0290504K1</t>
  </si>
  <si>
    <t>0290504K2</t>
  </si>
  <si>
    <t>0290504REP</t>
  </si>
  <si>
    <t>0290504SK</t>
  </si>
  <si>
    <t>0290617BEG</t>
  </si>
  <si>
    <t>0290617REP</t>
  </si>
  <si>
    <t>0290617SK</t>
  </si>
  <si>
    <t>0290604BEG</t>
  </si>
  <si>
    <t>0290604REP</t>
  </si>
  <si>
    <t>0290604SK</t>
  </si>
  <si>
    <t>0290602K1</t>
  </si>
  <si>
    <t>0290602K2</t>
  </si>
  <si>
    <t>0290602REP</t>
  </si>
  <si>
    <t>0290602SK</t>
  </si>
  <si>
    <t>0290616K1</t>
  </si>
  <si>
    <t>0290616K2</t>
  </si>
  <si>
    <t>0290616REP</t>
  </si>
  <si>
    <t>0290616SK</t>
  </si>
  <si>
    <t>0290600K1</t>
  </si>
  <si>
    <t>0290600K2</t>
  </si>
  <si>
    <t>0290600REP</t>
  </si>
  <si>
    <t>0290600SK</t>
  </si>
  <si>
    <t>0290700K1</t>
  </si>
  <si>
    <t>0290700K2</t>
  </si>
  <si>
    <t>0290700REP</t>
  </si>
  <si>
    <t>0290700SK</t>
  </si>
  <si>
    <t>0290718K1</t>
  </si>
  <si>
    <t>0290718K2</t>
  </si>
  <si>
    <t>0290718REP</t>
  </si>
  <si>
    <t>0290718SK</t>
  </si>
  <si>
    <t>0290702K1</t>
  </si>
  <si>
    <t>0290702K2</t>
  </si>
  <si>
    <t>0290702REP</t>
  </si>
  <si>
    <t>0290702SK</t>
  </si>
  <si>
    <t>0290713K1</t>
  </si>
  <si>
    <t>0290713K2</t>
  </si>
  <si>
    <t>0290713REP</t>
  </si>
  <si>
    <t>Sliper btg e-clip BEG K1</t>
  </si>
  <si>
    <t>Sliper btg e-clip BEG K2</t>
  </si>
  <si>
    <t>Sliper btg e-clip REP</t>
  </si>
  <si>
    <t>Sliper btg e-clip SKROT</t>
  </si>
  <si>
    <t>Sliper btg FC 35t USP BEG</t>
  </si>
  <si>
    <t>Sliper btg FC 35t USP REP</t>
  </si>
  <si>
    <t>Sliper btg FC 35t USP SKROT</t>
  </si>
  <si>
    <t>Sliper btg FC 35t BEG</t>
  </si>
  <si>
    <t>Sliper btg FC 35t REP</t>
  </si>
  <si>
    <t>Sliper btg FC 35t SKROT</t>
  </si>
  <si>
    <t>Sliper btg 60E1 FC 25t BEG K1</t>
  </si>
  <si>
    <t>Sliper btg 60E1 FC 25t BEG K2</t>
  </si>
  <si>
    <t>Sliper btg 60E1 FC 25t REP</t>
  </si>
  <si>
    <t>Sliper btg 60E1 FC 25t SKROT</t>
  </si>
  <si>
    <t>Slip btg 60E1 FC 25t USP BEGK1</t>
  </si>
  <si>
    <t>Slip btg 60E1 FC 25t USP BEGK2</t>
  </si>
  <si>
    <t>Slip btg 60E1 FC 25t USP REP</t>
  </si>
  <si>
    <t>Slip btg 60E1 FC 25t USP SKROT</t>
  </si>
  <si>
    <t>Sliper btg 50E3 FC 25t BEG K1</t>
  </si>
  <si>
    <t>Sliper btg 50E3 FC 25t BEG K2</t>
  </si>
  <si>
    <t>Sliper btg 50E3 FC 25t REP</t>
  </si>
  <si>
    <t>Sliper btg 50E3 FC 25t SKROT</t>
  </si>
  <si>
    <t>Sliper btg 50E3 FE BEG K1</t>
  </si>
  <si>
    <t>Sliper btg 50E3 FE BEG K2</t>
  </si>
  <si>
    <t>Sliper btg 50E3 FE REP</t>
  </si>
  <si>
    <t>Sliper btg 50E3 FE SKROT</t>
  </si>
  <si>
    <t>Sliper btg 50E3 FE USP BEG K1</t>
  </si>
  <si>
    <t>Sliper btg 50E3 FE USP BEG K2</t>
  </si>
  <si>
    <t>Sliper btg 50E3 FE USP REP</t>
  </si>
  <si>
    <t>Sliper btg 50E3 FE USP SKROT</t>
  </si>
  <si>
    <t>Sliper btg 60E1 FE BEG K1</t>
  </si>
  <si>
    <t>Sliper btg 60E1 FE BEG K2</t>
  </si>
  <si>
    <t>Sliper btg 60E1 FE REP</t>
  </si>
  <si>
    <t>Sliper btg 60E1 FE SKROT</t>
  </si>
  <si>
    <t>Sliper btg 60E1 FE USP BEG K1</t>
  </si>
  <si>
    <t>Sliper btg 60E1 FE USP BEG K2</t>
  </si>
  <si>
    <t>Sliper btg 60E1 FE USP REP</t>
  </si>
  <si>
    <t>Ex.</t>
  </si>
  <si>
    <t>Exempel</t>
  </si>
  <si>
    <t>Delat in material "in till spår" och "ut ur spår". Adderat begagnatmaterial.</t>
  </si>
  <si>
    <t>Prognos i tidigt skede (4-6 år innan planerad produktionsstart) fylls i av Järnvägssystem eller Planering. Prognos i närtid (1-2 år innan planerad produktionsstart) fylls i av Projektet (IV eller UH) alternativt Projektör</t>
  </si>
  <si>
    <t>Räl SJ43 21m</t>
  </si>
  <si>
    <t>ewa.soderblom@trafikverket.se</t>
  </si>
  <si>
    <t>Järnvägssystem skickar prognosfil till:</t>
  </si>
  <si>
    <t>Projektledare hos VOIV eller VOUH skickar prognosfil direkt till respektive projektlogistiker</t>
  </si>
  <si>
    <t>Avropsavtalsnummer Logistik:</t>
  </si>
  <si>
    <t>0</t>
  </si>
  <si>
    <t>Ändrat kontaktpersoner, lagt till avropsavtalsnummer efter åtgärdsnummer, raderat rep och beg på sliprar i "in i spår"</t>
  </si>
  <si>
    <r>
      <t>Stavisolator 170/70kV komposit för gaffel+rör</t>
    </r>
    <r>
      <rPr>
        <sz val="10"/>
        <color rgb="FF000000"/>
        <rFont val="Segoe UI"/>
        <family val="2"/>
      </rPr>
      <t xml:space="preserve"> </t>
    </r>
  </si>
  <si>
    <r>
      <t>Stödisolator 180/70 kV</t>
    </r>
    <r>
      <rPr>
        <sz val="10"/>
        <color rgb="FF000000"/>
        <rFont val="Segoe UI"/>
        <family val="2"/>
      </rPr>
      <t xml:space="preserve"> </t>
    </r>
  </si>
  <si>
    <t>0421036</t>
  </si>
  <si>
    <t>0421018</t>
  </si>
  <si>
    <t>Lagt till datavalidering på datumfälten att dessa ska innehålla exakt 17 tecken eller tomt för att komma vidare</t>
  </si>
  <si>
    <t>Rev: 22</t>
  </si>
  <si>
    <t>20250430</t>
  </si>
  <si>
    <t>20990101</t>
  </si>
  <si>
    <t xml:space="preserve">Datum (ÅÅÅÅMMDD):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</si>
</sst>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0" tint="-0.1499984740745262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0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/>
    <xf numFmtId="49" fontId="0" fillId="0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0" fillId="0" borderId="1" xfId="0" applyNumberFormat="1" applyFont="1" applyFill="1" applyBorder="1" applyProtection="1">
      <protection locked="0"/>
    </xf>
    <xf numFmtId="49" fontId="7" fillId="2" borderId="1" xfId="2" applyNumberFormat="1" applyFont="1" applyFill="1" applyBorder="1" applyAlignment="1" applyProtection="1">
      <protection locked="0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" xfId="0" applyFill="1" applyBorder="1" applyAlignment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8" xfId="0" applyFill="1" applyBorder="1" applyAlignment="1">
      <alignment horizontal="center"/>
    </xf>
    <xf numFmtId="0" fontId="0" fillId="0" borderId="12" xfId="0" applyFill="1" applyBorder="1"/>
    <xf numFmtId="0" fontId="0" fillId="0" borderId="10" xfId="0" applyFill="1" applyBorder="1"/>
    <xf numFmtId="0" fontId="0" fillId="0" borderId="1" xfId="0" applyFont="1" applyBorder="1" applyAlignment="1">
      <alignment horizontal="center"/>
    </xf>
    <xf numFmtId="0" fontId="0" fillId="0" borderId="0" xfId="0" applyFill="1"/>
    <xf numFmtId="0" fontId="2" fillId="5" borderId="11" xfId="0" applyFont="1" applyFill="1" applyBorder="1" applyAlignment="1">
      <alignment horizontal="center" vertical="center"/>
    </xf>
    <xf numFmtId="14" fontId="3" fillId="0" borderId="2" xfId="0" applyNumberFormat="1" applyFont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1" xfId="0" applyFont="1" applyFill="1" applyBorder="1" applyAlignment="1"/>
    <xf numFmtId="49" fontId="11" fillId="0" borderId="1" xfId="2" applyNumberFormat="1" applyFon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Protection="1">
      <protection locked="0"/>
    </xf>
    <xf numFmtId="0" fontId="0" fillId="6" borderId="5" xfId="0" applyFill="1" applyBorder="1"/>
    <xf numFmtId="0" fontId="0" fillId="6" borderId="6" xfId="0" applyFill="1" applyBorder="1"/>
    <xf numFmtId="0" fontId="13" fillId="6" borderId="1" xfId="0" applyFont="1" applyFill="1" applyBorder="1" applyAlignment="1">
      <alignment horizontal="center"/>
    </xf>
    <xf numFmtId="0" fontId="0" fillId="6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0" fillId="6" borderId="10" xfId="0" applyFill="1" applyBorder="1" applyAlignment="1">
      <alignment horizontal="center"/>
    </xf>
    <xf numFmtId="14" fontId="0" fillId="6" borderId="5" xfId="0" applyNumberForma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1" fillId="6" borderId="5" xfId="0" applyFont="1" applyFill="1" applyBorder="1"/>
    <xf numFmtId="0" fontId="0" fillId="6" borderId="13" xfId="0" applyFill="1" applyBorder="1"/>
    <xf numFmtId="0" fontId="1" fillId="6" borderId="6" xfId="0" applyFont="1" applyFill="1" applyBorder="1"/>
    <xf numFmtId="165" fontId="3" fillId="0" borderId="2" xfId="5" applyNumberFormat="1" applyFont="1" applyBorder="1" applyProtection="1">
      <protection locked="0"/>
    </xf>
    <xf numFmtId="165" fontId="0" fillId="0" borderId="1" xfId="5" applyNumberFormat="1" applyFont="1" applyFill="1" applyBorder="1" applyAlignment="1">
      <alignment horizontal="center"/>
    </xf>
    <xf numFmtId="165" fontId="12" fillId="0" borderId="1" xfId="5" applyNumberFormat="1" applyFont="1" applyFill="1" applyBorder="1" applyAlignment="1">
      <alignment horizontal="center"/>
    </xf>
    <xf numFmtId="165" fontId="0" fillId="0" borderId="0" xfId="5" applyNumberFormat="1" applyFont="1"/>
    <xf numFmtId="165" fontId="1" fillId="0" borderId="1" xfId="5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Protection="1">
      <protection locked="0"/>
    </xf>
    <xf numFmtId="165" fontId="9" fillId="0" borderId="6" xfId="5" applyNumberFormat="1" applyFont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3" xfId="0" applyFont="1" applyFill="1" applyBorder="1" applyAlignment="1"/>
    <xf numFmtId="0" fontId="1" fillId="0" borderId="3" xfId="0" applyFont="1" applyFill="1" applyBorder="1" applyAlignment="1">
      <alignment horizontal="center"/>
    </xf>
    <xf numFmtId="165" fontId="1" fillId="0" borderId="3" xfId="5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textRotation="75"/>
    </xf>
    <xf numFmtId="49" fontId="0" fillId="0" borderId="16" xfId="0" applyNumberFormat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quotePrefix="1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10" fillId="0" borderId="1" xfId="0" quotePrefix="1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quotePrefix="1" applyNumberFormat="1" applyFont="1" applyFill="1" applyBorder="1" applyAlignment="1" applyProtection="1">
      <alignment horizontal="center"/>
      <protection locked="0"/>
    </xf>
    <xf numFmtId="0" fontId="10" fillId="0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vertical="top"/>
    </xf>
    <xf numFmtId="0" fontId="1" fillId="6" borderId="1" xfId="0" applyFont="1" applyFill="1" applyBorder="1" applyAlignment="1">
      <alignment wrapText="1"/>
    </xf>
    <xf numFmtId="0" fontId="0" fillId="0" borderId="1" xfId="0" quotePrefix="1" applyNumberFormat="1" applyFill="1" applyBorder="1" applyAlignment="1" applyProtection="1">
      <alignment horizontal="center"/>
      <protection locked="0"/>
    </xf>
    <xf numFmtId="0" fontId="8" fillId="0" borderId="2" xfId="0" applyFont="1" applyBorder="1"/>
    <xf numFmtId="0" fontId="8" fillId="0" borderId="3" xfId="0" applyFont="1" applyBorder="1"/>
    <xf numFmtId="165" fontId="18" fillId="0" borderId="4" xfId="5" applyNumberFormat="1" applyFont="1" applyBorder="1" applyProtection="1">
      <protection locked="0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14" fontId="0" fillId="0" borderId="2" xfId="0" applyNumberFormat="1" applyFont="1" applyBorder="1" applyProtection="1">
      <protection locked="0"/>
    </xf>
    <xf numFmtId="165" fontId="5" fillId="0" borderId="2" xfId="5" applyNumberFormat="1" applyFont="1" applyBorder="1" applyProtection="1">
      <protection locked="0"/>
    </xf>
    <xf numFmtId="49" fontId="0" fillId="0" borderId="0" xfId="0" applyNumberFormat="1" applyBorder="1"/>
    <xf numFmtId="0" fontId="13" fillId="0" borderId="4" xfId="0" applyFont="1" applyBorder="1" applyProtection="1">
      <protection locked="0"/>
    </xf>
    <xf numFmtId="0" fontId="0" fillId="0" borderId="6" xfId="0" quotePrefix="1" applyNumberFormat="1" applyFill="1" applyBorder="1" applyAlignment="1" applyProtection="1">
      <alignment horizontal="center"/>
      <protection locked="0"/>
    </xf>
    <xf numFmtId="49" fontId="0" fillId="0" borderId="6" xfId="0" applyNumberFormat="1" applyFill="1" applyBorder="1" applyProtection="1">
      <protection locked="0"/>
    </xf>
    <xf numFmtId="0" fontId="0" fillId="0" borderId="8" xfId="0" quotePrefix="1" applyNumberFormat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21" fillId="4" borderId="4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center"/>
    </xf>
    <xf numFmtId="165" fontId="21" fillId="4" borderId="0" xfId="5" applyNumberFormat="1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49" fontId="21" fillId="7" borderId="9" xfId="0" applyNumberFormat="1" applyFont="1" applyFill="1" applyBorder="1" applyAlignment="1">
      <alignment horizontal="left"/>
    </xf>
    <xf numFmtId="0" fontId="23" fillId="4" borderId="15" xfId="0" applyFont="1" applyFill="1" applyBorder="1" applyAlignment="1">
      <alignment horizontal="left"/>
    </xf>
    <xf numFmtId="0" fontId="21" fillId="4" borderId="15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left"/>
    </xf>
    <xf numFmtId="165" fontId="21" fillId="4" borderId="15" xfId="5" applyNumberFormat="1" applyFont="1" applyFill="1" applyBorder="1" applyAlignment="1">
      <alignment horizontal="left"/>
    </xf>
    <xf numFmtId="0" fontId="21" fillId="4" borderId="13" xfId="0" applyFont="1" applyFill="1" applyBorder="1" applyAlignment="1">
      <alignment horizontal="left"/>
    </xf>
    <xf numFmtId="0" fontId="21" fillId="0" borderId="0" xfId="0" applyFont="1"/>
    <xf numFmtId="0" fontId="22" fillId="4" borderId="1" xfId="0" applyFon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Border="1"/>
    <xf numFmtId="165" fontId="0" fillId="0" borderId="0" xfId="5" applyNumberFormat="1" applyFont="1" applyBorder="1"/>
    <xf numFmtId="0" fontId="21" fillId="4" borderId="0" xfId="0" applyFont="1" applyFill="1" applyBorder="1" applyAlignment="1">
      <alignment horizontal="left"/>
    </xf>
    <xf numFmtId="0" fontId="21" fillId="4" borderId="10" xfId="0" applyFont="1" applyFill="1" applyBorder="1" applyAlignment="1">
      <alignment horizontal="left"/>
    </xf>
    <xf numFmtId="0" fontId="1" fillId="6" borderId="5" xfId="0" applyFont="1" applyFill="1" applyBorder="1" applyAlignment="1">
      <alignment wrapText="1"/>
    </xf>
    <xf numFmtId="0" fontId="6" fillId="0" borderId="5" xfId="2" applyFill="1" applyBorder="1" applyAlignment="1" applyProtection="1"/>
    <xf numFmtId="165" fontId="14" fillId="0" borderId="2" xfId="5" applyNumberFormat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left" wrapText="1"/>
    </xf>
    <xf numFmtId="14" fontId="0" fillId="6" borderId="1" xfId="0" applyNumberFormat="1" applyFill="1" applyBorder="1" applyAlignment="1">
      <alignment horizontal="center" vertical="center"/>
    </xf>
    <xf numFmtId="49" fontId="21" fillId="8" borderId="4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vertical="center"/>
    </xf>
    <xf numFmtId="165" fontId="1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25" fillId="0" borderId="0" xfId="0" applyNumberFormat="1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left"/>
    </xf>
    <xf numFmtId="0" fontId="21" fillId="7" borderId="0" xfId="0" applyFont="1" applyFill="1" applyBorder="1" applyAlignment="1">
      <alignment horizontal="left"/>
    </xf>
    <xf numFmtId="0" fontId="21" fillId="7" borderId="10" xfId="0" applyFont="1" applyFill="1" applyBorder="1" applyAlignment="1">
      <alignment horizontal="left"/>
    </xf>
    <xf numFmtId="14" fontId="21" fillId="4" borderId="4" xfId="0" applyNumberFormat="1" applyFont="1" applyFill="1" applyBorder="1" applyAlignment="1">
      <alignment horizontal="left"/>
    </xf>
    <xf numFmtId="14" fontId="21" fillId="4" borderId="0" xfId="0" applyNumberFormat="1" applyFont="1" applyFill="1" applyBorder="1" applyAlignment="1">
      <alignment horizontal="left"/>
    </xf>
    <xf numFmtId="14" fontId="21" fillId="4" borderId="10" xfId="0" applyNumberFormat="1" applyFont="1" applyFill="1" applyBorder="1" applyAlignment="1">
      <alignment horizontal="left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</cellXfs>
  <cellStyles count="6">
    <cellStyle name="Hyperlänk" xfId="2" builtinId="8"/>
    <cellStyle name="Normal" xfId="0" builtinId="0"/>
    <cellStyle name="Normal 11" xfId="3" xr:uid="{00000000-0005-0000-0000-000002000000}"/>
    <cellStyle name="Normal 3" xfId="4" xr:uid="{00000000-0005-0000-0000-000003000000}"/>
    <cellStyle name="Normal 4 2 2" xfId="1" xr:uid="{00000000-0005-0000-0000-000004000000}"/>
    <cellStyle name="Tusental" xfId="5" builtinId="3"/>
  </cellStyles>
  <dxfs count="4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font>
        <color rgb="FFFF0000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_-;\-* #,##0_-;_-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-* #,##0_-;\-* #,##0_-;_-* &quot;-&quot;??_-;_-@_-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7F737"/>
      <color rgb="FFFC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betsrum.sp.trafikverket.se/sites/20190509005010/home/Utforma/Artikelv&#229;rd/Inl&#228;sning%20artikel%202025/Stefan%20Kallander/Begagnade_r&#228;ler/Artikelkort_R&#228;ler_Begagnade_SK_Steg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 Tekniskt ansvarig"/>
      <sheetName val="Teknik"/>
      <sheetName val="Flera artikelgrupper"/>
      <sheetName val="Produktgrupp"/>
      <sheetName val="Instruktion IL och Leverantör"/>
      <sheetName val="Inköp och logistik"/>
      <sheetName val="Består av"/>
      <sheetName val="API_MMS200MI_CpyItmBasic"/>
      <sheetName val="API_MMS200MI_UpdItmBasic"/>
      <sheetName val="API_PPS040MI_AddItemSupplier"/>
      <sheetName val="API_PPS040MI_UpdItemSupplrQI"/>
      <sheetName val="API_PPS100MI_UpdAgrLine "/>
      <sheetName val="API_PDS002MI_AddComponent"/>
      <sheetName val="Underlag till Lista alt. döl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st</v>
          </cell>
        </row>
        <row r="3">
          <cell r="A3" t="str">
            <v>kg</v>
          </cell>
        </row>
        <row r="4">
          <cell r="A4" t="str">
            <v>m</v>
          </cell>
        </row>
        <row r="5">
          <cell r="A5" t="str">
            <v>l</v>
          </cell>
        </row>
      </sheetData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2" connectionId="3" xr16:uid="{69A02EFC-344F-4264-93D5-F39705A9F7D4}" autoFormatId="16" applyNumberFormats="0" applyBorderFormats="0" applyFontFormats="0" applyPatternFormats="0" applyAlignmentFormats="0" applyWidthHeightFormats="0">
  <queryTableRefresh nextId="25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7" name="Priority" tableColumnId="7"/>
      <queryTableField id="8" name="Start value 1" tableColumnId="8"/>
      <queryTableField id="9" name="Start value 2" tableColumnId="9"/>
      <queryTableField id="10" name="Start value 3" tableColumnId="10"/>
      <queryTableField id="11" name="Start value 4" tableColumnId="11"/>
      <queryTableField id="12" name="Start date" tableColumnId="12"/>
      <queryTableField id="13" name="Valid to" tableColumnId="13"/>
      <queryTableField id="14" name="Price list" tableColumnId="14"/>
      <queryTableField id="15" name="Price list customer number" tableColumnId="15"/>
      <queryTableField id="16" name="Sales price unit of measure" tableColumnId="16"/>
      <queryTableField id="17" name="Supplier number" tableColumnId="17"/>
      <queryTableField id="18" name="Agreement number" tableColumnId="18"/>
      <queryTableField id="19" name="Agreed quantity" tableColumnId="19"/>
      <queryTableField id="20" name="Unit of measure" tableColumnId="20"/>
      <queryTableField id="21" name="Minimum quantity" tableColumnId="21"/>
      <queryTableField id="22" name="Maximum quantity" tableColumnId="22"/>
      <queryTableField id="23" name="Normal call-off quantity" tableColumnId="23"/>
      <queryTableField id="24" name="Company" tableColumnId="2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4" xr16:uid="{816EF0A9-C7A1-47B5-A93D-228EBB653278}" autoFormatId="16" applyNumberFormats="0" applyBorderFormats="0" applyFontFormats="0" applyPatternFormats="0" applyAlignmentFormats="0" applyWidthHeightFormats="0">
  <queryTableRefresh nextId="23">
    <queryTableFields count="22">
      <queryTableField id="1" name="Message" tableColumnId="1"/>
      <queryTableField id="2" name="Customer number" tableColumnId="2"/>
      <queryTableField id="3" name="Blanket agreement number" tableColumnId="3"/>
      <queryTableField id="4" name="From date" tableColumnId="4"/>
      <queryTableField id="5" name="Priority" tableColumnId="5"/>
      <queryTableField id="6" name="Start value 1" tableColumnId="6"/>
      <queryTableField id="7" name="Start value 2" tableColumnId="7"/>
      <queryTableField id="8" name="Start value 3" tableColumnId="8"/>
      <queryTableField id="9" name="Start value 4" tableColumnId="9"/>
      <queryTableField id="10" name="Start date" tableColumnId="10"/>
      <queryTableField id="11" name="Valid to" tableColumnId="11"/>
      <queryTableField id="12" name="Price list" tableColumnId="12"/>
      <queryTableField id="13" name="Price list customer number" tableColumnId="13"/>
      <queryTableField id="14" name="Sales price unit of measure" tableColumnId="14"/>
      <queryTableField id="15" name="Supplier number" tableColumnId="15"/>
      <queryTableField id="16" name="Agreement number" tableColumnId="16"/>
      <queryTableField id="17" name="Agreed quantity" tableColumnId="17"/>
      <queryTableField id="18" name="Unit of measure" tableColumnId="18"/>
      <queryTableField id="19" name="Minimum quantity" tableColumnId="19"/>
      <queryTableField id="20" name="Maximum quantity" tableColumnId="20"/>
      <queryTableField id="21" name="Normal call-off quantity" tableColumnId="21"/>
      <queryTableField id="22" name="Company" tableColumnId="2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1BEEBD-463B-48A6-9410-6B4B99D4F20E}" name="Tabell2" displayName="Tabell2" ref="D10:M209" totalsRowShown="0" headerRowDxfId="45" dataDxfId="43" headerRowBorderDxfId="44" tableBorderDxfId="42">
  <autoFilter ref="D10:M209" xr:uid="{8D1BEEBD-463B-48A6-9410-6B4B99D4F20E}"/>
  <tableColumns count="10">
    <tableColumn id="1" xr3:uid="{4DF2D31B-DEE1-4DA8-80FA-67783BB28DD4}" name="Artnr" dataDxfId="41"/>
    <tableColumn id="2" xr3:uid="{88A02307-F40B-4499-AFFD-AFA88CC5194A}" name="Benämning" dataDxfId="40"/>
    <tableColumn id="3" xr3:uid="{32D4CD39-3017-4437-A1BB-6732B637D83A}" name="Leveransperiod ÅR 1" dataDxfId="39"/>
    <tableColumn id="4" xr3:uid="{3FE7C260-4C69-4337-91D2-CF195AB34AE3}" name="Mängd 1" dataDxfId="38" dataCellStyle="Tusental"/>
    <tableColumn id="5" xr3:uid="{A6AFC802-4F9C-42F1-B1FF-2E7558A03DEB}" name="Leveransperiod ÅR 2" dataDxfId="37"/>
    <tableColumn id="6" xr3:uid="{36C98260-7546-411D-BD93-F15AB8FDBD54}" name="Mängd 2" dataDxfId="36"/>
    <tableColumn id="7" xr3:uid="{77522572-3E09-4E7E-8D88-3F48F4895637}" name="Leveransperiod ÅR 3" dataDxfId="35"/>
    <tableColumn id="8" xr3:uid="{E858C12C-9C86-4642-A5D3-6714269DD5F6}" name="Mängd 3" dataDxfId="34"/>
    <tableColumn id="9" xr3:uid="{43CAAAE1-AF95-4BF8-81D9-83A785F3C3BD}" name="Leveransperiod ÅR 4" dataDxfId="33"/>
    <tableColumn id="10" xr3:uid="{B87E2D38-E0A4-425F-9213-0A32ECFA0861}" name="Mängd 4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A56189-8996-47B6-88B4-F0852EF0FAA2}" name="Tabell2_2" displayName="Tabell2_2" ref="A4:V12" tableType="queryTable" totalsRowShown="0">
  <autoFilter ref="A4:V12" xr:uid="{24A56189-8996-47B6-88B4-F0852EF0FAA2}"/>
  <tableColumns count="22">
    <tableColumn id="1" xr3:uid="{FC75DC2E-0C30-42E2-8816-C35350DCA2A1}" uniqueName="1" name="Message" queryTableFieldId="1"/>
    <tableColumn id="2" xr3:uid="{B087D1FA-4261-4388-AAB2-6388ADF00164}" uniqueName="2" name="Customer number" queryTableFieldId="2" dataDxfId="13"/>
    <tableColumn id="3" xr3:uid="{F44F55A2-46E7-41A5-9341-40E721BCF3BE}" uniqueName="3" name="Blanket agreement number" queryTableFieldId="3" dataDxfId="12"/>
    <tableColumn id="4" xr3:uid="{0E45ED9B-4163-4CF2-823B-A0C11751A1BD}" uniqueName="4" name="From date" queryTableFieldId="4"/>
    <tableColumn id="7" xr3:uid="{C1AECFD7-B50C-4443-8B11-602A76BD4579}" uniqueName="7" name="Priority" queryTableFieldId="7"/>
    <tableColumn id="8" xr3:uid="{476A0F7C-7BFB-4B39-A890-12C7A35821C5}" uniqueName="8" name="Start value 1" queryTableFieldId="8" dataDxfId="11"/>
    <tableColumn id="9" xr3:uid="{BCAB8B07-1C6C-4DAC-9753-662FE4B0527F}" uniqueName="9" name="Start value 2" queryTableFieldId="9"/>
    <tableColumn id="10" xr3:uid="{984CB8A6-6EF0-44DD-AEE7-C2B21B74E75B}" uniqueName="10" name="Start value 3" queryTableFieldId="10"/>
    <tableColumn id="11" xr3:uid="{D69EA783-0C62-4B01-B0F8-9D866595DC3E}" uniqueName="11" name="Start value 4" queryTableFieldId="11"/>
    <tableColumn id="12" xr3:uid="{E0828537-B590-4366-BC0C-6B55BAC6D0DB}" uniqueName="12" name="Start date" queryTableFieldId="12" dataDxfId="10"/>
    <tableColumn id="13" xr3:uid="{B3E22908-E7CA-4791-AEAA-1FC5D30E2019}" uniqueName="13" name="Valid to" queryTableFieldId="13" dataDxfId="9"/>
    <tableColumn id="14" xr3:uid="{7C5F40B6-81B9-40D4-9FE8-AC6C27BEC18F}" uniqueName="14" name="Price list" queryTableFieldId="14"/>
    <tableColumn id="15" xr3:uid="{55D03257-7D40-4F58-9DB5-B53EA5548CA9}" uniqueName="15" name="Price list customer number" queryTableFieldId="15"/>
    <tableColumn id="16" xr3:uid="{C668D160-90BE-4558-8034-3C123B84BDA6}" uniqueName="16" name="Sales price unit of measure" queryTableFieldId="16"/>
    <tableColumn id="17" xr3:uid="{6693AD1C-D2A3-4F9A-AF64-1AB30643303D}" uniqueName="17" name="Supplier number" queryTableFieldId="17"/>
    <tableColumn id="18" xr3:uid="{5F5F9358-D4C7-4FD0-8899-5E88A313E745}" uniqueName="18" name="Agreement number" queryTableFieldId="18"/>
    <tableColumn id="19" xr3:uid="{D08FC353-79EC-4409-8B0D-888926304165}" uniqueName="19" name="Agreed quantity" queryTableFieldId="19"/>
    <tableColumn id="20" xr3:uid="{9BF49082-E3D6-4ED5-AA5E-BC2E40210276}" uniqueName="20" name="Unit of measure" queryTableFieldId="20" dataDxfId="8"/>
    <tableColumn id="21" xr3:uid="{6B587F48-AE8C-4C77-91EC-6ABC436F14ED}" uniqueName="21" name="Minimum quantity" queryTableFieldId="21"/>
    <tableColumn id="22" xr3:uid="{77B93EDC-7628-42DC-B09D-435EC9346065}" uniqueName="22" name="Maximum quantity" queryTableFieldId="22"/>
    <tableColumn id="23" xr3:uid="{D909EEBC-49B6-44AE-9BA1-A8AE26E4B72B}" uniqueName="23" name="Normal call-off quantity" queryTableFieldId="23"/>
    <tableColumn id="24" xr3:uid="{3CE87762-36C5-4362-A1D5-8C40F35679FD}" uniqueName="24" name="Company" queryTableField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4598A08-D2F0-4614-BE05-567D1B557D7E}" name="Tabell2__2" displayName="Tabell2__2" ref="A4:V12" tableType="queryTable" totalsRowShown="0" tableBorderDxfId="31">
  <autoFilter ref="A4:V12" xr:uid="{64598A08-D2F0-4614-BE05-567D1B557D7E}"/>
  <tableColumns count="22">
    <tableColumn id="1" xr3:uid="{64485938-0F97-4D8D-953E-CC1BDB139ED1}" uniqueName="1" name="Message" queryTableFieldId="1"/>
    <tableColumn id="2" xr3:uid="{7F7F4CC5-A98A-4DD4-B23E-B9E71B16DB53}" uniqueName="2" name="Customer number" queryTableFieldId="2" dataDxfId="5"/>
    <tableColumn id="3" xr3:uid="{2B3EEBBF-A61C-41D6-B0FA-8126549A1A1F}" uniqueName="3" name="Blanket agreement number" queryTableFieldId="3" dataDxfId="4"/>
    <tableColumn id="4" xr3:uid="{365DE24D-6A28-4F60-A804-95C52069B2A7}" uniqueName="4" name="From date" queryTableFieldId="4"/>
    <tableColumn id="5" xr3:uid="{7356E22B-64E9-48AE-A8A7-43A315480082}" uniqueName="5" name="Priority" queryTableFieldId="5"/>
    <tableColumn id="6" xr3:uid="{965ADDD5-F60F-43DC-A6EF-B03F3C989736}" uniqueName="6" name="Start value 1" queryTableFieldId="6" dataDxfId="3"/>
    <tableColumn id="7" xr3:uid="{061BAD31-1869-4790-B6EA-252B0C7718A8}" uniqueName="7" name="Start value 2" queryTableFieldId="7"/>
    <tableColumn id="8" xr3:uid="{62569A20-2FA0-49CD-AE41-FB8EFD1D8290}" uniqueName="8" name="Start value 3" queryTableFieldId="8"/>
    <tableColumn id="9" xr3:uid="{FCD781EF-855F-483C-BFEC-DFFAF2BA0E25}" uniqueName="9" name="Start value 4" queryTableFieldId="9"/>
    <tableColumn id="10" xr3:uid="{45B63475-0718-42AC-8975-30C1615E6669}" uniqueName="10" name="Start date" queryTableFieldId="10" dataDxfId="2"/>
    <tableColumn id="11" xr3:uid="{4800D137-E6DA-44B2-96FD-2664F2824705}" uniqueName="11" name="Valid to" queryTableFieldId="11" dataDxfId="1"/>
    <tableColumn id="12" xr3:uid="{0D85ED76-D9D8-4562-A1FE-2A3EB1A90F6D}" uniqueName="12" name="Price list" queryTableFieldId="12"/>
    <tableColumn id="13" xr3:uid="{94A837F0-A6C8-4DB8-A7FD-2B60F3D8A1B2}" uniqueName="13" name="Price list customer number" queryTableFieldId="13"/>
    <tableColumn id="14" xr3:uid="{026A0034-5CD7-43A6-B496-B287A0D0F0F0}" uniqueName="14" name="Sales price unit of measure" queryTableFieldId="14"/>
    <tableColumn id="15" xr3:uid="{F9F917E0-B5FE-418A-B7C8-E380480136A7}" uniqueName="15" name="Supplier number" queryTableFieldId="15"/>
    <tableColumn id="16" xr3:uid="{F6D1B6C3-A259-453F-A1B2-834AD7AB33D7}" uniqueName="16" name="Agreement number" queryTableFieldId="16"/>
    <tableColumn id="17" xr3:uid="{45E5C18B-567C-4243-AF49-811357F35F4C}" uniqueName="17" name="Agreed quantity" queryTableFieldId="17"/>
    <tableColumn id="18" xr3:uid="{B5604838-15BC-4676-A33B-802CA03C17BC}" uniqueName="18" name="Unit of measure" queryTableFieldId="18" dataDxfId="0"/>
    <tableColumn id="19" xr3:uid="{DE76C33E-A911-4E6B-88D6-832717ECFA53}" uniqueName="19" name="Minimum quantity" queryTableFieldId="19"/>
    <tableColumn id="20" xr3:uid="{846C5FD5-241B-4225-AD35-E75A0F69A1DF}" uniqueName="20" name="Maximum quantity" queryTableFieldId="20"/>
    <tableColumn id="21" xr3:uid="{EE5789B1-9153-4F4C-8938-8F53BE0D4F26}" uniqueName="21" name="Normal call-off quantity" queryTableFieldId="21"/>
    <tableColumn id="22" xr3:uid="{29255A71-3FC1-4453-A44B-900525DB4C87}" uniqueName="22" name="Company" queryTableFieldId="2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A42920-1399-4611-96C8-D87817769DEF}" name="Tabell24" displayName="Tabell24" ref="D3:M34" totalsRowShown="0" headerRowDxfId="30" dataDxfId="28" headerRowBorderDxfId="29" tableBorderDxfId="27">
  <autoFilter ref="D3:M34" xr:uid="{8D1BEEBD-463B-48A6-9410-6B4B99D4F20E}"/>
  <tableColumns count="10">
    <tableColumn id="1" xr3:uid="{E14B2C3A-3940-49CE-81A7-205073018197}" name="Artnr" dataDxfId="26"/>
    <tableColumn id="2" xr3:uid="{219F2297-2A7F-447A-AEEE-0EC73FE0746B}" name="Benämning" dataDxfId="25"/>
    <tableColumn id="3" xr3:uid="{CA31BF85-1B58-4416-B965-F106E58C91D4}" name="Leveransperiod ÅR 1" dataDxfId="24"/>
    <tableColumn id="4" xr3:uid="{FDDDA4BB-CAFA-4070-A932-AFB048E96564}" name="Mängd 1" dataDxfId="23" dataCellStyle="Tusental"/>
    <tableColumn id="5" xr3:uid="{DF5042C2-E496-4F82-9B8D-A176E0DEB49F}" name="Leveransperiod ÅR 2" dataDxfId="22"/>
    <tableColumn id="6" xr3:uid="{808AFDAD-E4ED-4A35-B7BD-B6418011B085}" name="Mängd 2" dataDxfId="21"/>
    <tableColumn id="7" xr3:uid="{FE9AC787-B317-428C-AB0E-6D7C3973F25E}" name="Leveransperiod ÅR 3" dataDxfId="20"/>
    <tableColumn id="8" xr3:uid="{83CE19A5-2E42-4F22-A865-E2244A92C699}" name="Mängd 3" dataDxfId="19"/>
    <tableColumn id="9" xr3:uid="{5234419C-EC75-4EB3-B562-498D4D75A178}" name="Leveransperiod ÅR 4" dataDxfId="18"/>
    <tableColumn id="10" xr3:uid="{9E59F0FF-2A0D-4133-85E8-ABFA75311093}" name="Mängd 4" dataDxfId="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5600B3-9533-4880-B913-8FAFB2506F55}" name="Tabell1" displayName="Tabell1" ref="A1:A2" totalsRowShown="0">
  <autoFilter ref="A1:A2" xr:uid="{E45600B3-9533-4880-B913-8FAFB2506F55}"/>
  <tableColumns count="1">
    <tableColumn id="1" xr3:uid="{047025A5-CD5D-4479-989F-9F048DE64663}" name="Åtgärdsnr">
      <calculatedColumnFormula>ÅtgNr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9F0B07-9ACA-4459-A11B-5E12A74969CC}" name="DatAvtHuv" displayName="DatAvtHuv" ref="B1:B2" totalsRowShown="0" headerRowDxfId="16" dataDxfId="15">
  <autoFilter ref="B1:B2" xr:uid="{719F0B07-9ACA-4459-A11B-5E12A74969CC}"/>
  <tableColumns count="1">
    <tableColumn id="1" xr3:uid="{F267FD05-A152-4C32-9336-1CB323778F9F}" name="Datum avtalshuvud" dataDxfId="14">
      <calculatedColumnFormula>Datum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4480FE-13CF-4ED2-9FCB-25FAB5E83EC6}" name="Prognoskund" displayName="Prognoskund" ref="I1:J2" totalsRowShown="0">
  <autoFilter ref="I1:J2" xr:uid="{394480FE-13CF-4ED2-9FCB-25FAB5E83EC6}"/>
  <tableColumns count="2">
    <tableColumn id="1" xr3:uid="{E91AB8BF-47EA-4D2D-BF7C-102FB77409B9}" name="Prognoskund">
      <calculatedColumnFormula>'1. Prognos material in i spår'!B2</calculatedColumnFormula>
    </tableColumn>
    <tableColumn id="2" xr3:uid="{2A29AE6C-6C65-43D2-8CFE-C868A6703751}" name="PK">
      <calculatedColumnFormula>IF(Prognoskund[[#This Row],[Prognoskund]]="Järnvägssystem","9908",IF(Prognoskund[[#This Row],[Prognoskund]]="Planering","9908","9909"))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wa.soderblom@trafikverket.se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R209"/>
  <sheetViews>
    <sheetView tabSelected="1" zoomScale="80" zoomScaleNormal="80" workbookViewId="0">
      <pane ySplit="11" topLeftCell="A12" activePane="bottomLeft" state="frozen"/>
      <selection pane="bottomLeft" activeCell="E5" sqref="E5"/>
    </sheetView>
  </sheetViews>
  <sheetFormatPr defaultRowHeight="15" x14ac:dyDescent="0.25"/>
  <cols>
    <col min="1" max="1" width="32.42578125" customWidth="1"/>
    <col min="2" max="2" width="24.42578125" customWidth="1"/>
    <col min="3" max="3" width="21.5703125" bestFit="1" customWidth="1"/>
    <col min="4" max="4" width="13.140625" style="14" bestFit="1" customWidth="1"/>
    <col min="5" max="5" width="61.28515625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customWidth="1"/>
    <col min="17" max="17" width="9.85546875" bestFit="1" customWidth="1"/>
  </cols>
  <sheetData>
    <row r="1" spans="1:17" ht="51.75" customHeight="1" x14ac:dyDescent="0.35">
      <c r="A1" s="151" t="s">
        <v>118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52" t="s">
        <v>606</v>
      </c>
    </row>
    <row r="2" spans="1:17" s="13" customFormat="1" ht="23.25" x14ac:dyDescent="0.35">
      <c r="A2" s="9" t="s">
        <v>421</v>
      </c>
      <c r="B2" s="133" t="s">
        <v>422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 s="50"/>
    </row>
    <row r="3" spans="1:17" ht="21" x14ac:dyDescent="0.35">
      <c r="A3" s="9" t="s">
        <v>100</v>
      </c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4"/>
      <c r="P3" s="50"/>
    </row>
    <row r="4" spans="1:17" ht="46.5" x14ac:dyDescent="0.35">
      <c r="A4" s="9" t="s">
        <v>119</v>
      </c>
      <c r="B4" s="155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7"/>
      <c r="P4" s="140" t="s">
        <v>597</v>
      </c>
    </row>
    <row r="5" spans="1:17" ht="21" x14ac:dyDescent="0.35">
      <c r="A5" s="9" t="s">
        <v>67</v>
      </c>
      <c r="B5" s="121"/>
      <c r="C5" s="122"/>
      <c r="D5" s="123"/>
      <c r="E5" s="122"/>
      <c r="F5" s="122"/>
      <c r="G5" s="124"/>
      <c r="H5" s="122"/>
      <c r="I5" s="124"/>
      <c r="J5" s="122"/>
      <c r="K5" s="124"/>
      <c r="L5" s="122"/>
      <c r="M5" s="124"/>
      <c r="N5" s="122"/>
      <c r="O5" s="125"/>
      <c r="P5" s="7"/>
    </row>
    <row r="6" spans="1:17" s="13" customFormat="1" ht="21" x14ac:dyDescent="0.35">
      <c r="A6" s="9" t="s">
        <v>598</v>
      </c>
      <c r="B6" s="145"/>
      <c r="C6" s="138"/>
      <c r="D6" s="123"/>
      <c r="E6" s="122"/>
      <c r="F6" s="122"/>
      <c r="G6" s="124"/>
      <c r="H6" s="122"/>
      <c r="I6" s="124"/>
      <c r="J6" s="122"/>
      <c r="K6" s="124"/>
      <c r="L6" s="122"/>
      <c r="M6" s="124"/>
      <c r="N6" s="122"/>
      <c r="O6" s="125"/>
      <c r="P6" s="69" t="s">
        <v>596</v>
      </c>
    </row>
    <row r="7" spans="1:17" s="13" customFormat="1" ht="21" x14ac:dyDescent="0.35">
      <c r="A7" s="9" t="s">
        <v>101</v>
      </c>
      <c r="B7" s="145"/>
      <c r="C7" s="138"/>
      <c r="D7" s="123"/>
      <c r="E7" s="138"/>
      <c r="F7" s="138"/>
      <c r="G7" s="124"/>
      <c r="H7" s="138"/>
      <c r="I7" s="124"/>
      <c r="J7" s="138"/>
      <c r="K7" s="124"/>
      <c r="L7" s="138"/>
      <c r="M7" s="124"/>
      <c r="N7" s="138"/>
      <c r="O7" s="139"/>
      <c r="P7" s="69"/>
    </row>
    <row r="8" spans="1:17" ht="21" x14ac:dyDescent="0.35">
      <c r="A8" s="10" t="s">
        <v>609</v>
      </c>
      <c r="B8" s="126" t="s">
        <v>608</v>
      </c>
      <c r="C8" s="127">
        <v>9909</v>
      </c>
      <c r="D8" s="128"/>
      <c r="E8" s="129"/>
      <c r="F8" s="129"/>
      <c r="G8" s="130"/>
      <c r="H8" s="129"/>
      <c r="I8" s="130"/>
      <c r="J8" s="129"/>
      <c r="K8" s="130"/>
      <c r="L8" s="129"/>
      <c r="M8" s="130"/>
      <c r="N8" s="129"/>
      <c r="O8" s="131"/>
      <c r="P8" s="141" t="s">
        <v>595</v>
      </c>
    </row>
    <row r="9" spans="1:17" ht="83.25" customHeight="1" x14ac:dyDescent="0.25">
      <c r="A9" s="158" t="s">
        <v>593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37"/>
      <c r="O9" s="11" t="s">
        <v>102</v>
      </c>
      <c r="P9" s="51"/>
    </row>
    <row r="10" spans="1:17" s="18" customFormat="1" ht="15.75" x14ac:dyDescent="0.25">
      <c r="A10" s="16" t="s">
        <v>182</v>
      </c>
      <c r="B10" s="16" t="s">
        <v>183</v>
      </c>
      <c r="C10" s="16" t="s">
        <v>184</v>
      </c>
      <c r="D10" s="77" t="s">
        <v>0</v>
      </c>
      <c r="E10" s="78" t="s">
        <v>1</v>
      </c>
      <c r="F10" s="79" t="s">
        <v>192</v>
      </c>
      <c r="G10" s="80" t="s">
        <v>188</v>
      </c>
      <c r="H10" s="79" t="s">
        <v>189</v>
      </c>
      <c r="I10" s="80" t="s">
        <v>187</v>
      </c>
      <c r="J10" s="79" t="s">
        <v>190</v>
      </c>
      <c r="K10" s="80" t="s">
        <v>186</v>
      </c>
      <c r="L10" s="79" t="s">
        <v>191</v>
      </c>
      <c r="M10" s="80" t="s">
        <v>185</v>
      </c>
      <c r="N10" s="85" t="s">
        <v>2</v>
      </c>
      <c r="O10" s="17" t="s">
        <v>66</v>
      </c>
      <c r="P10" s="17" t="s">
        <v>68</v>
      </c>
    </row>
    <row r="11" spans="1:17" s="18" customFormat="1" ht="21" customHeight="1" x14ac:dyDescent="0.35">
      <c r="A11" s="103"/>
      <c r="B11" s="104"/>
      <c r="C11" s="104"/>
      <c r="D11" s="106" t="s">
        <v>352</v>
      </c>
      <c r="E11" s="107" t="s">
        <v>353</v>
      </c>
      <c r="F11" s="111" t="s">
        <v>390</v>
      </c>
      <c r="G11" s="105">
        <v>11</v>
      </c>
      <c r="H11" s="111" t="s">
        <v>391</v>
      </c>
      <c r="I11" s="105">
        <v>22</v>
      </c>
      <c r="J11" s="111" t="s">
        <v>392</v>
      </c>
      <c r="K11" s="105">
        <v>33</v>
      </c>
      <c r="L11" s="111" t="s">
        <v>393</v>
      </c>
      <c r="M11" s="105">
        <v>44</v>
      </c>
      <c r="N11" s="85" t="s">
        <v>21</v>
      </c>
      <c r="O11" s="17"/>
      <c r="P11" s="17"/>
    </row>
    <row r="12" spans="1:17" s="13" customFormat="1" x14ac:dyDescent="0.25">
      <c r="A12" s="2" t="s">
        <v>3</v>
      </c>
      <c r="B12" s="3" t="s">
        <v>4</v>
      </c>
      <c r="C12" s="3" t="s">
        <v>5</v>
      </c>
      <c r="D12" s="112" t="s">
        <v>402</v>
      </c>
      <c r="E12" s="113" t="s">
        <v>403</v>
      </c>
      <c r="F12" s="108"/>
      <c r="G12" s="109"/>
      <c r="H12" s="5"/>
      <c r="I12" s="72"/>
      <c r="J12" s="5"/>
      <c r="K12" s="73"/>
      <c r="L12" s="5"/>
      <c r="M12" s="73"/>
      <c r="N12" s="32" t="s">
        <v>21</v>
      </c>
      <c r="O12" s="15">
        <v>12</v>
      </c>
      <c r="P12" s="1"/>
    </row>
    <row r="13" spans="1:17" x14ac:dyDescent="0.25">
      <c r="A13" s="2" t="s">
        <v>3</v>
      </c>
      <c r="B13" s="3" t="s">
        <v>4</v>
      </c>
      <c r="C13" s="3" t="s">
        <v>5</v>
      </c>
      <c r="D13" s="102" t="s">
        <v>246</v>
      </c>
      <c r="E13" s="19" t="s">
        <v>7</v>
      </c>
      <c r="F13" s="108"/>
      <c r="G13" s="109"/>
      <c r="H13" s="5"/>
      <c r="I13" s="72"/>
      <c r="J13" s="5"/>
      <c r="K13" s="73"/>
      <c r="L13" s="5"/>
      <c r="M13" s="73"/>
      <c r="N13" s="32" t="s">
        <v>21</v>
      </c>
      <c r="O13" s="15">
        <v>12</v>
      </c>
      <c r="P13" s="1"/>
    </row>
    <row r="14" spans="1:17" x14ac:dyDescent="0.25">
      <c r="A14" s="2" t="s">
        <v>3</v>
      </c>
      <c r="B14" s="3" t="s">
        <v>4</v>
      </c>
      <c r="C14" s="3" t="s">
        <v>5</v>
      </c>
      <c r="D14" s="90" t="s">
        <v>247</v>
      </c>
      <c r="E14" s="19" t="s">
        <v>8</v>
      </c>
      <c r="F14" s="108"/>
      <c r="G14" s="109"/>
      <c r="H14" s="5"/>
      <c r="I14" s="72"/>
      <c r="J14" s="38"/>
      <c r="K14" s="72"/>
      <c r="L14" s="38"/>
      <c r="M14" s="72"/>
      <c r="N14" s="32" t="s">
        <v>21</v>
      </c>
      <c r="O14" s="15">
        <v>12</v>
      </c>
      <c r="P14" s="1"/>
      <c r="Q14" s="13"/>
    </row>
    <row r="15" spans="1:17" x14ac:dyDescent="0.25">
      <c r="A15" s="2" t="s">
        <v>3</v>
      </c>
      <c r="B15" s="3" t="s">
        <v>4</v>
      </c>
      <c r="C15" s="3" t="s">
        <v>5</v>
      </c>
      <c r="D15" s="90" t="s">
        <v>248</v>
      </c>
      <c r="E15" s="19" t="s">
        <v>9</v>
      </c>
      <c r="F15" s="108"/>
      <c r="G15" s="109"/>
      <c r="H15" s="5"/>
      <c r="I15" s="72"/>
      <c r="J15" s="38"/>
      <c r="K15" s="72"/>
      <c r="L15" s="38"/>
      <c r="M15" s="72"/>
      <c r="N15" s="32" t="s">
        <v>21</v>
      </c>
      <c r="O15" s="15">
        <v>12</v>
      </c>
      <c r="P15" s="1"/>
      <c r="Q15" s="13"/>
    </row>
    <row r="16" spans="1:17" x14ac:dyDescent="0.25">
      <c r="A16" s="2" t="s">
        <v>3</v>
      </c>
      <c r="B16" s="3" t="s">
        <v>4</v>
      </c>
      <c r="C16" s="3" t="s">
        <v>5</v>
      </c>
      <c r="D16" s="90" t="s">
        <v>249</v>
      </c>
      <c r="E16" s="19" t="s">
        <v>10</v>
      </c>
      <c r="F16" s="108"/>
      <c r="G16" s="109"/>
      <c r="H16" s="5"/>
      <c r="I16" s="72"/>
      <c r="J16" s="38"/>
      <c r="K16" s="72"/>
      <c r="L16" s="38"/>
      <c r="M16" s="72"/>
      <c r="N16" s="32" t="s">
        <v>21</v>
      </c>
      <c r="O16" s="15">
        <v>18</v>
      </c>
      <c r="P16" s="1"/>
      <c r="Q16" s="13"/>
    </row>
    <row r="17" spans="1:17" s="13" customFormat="1" x14ac:dyDescent="0.25">
      <c r="A17" s="2" t="s">
        <v>3</v>
      </c>
      <c r="B17" s="3" t="s">
        <v>4</v>
      </c>
      <c r="C17" s="3" t="s">
        <v>5</v>
      </c>
      <c r="D17" s="90" t="s">
        <v>404</v>
      </c>
      <c r="E17" s="19" t="s">
        <v>405</v>
      </c>
      <c r="F17" s="108"/>
      <c r="G17" s="109"/>
      <c r="H17" s="5"/>
      <c r="I17" s="72"/>
      <c r="J17" s="38"/>
      <c r="K17" s="72"/>
      <c r="L17" s="38"/>
      <c r="M17" s="72"/>
      <c r="N17" s="32" t="s">
        <v>21</v>
      </c>
      <c r="O17" s="15">
        <v>12</v>
      </c>
      <c r="P17" s="1"/>
    </row>
    <row r="18" spans="1:17" x14ac:dyDescent="0.25">
      <c r="A18" s="2" t="s">
        <v>3</v>
      </c>
      <c r="B18" s="3" t="s">
        <v>4</v>
      </c>
      <c r="C18" s="3" t="s">
        <v>5</v>
      </c>
      <c r="D18" s="90" t="s">
        <v>250</v>
      </c>
      <c r="E18" s="19" t="s">
        <v>11</v>
      </c>
      <c r="F18" s="108"/>
      <c r="G18" s="109"/>
      <c r="H18" s="5"/>
      <c r="I18" s="72"/>
      <c r="J18" s="38"/>
      <c r="K18" s="72"/>
      <c r="L18" s="38"/>
      <c r="M18" s="72"/>
      <c r="N18" s="32" t="s">
        <v>21</v>
      </c>
      <c r="O18" s="15">
        <v>12</v>
      </c>
      <c r="P18" s="1"/>
      <c r="Q18" s="13"/>
    </row>
    <row r="19" spans="1:17" x14ac:dyDescent="0.25">
      <c r="A19" s="2" t="s">
        <v>3</v>
      </c>
      <c r="B19" s="3" t="s">
        <v>4</v>
      </c>
      <c r="C19" s="3" t="s">
        <v>5</v>
      </c>
      <c r="D19" s="90" t="s">
        <v>251</v>
      </c>
      <c r="E19" s="19" t="s">
        <v>12</v>
      </c>
      <c r="F19" s="108"/>
      <c r="G19" s="109"/>
      <c r="H19" s="5"/>
      <c r="I19" s="72"/>
      <c r="J19" s="38"/>
      <c r="K19" s="72"/>
      <c r="L19" s="38"/>
      <c r="M19" s="72"/>
      <c r="N19" s="32" t="s">
        <v>21</v>
      </c>
      <c r="O19" s="15">
        <v>12</v>
      </c>
      <c r="P19" s="1"/>
      <c r="Q19" s="13"/>
    </row>
    <row r="20" spans="1:17" x14ac:dyDescent="0.25">
      <c r="A20" s="2" t="s">
        <v>3</v>
      </c>
      <c r="B20" s="3" t="s">
        <v>4</v>
      </c>
      <c r="C20" s="3" t="s">
        <v>5</v>
      </c>
      <c r="D20" s="90" t="s">
        <v>252</v>
      </c>
      <c r="E20" s="19" t="s">
        <v>13</v>
      </c>
      <c r="F20" s="108"/>
      <c r="G20" s="109"/>
      <c r="H20" s="5"/>
      <c r="I20" s="72"/>
      <c r="J20" s="38"/>
      <c r="K20" s="72"/>
      <c r="L20" s="38"/>
      <c r="M20" s="72"/>
      <c r="N20" s="32" t="s">
        <v>21</v>
      </c>
      <c r="O20" s="15">
        <v>12</v>
      </c>
      <c r="P20" s="1"/>
      <c r="Q20" s="13"/>
    </row>
    <row r="21" spans="1:17" x14ac:dyDescent="0.25">
      <c r="A21" s="2" t="s">
        <v>3</v>
      </c>
      <c r="B21" s="3" t="s">
        <v>4</v>
      </c>
      <c r="C21" s="3" t="s">
        <v>5</v>
      </c>
      <c r="D21" s="90" t="s">
        <v>253</v>
      </c>
      <c r="E21" s="19" t="s">
        <v>71</v>
      </c>
      <c r="F21" s="108"/>
      <c r="G21" s="109"/>
      <c r="H21" s="5"/>
      <c r="I21" s="72"/>
      <c r="J21" s="38"/>
      <c r="K21" s="72"/>
      <c r="L21" s="38"/>
      <c r="M21" s="72"/>
      <c r="N21" s="32" t="s">
        <v>21</v>
      </c>
      <c r="O21" s="15">
        <v>18</v>
      </c>
      <c r="P21" s="1"/>
      <c r="Q21" s="13"/>
    </row>
    <row r="22" spans="1:17" s="13" customFormat="1" x14ac:dyDescent="0.25">
      <c r="A22" s="2" t="s">
        <v>3</v>
      </c>
      <c r="B22" s="3" t="s">
        <v>4</v>
      </c>
      <c r="C22" s="3" t="s">
        <v>5</v>
      </c>
      <c r="D22" s="90" t="s">
        <v>406</v>
      </c>
      <c r="E22" s="19" t="s">
        <v>407</v>
      </c>
      <c r="F22" s="108"/>
      <c r="G22" s="109"/>
      <c r="H22" s="5"/>
      <c r="I22" s="72"/>
      <c r="J22" s="38"/>
      <c r="K22" s="72"/>
      <c r="L22" s="38"/>
      <c r="M22" s="72"/>
      <c r="N22" s="32" t="s">
        <v>21</v>
      </c>
      <c r="O22" s="15">
        <v>12</v>
      </c>
      <c r="P22" s="1"/>
    </row>
    <row r="23" spans="1:17" x14ac:dyDescent="0.25">
      <c r="A23" s="2" t="s">
        <v>3</v>
      </c>
      <c r="B23" s="3" t="s">
        <v>4</v>
      </c>
      <c r="C23" s="3" t="s">
        <v>5</v>
      </c>
      <c r="D23" s="90" t="s">
        <v>254</v>
      </c>
      <c r="E23" s="19" t="s">
        <v>14</v>
      </c>
      <c r="F23" s="108"/>
      <c r="G23" s="109"/>
      <c r="H23" s="5"/>
      <c r="I23" s="72"/>
      <c r="J23" s="38"/>
      <c r="K23" s="72"/>
      <c r="L23" s="38"/>
      <c r="M23" s="72"/>
      <c r="N23" s="32" t="s">
        <v>21</v>
      </c>
      <c r="O23" s="15">
        <v>12</v>
      </c>
      <c r="P23" s="1"/>
      <c r="Q23" s="13"/>
    </row>
    <row r="24" spans="1:17" x14ac:dyDescent="0.25">
      <c r="A24" s="2" t="s">
        <v>3</v>
      </c>
      <c r="B24" s="3" t="s">
        <v>4</v>
      </c>
      <c r="C24" s="3" t="s">
        <v>5</v>
      </c>
      <c r="D24" s="90" t="s">
        <v>255</v>
      </c>
      <c r="E24" s="19" t="s">
        <v>15</v>
      </c>
      <c r="F24" s="108"/>
      <c r="G24" s="109"/>
      <c r="H24" s="5"/>
      <c r="I24" s="72"/>
      <c r="J24" s="38"/>
      <c r="K24" s="72"/>
      <c r="L24" s="38"/>
      <c r="M24" s="72"/>
      <c r="N24" s="32" t="s">
        <v>21</v>
      </c>
      <c r="O24" s="15">
        <v>12</v>
      </c>
      <c r="P24" s="1"/>
      <c r="Q24" s="13"/>
    </row>
    <row r="25" spans="1:17" x14ac:dyDescent="0.25">
      <c r="A25" s="2" t="s">
        <v>3</v>
      </c>
      <c r="B25" s="3" t="s">
        <v>4</v>
      </c>
      <c r="C25" s="3" t="s">
        <v>5</v>
      </c>
      <c r="D25" s="90" t="s">
        <v>256</v>
      </c>
      <c r="E25" s="19" t="s">
        <v>16</v>
      </c>
      <c r="F25" s="108"/>
      <c r="G25" s="109"/>
      <c r="H25" s="5"/>
      <c r="I25" s="72"/>
      <c r="J25" s="38"/>
      <c r="K25" s="72"/>
      <c r="L25" s="38"/>
      <c r="M25" s="72"/>
      <c r="N25" s="32" t="s">
        <v>21</v>
      </c>
      <c r="O25" s="15">
        <v>12</v>
      </c>
      <c r="P25" s="1"/>
      <c r="Q25" s="13"/>
    </row>
    <row r="26" spans="1:17" x14ac:dyDescent="0.25">
      <c r="A26" s="2" t="s">
        <v>3</v>
      </c>
      <c r="B26" s="3" t="s">
        <v>4</v>
      </c>
      <c r="C26" s="3" t="s">
        <v>5</v>
      </c>
      <c r="D26" s="90" t="s">
        <v>257</v>
      </c>
      <c r="E26" s="19" t="s">
        <v>72</v>
      </c>
      <c r="F26" s="108"/>
      <c r="G26" s="109"/>
      <c r="H26" s="5"/>
      <c r="I26" s="72"/>
      <c r="J26" s="38"/>
      <c r="K26" s="72"/>
      <c r="L26" s="38"/>
      <c r="M26" s="72"/>
      <c r="N26" s="32" t="s">
        <v>21</v>
      </c>
      <c r="O26" s="15">
        <v>18</v>
      </c>
      <c r="P26" s="1"/>
      <c r="Q26" s="13"/>
    </row>
    <row r="27" spans="1:17" s="13" customFormat="1" x14ac:dyDescent="0.25">
      <c r="A27" s="2" t="s">
        <v>3</v>
      </c>
      <c r="B27" s="3" t="s">
        <v>4</v>
      </c>
      <c r="C27" s="3" t="s">
        <v>5</v>
      </c>
      <c r="D27" s="90" t="s">
        <v>408</v>
      </c>
      <c r="E27" s="19" t="s">
        <v>417</v>
      </c>
      <c r="F27" s="108"/>
      <c r="G27" s="109"/>
      <c r="H27" s="5"/>
      <c r="I27" s="72"/>
      <c r="J27" s="38"/>
      <c r="K27" s="72"/>
      <c r="L27" s="38"/>
      <c r="M27" s="72"/>
      <c r="N27" s="32" t="s">
        <v>21</v>
      </c>
      <c r="O27" s="15">
        <v>12</v>
      </c>
      <c r="P27" s="1"/>
    </row>
    <row r="28" spans="1:17" x14ac:dyDescent="0.25">
      <c r="A28" s="2" t="s">
        <v>3</v>
      </c>
      <c r="B28" s="3" t="s">
        <v>4</v>
      </c>
      <c r="C28" s="3" t="s">
        <v>5</v>
      </c>
      <c r="D28" s="90" t="s">
        <v>258</v>
      </c>
      <c r="E28" s="19" t="s">
        <v>17</v>
      </c>
      <c r="F28" s="108"/>
      <c r="G28" s="109"/>
      <c r="H28" s="5"/>
      <c r="I28" s="72"/>
      <c r="J28" s="38"/>
      <c r="K28" s="72"/>
      <c r="L28" s="38"/>
      <c r="M28" s="72"/>
      <c r="N28" s="32" t="s">
        <v>21</v>
      </c>
      <c r="O28" s="15">
        <v>12</v>
      </c>
      <c r="P28" s="1"/>
      <c r="Q28" s="13"/>
    </row>
    <row r="29" spans="1:17" x14ac:dyDescent="0.25">
      <c r="A29" s="2" t="s">
        <v>3</v>
      </c>
      <c r="B29" s="3" t="s">
        <v>4</v>
      </c>
      <c r="C29" s="3" t="s">
        <v>5</v>
      </c>
      <c r="D29" s="90" t="s">
        <v>259</v>
      </c>
      <c r="E29" s="19" t="s">
        <v>18</v>
      </c>
      <c r="F29" s="108"/>
      <c r="G29" s="109"/>
      <c r="H29" s="5"/>
      <c r="I29" s="72"/>
      <c r="J29" s="38"/>
      <c r="K29" s="72"/>
      <c r="L29" s="38"/>
      <c r="M29" s="72"/>
      <c r="N29" s="32" t="s">
        <v>21</v>
      </c>
      <c r="O29" s="15">
        <v>12</v>
      </c>
      <c r="P29" s="1"/>
      <c r="Q29" s="13"/>
    </row>
    <row r="30" spans="1:17" x14ac:dyDescent="0.25">
      <c r="A30" s="2" t="s">
        <v>3</v>
      </c>
      <c r="B30" s="3" t="s">
        <v>4</v>
      </c>
      <c r="C30" s="3" t="s">
        <v>5</v>
      </c>
      <c r="D30" s="90" t="s">
        <v>260</v>
      </c>
      <c r="E30" s="19" t="s">
        <v>19</v>
      </c>
      <c r="F30" s="108"/>
      <c r="G30" s="109"/>
      <c r="H30" s="5"/>
      <c r="I30" s="72"/>
      <c r="J30" s="38"/>
      <c r="K30" s="72"/>
      <c r="L30" s="38"/>
      <c r="M30" s="72"/>
      <c r="N30" s="32" t="s">
        <v>21</v>
      </c>
      <c r="O30" s="15">
        <v>12</v>
      </c>
      <c r="P30" s="4"/>
      <c r="Q30" s="13"/>
    </row>
    <row r="31" spans="1:17" s="13" customFormat="1" x14ac:dyDescent="0.25">
      <c r="A31" s="2" t="s">
        <v>3</v>
      </c>
      <c r="B31" s="3" t="s">
        <v>4</v>
      </c>
      <c r="C31" s="3" t="s">
        <v>5</v>
      </c>
      <c r="D31" s="90" t="s">
        <v>261</v>
      </c>
      <c r="E31" s="19" t="s">
        <v>73</v>
      </c>
      <c r="F31" s="108"/>
      <c r="G31" s="109"/>
      <c r="H31" s="5"/>
      <c r="I31" s="72"/>
      <c r="J31" s="38"/>
      <c r="K31" s="72"/>
      <c r="L31" s="38"/>
      <c r="M31" s="72"/>
      <c r="N31" s="32" t="s">
        <v>21</v>
      </c>
      <c r="O31" s="15">
        <v>18</v>
      </c>
      <c r="P31" s="4"/>
    </row>
    <row r="32" spans="1:17" s="13" customFormat="1" x14ac:dyDescent="0.25">
      <c r="A32" s="2" t="s">
        <v>3</v>
      </c>
      <c r="B32" s="3" t="s">
        <v>4</v>
      </c>
      <c r="C32" s="3" t="s">
        <v>5</v>
      </c>
      <c r="D32" s="90" t="s">
        <v>409</v>
      </c>
      <c r="E32" s="19" t="s">
        <v>410</v>
      </c>
      <c r="F32" s="108"/>
      <c r="G32" s="109"/>
      <c r="H32" s="5"/>
      <c r="I32" s="72"/>
      <c r="J32" s="38"/>
      <c r="K32" s="72"/>
      <c r="L32" s="38"/>
      <c r="M32" s="72"/>
      <c r="N32" s="32" t="s">
        <v>21</v>
      </c>
      <c r="O32" s="15">
        <v>12</v>
      </c>
      <c r="P32" s="4"/>
    </row>
    <row r="33" spans="1:17" s="13" customFormat="1" x14ac:dyDescent="0.25">
      <c r="A33" s="2" t="s">
        <v>3</v>
      </c>
      <c r="B33" s="3" t="s">
        <v>4</v>
      </c>
      <c r="C33" s="3" t="s">
        <v>5</v>
      </c>
      <c r="D33" s="90" t="s">
        <v>262</v>
      </c>
      <c r="E33" s="19" t="s">
        <v>99</v>
      </c>
      <c r="F33" s="108"/>
      <c r="G33" s="109"/>
      <c r="H33" s="5"/>
      <c r="I33" s="72"/>
      <c r="J33" s="38"/>
      <c r="K33" s="72"/>
      <c r="L33" s="38"/>
      <c r="M33" s="72"/>
      <c r="N33" s="32" t="s">
        <v>21</v>
      </c>
      <c r="O33" s="15">
        <v>12</v>
      </c>
      <c r="P33" s="4"/>
    </row>
    <row r="34" spans="1:17" s="13" customFormat="1" x14ac:dyDescent="0.25">
      <c r="A34" s="2" t="s">
        <v>3</v>
      </c>
      <c r="B34" s="3" t="s">
        <v>4</v>
      </c>
      <c r="C34" s="3" t="s">
        <v>5</v>
      </c>
      <c r="D34" s="90" t="s">
        <v>263</v>
      </c>
      <c r="E34" s="19" t="s">
        <v>97</v>
      </c>
      <c r="F34" s="108"/>
      <c r="G34" s="109"/>
      <c r="H34" s="5"/>
      <c r="I34" s="72"/>
      <c r="J34" s="38"/>
      <c r="K34" s="72"/>
      <c r="L34" s="38"/>
      <c r="M34" s="72"/>
      <c r="N34" s="32" t="s">
        <v>21</v>
      </c>
      <c r="O34" s="15">
        <v>12</v>
      </c>
      <c r="P34" s="4"/>
    </row>
    <row r="35" spans="1:17" x14ac:dyDescent="0.25">
      <c r="A35" s="2" t="s">
        <v>3</v>
      </c>
      <c r="B35" s="3" t="s">
        <v>4</v>
      </c>
      <c r="C35" s="3" t="s">
        <v>5</v>
      </c>
      <c r="D35" s="90" t="s">
        <v>264</v>
      </c>
      <c r="E35" s="19" t="s">
        <v>98</v>
      </c>
      <c r="F35" s="108"/>
      <c r="G35" s="109"/>
      <c r="H35" s="5"/>
      <c r="I35" s="72"/>
      <c r="J35" s="38"/>
      <c r="K35" s="72"/>
      <c r="L35" s="38"/>
      <c r="M35" s="72"/>
      <c r="N35" s="32" t="s">
        <v>21</v>
      </c>
      <c r="O35" s="15">
        <v>18</v>
      </c>
      <c r="P35" s="1"/>
      <c r="Q35" s="13"/>
    </row>
    <row r="36" spans="1:17" s="13" customFormat="1" x14ac:dyDescent="0.25">
      <c r="A36" s="2" t="s">
        <v>3</v>
      </c>
      <c r="B36" s="3" t="s">
        <v>4</v>
      </c>
      <c r="C36" s="3" t="s">
        <v>450</v>
      </c>
      <c r="D36" s="90" t="s">
        <v>451</v>
      </c>
      <c r="E36" s="19" t="s">
        <v>483</v>
      </c>
      <c r="F36" s="108"/>
      <c r="G36" s="109"/>
      <c r="H36" s="5"/>
      <c r="I36" s="72"/>
      <c r="J36" s="38"/>
      <c r="K36" s="72"/>
      <c r="L36" s="38"/>
      <c r="M36" s="72"/>
      <c r="N36" s="32" t="s">
        <v>21</v>
      </c>
      <c r="O36" s="15">
        <v>12</v>
      </c>
      <c r="P36" s="4"/>
    </row>
    <row r="37" spans="1:17" s="13" customFormat="1" x14ac:dyDescent="0.25">
      <c r="A37" s="2" t="s">
        <v>3</v>
      </c>
      <c r="B37" s="3" t="s">
        <v>4</v>
      </c>
      <c r="C37" s="3" t="s">
        <v>450</v>
      </c>
      <c r="D37" s="90" t="s">
        <v>452</v>
      </c>
      <c r="E37" s="19" t="s">
        <v>484</v>
      </c>
      <c r="F37" s="108"/>
      <c r="G37" s="109"/>
      <c r="H37" s="5"/>
      <c r="I37" s="72"/>
      <c r="J37" s="38"/>
      <c r="K37" s="72"/>
      <c r="L37" s="38"/>
      <c r="M37" s="72"/>
      <c r="N37" s="32" t="s">
        <v>21</v>
      </c>
      <c r="O37" s="15">
        <v>12</v>
      </c>
      <c r="P37" s="4"/>
    </row>
    <row r="38" spans="1:17" s="13" customFormat="1" x14ac:dyDescent="0.25">
      <c r="A38" s="2" t="s">
        <v>3</v>
      </c>
      <c r="B38" s="3" t="s">
        <v>4</v>
      </c>
      <c r="C38" s="3" t="s">
        <v>450</v>
      </c>
      <c r="D38" s="90" t="s">
        <v>453</v>
      </c>
      <c r="E38" s="19" t="s">
        <v>485</v>
      </c>
      <c r="F38" s="108"/>
      <c r="G38" s="109"/>
      <c r="H38" s="5"/>
      <c r="I38" s="72"/>
      <c r="J38" s="38"/>
      <c r="K38" s="72"/>
      <c r="L38" s="38"/>
      <c r="M38" s="72"/>
      <c r="N38" s="32" t="s">
        <v>21</v>
      </c>
      <c r="O38" s="15">
        <v>12</v>
      </c>
      <c r="P38" s="4"/>
    </row>
    <row r="39" spans="1:17" s="13" customFormat="1" x14ac:dyDescent="0.25">
      <c r="A39" s="2" t="s">
        <v>3</v>
      </c>
      <c r="B39" s="3" t="s">
        <v>4</v>
      </c>
      <c r="C39" s="3" t="s">
        <v>450</v>
      </c>
      <c r="D39" s="90" t="s">
        <v>454</v>
      </c>
      <c r="E39" s="19" t="s">
        <v>486</v>
      </c>
      <c r="F39" s="108"/>
      <c r="G39" s="109"/>
      <c r="H39" s="5"/>
      <c r="I39" s="72"/>
      <c r="J39" s="38"/>
      <c r="K39" s="72"/>
      <c r="L39" s="38"/>
      <c r="M39" s="72"/>
      <c r="N39" s="32" t="s">
        <v>21</v>
      </c>
      <c r="O39" s="15">
        <v>12</v>
      </c>
      <c r="P39" s="4"/>
    </row>
    <row r="40" spans="1:17" s="13" customFormat="1" x14ac:dyDescent="0.25">
      <c r="A40" s="2" t="s">
        <v>3</v>
      </c>
      <c r="B40" s="3" t="s">
        <v>4</v>
      </c>
      <c r="C40" s="3" t="s">
        <v>450</v>
      </c>
      <c r="D40" s="90" t="s">
        <v>455</v>
      </c>
      <c r="E40" s="19" t="s">
        <v>487</v>
      </c>
      <c r="F40" s="108"/>
      <c r="G40" s="109"/>
      <c r="H40" s="5"/>
      <c r="I40" s="72"/>
      <c r="J40" s="38"/>
      <c r="K40" s="72"/>
      <c r="L40" s="38"/>
      <c r="M40" s="72"/>
      <c r="N40" s="32" t="s">
        <v>21</v>
      </c>
      <c r="O40" s="15">
        <v>12</v>
      </c>
      <c r="P40" s="4"/>
    </row>
    <row r="41" spans="1:17" s="13" customFormat="1" x14ac:dyDescent="0.25">
      <c r="A41" s="2" t="s">
        <v>3</v>
      </c>
      <c r="B41" s="3" t="s">
        <v>4</v>
      </c>
      <c r="C41" s="3" t="s">
        <v>450</v>
      </c>
      <c r="D41" s="90" t="s">
        <v>456</v>
      </c>
      <c r="E41" s="19" t="s">
        <v>488</v>
      </c>
      <c r="F41" s="108"/>
      <c r="G41" s="109"/>
      <c r="H41" s="5"/>
      <c r="I41" s="72"/>
      <c r="J41" s="38"/>
      <c r="K41" s="72"/>
      <c r="L41" s="38"/>
      <c r="M41" s="72"/>
      <c r="N41" s="32" t="s">
        <v>21</v>
      </c>
      <c r="O41" s="15">
        <v>12</v>
      </c>
      <c r="P41" s="4"/>
    </row>
    <row r="42" spans="1:17" s="13" customFormat="1" x14ac:dyDescent="0.25">
      <c r="A42" s="2" t="s">
        <v>3</v>
      </c>
      <c r="B42" s="3" t="s">
        <v>4</v>
      </c>
      <c r="C42" s="3" t="s">
        <v>450</v>
      </c>
      <c r="D42" s="90" t="s">
        <v>457</v>
      </c>
      <c r="E42" s="19" t="s">
        <v>489</v>
      </c>
      <c r="F42" s="108"/>
      <c r="G42" s="109"/>
      <c r="H42" s="5"/>
      <c r="I42" s="72"/>
      <c r="J42" s="38"/>
      <c r="K42" s="72"/>
      <c r="L42" s="38"/>
      <c r="M42" s="72"/>
      <c r="N42" s="32" t="s">
        <v>21</v>
      </c>
      <c r="O42" s="15">
        <v>12</v>
      </c>
      <c r="P42" s="4"/>
    </row>
    <row r="43" spans="1:17" s="13" customFormat="1" x14ac:dyDescent="0.25">
      <c r="A43" s="2" t="s">
        <v>3</v>
      </c>
      <c r="B43" s="3" t="s">
        <v>4</v>
      </c>
      <c r="C43" s="3" t="s">
        <v>450</v>
      </c>
      <c r="D43" s="90" t="s">
        <v>458</v>
      </c>
      <c r="E43" s="19" t="s">
        <v>490</v>
      </c>
      <c r="F43" s="108"/>
      <c r="G43" s="109"/>
      <c r="H43" s="5"/>
      <c r="I43" s="72"/>
      <c r="J43" s="38"/>
      <c r="K43" s="72"/>
      <c r="L43" s="38"/>
      <c r="M43" s="72"/>
      <c r="N43" s="32" t="s">
        <v>21</v>
      </c>
      <c r="O43" s="15">
        <v>12</v>
      </c>
      <c r="P43" s="4"/>
    </row>
    <row r="44" spans="1:17" s="13" customFormat="1" x14ac:dyDescent="0.25">
      <c r="A44" s="2" t="s">
        <v>3</v>
      </c>
      <c r="B44" s="3" t="s">
        <v>4</v>
      </c>
      <c r="C44" s="3" t="s">
        <v>450</v>
      </c>
      <c r="D44" s="90" t="s">
        <v>459</v>
      </c>
      <c r="E44" s="19" t="s">
        <v>491</v>
      </c>
      <c r="F44" s="108"/>
      <c r="G44" s="109"/>
      <c r="H44" s="5"/>
      <c r="I44" s="72"/>
      <c r="J44" s="38"/>
      <c r="K44" s="72"/>
      <c r="L44" s="38"/>
      <c r="M44" s="72"/>
      <c r="N44" s="32" t="s">
        <v>21</v>
      </c>
      <c r="O44" s="15">
        <v>12</v>
      </c>
      <c r="P44" s="4"/>
    </row>
    <row r="45" spans="1:17" s="13" customFormat="1" x14ac:dyDescent="0.25">
      <c r="A45" s="2" t="s">
        <v>3</v>
      </c>
      <c r="B45" s="3" t="s">
        <v>4</v>
      </c>
      <c r="C45" s="3" t="s">
        <v>450</v>
      </c>
      <c r="D45" s="90" t="s">
        <v>460</v>
      </c>
      <c r="E45" s="19" t="s">
        <v>492</v>
      </c>
      <c r="F45" s="108"/>
      <c r="G45" s="109"/>
      <c r="H45" s="5"/>
      <c r="I45" s="72"/>
      <c r="J45" s="38"/>
      <c r="K45" s="72"/>
      <c r="L45" s="38"/>
      <c r="M45" s="72"/>
      <c r="N45" s="32" t="s">
        <v>21</v>
      </c>
      <c r="O45" s="15">
        <v>12</v>
      </c>
      <c r="P45" s="4"/>
    </row>
    <row r="46" spans="1:17" s="13" customFormat="1" x14ac:dyDescent="0.25">
      <c r="A46" s="2" t="s">
        <v>3</v>
      </c>
      <c r="B46" s="3" t="s">
        <v>4</v>
      </c>
      <c r="C46" s="3" t="s">
        <v>450</v>
      </c>
      <c r="D46" s="90" t="s">
        <v>461</v>
      </c>
      <c r="E46" s="19" t="s">
        <v>493</v>
      </c>
      <c r="F46" s="108"/>
      <c r="G46" s="109"/>
      <c r="H46" s="5"/>
      <c r="I46" s="72"/>
      <c r="J46" s="38"/>
      <c r="K46" s="72"/>
      <c r="L46" s="38"/>
      <c r="M46" s="72"/>
      <c r="N46" s="32" t="s">
        <v>21</v>
      </c>
      <c r="O46" s="15">
        <v>12</v>
      </c>
      <c r="P46" s="4"/>
    </row>
    <row r="47" spans="1:17" s="13" customFormat="1" x14ac:dyDescent="0.25">
      <c r="A47" s="2" t="s">
        <v>3</v>
      </c>
      <c r="B47" s="3" t="s">
        <v>4</v>
      </c>
      <c r="C47" s="3" t="s">
        <v>450</v>
      </c>
      <c r="D47" s="90" t="s">
        <v>462</v>
      </c>
      <c r="E47" s="19" t="s">
        <v>494</v>
      </c>
      <c r="F47" s="108"/>
      <c r="G47" s="109"/>
      <c r="H47" s="5"/>
      <c r="I47" s="72"/>
      <c r="J47" s="38"/>
      <c r="K47" s="72"/>
      <c r="L47" s="38"/>
      <c r="M47" s="72"/>
      <c r="N47" s="32" t="s">
        <v>21</v>
      </c>
      <c r="O47" s="15">
        <v>12</v>
      </c>
      <c r="P47" s="4"/>
    </row>
    <row r="48" spans="1:17" s="13" customFormat="1" x14ac:dyDescent="0.25">
      <c r="A48" s="2" t="s">
        <v>3</v>
      </c>
      <c r="B48" s="3" t="s">
        <v>4</v>
      </c>
      <c r="C48" s="3" t="s">
        <v>450</v>
      </c>
      <c r="D48" s="90" t="s">
        <v>463</v>
      </c>
      <c r="E48" s="19" t="s">
        <v>495</v>
      </c>
      <c r="F48" s="108"/>
      <c r="G48" s="109"/>
      <c r="H48" s="5"/>
      <c r="I48" s="72"/>
      <c r="J48" s="38"/>
      <c r="K48" s="72"/>
      <c r="L48" s="38"/>
      <c r="M48" s="72"/>
      <c r="N48" s="32" t="s">
        <v>21</v>
      </c>
      <c r="O48" s="15">
        <v>12</v>
      </c>
      <c r="P48" s="4"/>
    </row>
    <row r="49" spans="1:16" s="13" customFormat="1" x14ac:dyDescent="0.25">
      <c r="A49" s="2" t="s">
        <v>3</v>
      </c>
      <c r="B49" s="3" t="s">
        <v>4</v>
      </c>
      <c r="C49" s="3" t="s">
        <v>450</v>
      </c>
      <c r="D49" s="90" t="s">
        <v>464</v>
      </c>
      <c r="E49" s="19" t="s">
        <v>496</v>
      </c>
      <c r="F49" s="108"/>
      <c r="G49" s="109"/>
      <c r="H49" s="5"/>
      <c r="I49" s="72"/>
      <c r="J49" s="38"/>
      <c r="K49" s="72"/>
      <c r="L49" s="38"/>
      <c r="M49" s="72"/>
      <c r="N49" s="32" t="s">
        <v>21</v>
      </c>
      <c r="O49" s="15">
        <v>12</v>
      </c>
      <c r="P49" s="4"/>
    </row>
    <row r="50" spans="1:16" s="13" customFormat="1" x14ac:dyDescent="0.25">
      <c r="A50" s="2" t="s">
        <v>3</v>
      </c>
      <c r="B50" s="3" t="s">
        <v>4</v>
      </c>
      <c r="C50" s="3" t="s">
        <v>450</v>
      </c>
      <c r="D50" s="90" t="s">
        <v>465</v>
      </c>
      <c r="E50" s="19" t="s">
        <v>497</v>
      </c>
      <c r="F50" s="108"/>
      <c r="G50" s="109"/>
      <c r="H50" s="5"/>
      <c r="I50" s="72"/>
      <c r="J50" s="38"/>
      <c r="K50" s="72"/>
      <c r="L50" s="38"/>
      <c r="M50" s="72"/>
      <c r="N50" s="32" t="s">
        <v>21</v>
      </c>
      <c r="O50" s="15">
        <v>12</v>
      </c>
      <c r="P50" s="4"/>
    </row>
    <row r="51" spans="1:16" s="13" customFormat="1" x14ac:dyDescent="0.25">
      <c r="A51" s="2" t="s">
        <v>3</v>
      </c>
      <c r="B51" s="3" t="s">
        <v>4</v>
      </c>
      <c r="C51" s="3" t="s">
        <v>450</v>
      </c>
      <c r="D51" s="90" t="s">
        <v>466</v>
      </c>
      <c r="E51" s="19" t="s">
        <v>498</v>
      </c>
      <c r="F51" s="108"/>
      <c r="G51" s="109"/>
      <c r="H51" s="5"/>
      <c r="I51" s="72"/>
      <c r="J51" s="38"/>
      <c r="K51" s="72"/>
      <c r="L51" s="38"/>
      <c r="M51" s="72"/>
      <c r="N51" s="32" t="s">
        <v>21</v>
      </c>
      <c r="O51" s="15">
        <v>12</v>
      </c>
      <c r="P51" s="4"/>
    </row>
    <row r="52" spans="1:16" s="13" customFormat="1" x14ac:dyDescent="0.25">
      <c r="A52" s="2" t="s">
        <v>3</v>
      </c>
      <c r="B52" s="3" t="s">
        <v>4</v>
      </c>
      <c r="C52" s="3" t="s">
        <v>450</v>
      </c>
      <c r="D52" s="90" t="s">
        <v>467</v>
      </c>
      <c r="E52" s="19" t="s">
        <v>499</v>
      </c>
      <c r="F52" s="108"/>
      <c r="G52" s="109"/>
      <c r="H52" s="5"/>
      <c r="I52" s="72"/>
      <c r="J52" s="38"/>
      <c r="K52" s="72"/>
      <c r="L52" s="38"/>
      <c r="M52" s="72"/>
      <c r="N52" s="32" t="s">
        <v>21</v>
      </c>
      <c r="O52" s="15">
        <v>12</v>
      </c>
      <c r="P52" s="4"/>
    </row>
    <row r="53" spans="1:16" s="13" customFormat="1" x14ac:dyDescent="0.25">
      <c r="A53" s="2" t="s">
        <v>3</v>
      </c>
      <c r="B53" s="3" t="s">
        <v>4</v>
      </c>
      <c r="C53" s="3" t="s">
        <v>450</v>
      </c>
      <c r="D53" s="90" t="s">
        <v>468</v>
      </c>
      <c r="E53" s="19" t="s">
        <v>500</v>
      </c>
      <c r="F53" s="108"/>
      <c r="G53" s="109"/>
      <c r="H53" s="5"/>
      <c r="I53" s="72"/>
      <c r="J53" s="38"/>
      <c r="K53" s="72"/>
      <c r="L53" s="38"/>
      <c r="M53" s="72"/>
      <c r="N53" s="32" t="s">
        <v>21</v>
      </c>
      <c r="O53" s="15">
        <v>12</v>
      </c>
      <c r="P53" s="4"/>
    </row>
    <row r="54" spans="1:16" s="13" customFormat="1" x14ac:dyDescent="0.25">
      <c r="A54" s="2" t="s">
        <v>3</v>
      </c>
      <c r="B54" s="3" t="s">
        <v>4</v>
      </c>
      <c r="C54" s="3" t="s">
        <v>450</v>
      </c>
      <c r="D54" s="90" t="s">
        <v>469</v>
      </c>
      <c r="E54" s="19" t="s">
        <v>501</v>
      </c>
      <c r="F54" s="108"/>
      <c r="G54" s="109"/>
      <c r="H54" s="5"/>
      <c r="I54" s="72"/>
      <c r="J54" s="38"/>
      <c r="K54" s="72"/>
      <c r="L54" s="38"/>
      <c r="M54" s="72"/>
      <c r="N54" s="32" t="s">
        <v>21</v>
      </c>
      <c r="O54" s="15">
        <v>12</v>
      </c>
      <c r="P54" s="4"/>
    </row>
    <row r="55" spans="1:16" s="13" customFormat="1" x14ac:dyDescent="0.25">
      <c r="A55" s="2" t="s">
        <v>3</v>
      </c>
      <c r="B55" s="3" t="s">
        <v>4</v>
      </c>
      <c r="C55" s="3" t="s">
        <v>450</v>
      </c>
      <c r="D55" s="90" t="s">
        <v>470</v>
      </c>
      <c r="E55" s="19" t="s">
        <v>502</v>
      </c>
      <c r="F55" s="108"/>
      <c r="G55" s="109"/>
      <c r="H55" s="5"/>
      <c r="I55" s="72"/>
      <c r="J55" s="38"/>
      <c r="K55" s="72"/>
      <c r="L55" s="38"/>
      <c r="M55" s="72"/>
      <c r="N55" s="32" t="s">
        <v>21</v>
      </c>
      <c r="O55" s="15">
        <v>12</v>
      </c>
      <c r="P55" s="4"/>
    </row>
    <row r="56" spans="1:16" s="13" customFormat="1" x14ac:dyDescent="0.25">
      <c r="A56" s="2" t="s">
        <v>3</v>
      </c>
      <c r="B56" s="3" t="s">
        <v>4</v>
      </c>
      <c r="C56" s="3" t="s">
        <v>450</v>
      </c>
      <c r="D56" s="90" t="s">
        <v>471</v>
      </c>
      <c r="E56" s="19" t="s">
        <v>503</v>
      </c>
      <c r="F56" s="108"/>
      <c r="G56" s="109"/>
      <c r="H56" s="5"/>
      <c r="I56" s="72"/>
      <c r="J56" s="38"/>
      <c r="K56" s="72"/>
      <c r="L56" s="38"/>
      <c r="M56" s="72"/>
      <c r="N56" s="32" t="s">
        <v>21</v>
      </c>
      <c r="O56" s="15">
        <v>12</v>
      </c>
      <c r="P56" s="4"/>
    </row>
    <row r="57" spans="1:16" s="13" customFormat="1" x14ac:dyDescent="0.25">
      <c r="A57" s="2" t="s">
        <v>3</v>
      </c>
      <c r="B57" s="3" t="s">
        <v>4</v>
      </c>
      <c r="C57" s="3" t="s">
        <v>450</v>
      </c>
      <c r="D57" s="90" t="s">
        <v>472</v>
      </c>
      <c r="E57" s="19" t="s">
        <v>504</v>
      </c>
      <c r="F57" s="108"/>
      <c r="G57" s="109"/>
      <c r="H57" s="5"/>
      <c r="I57" s="72"/>
      <c r="J57" s="38"/>
      <c r="K57" s="72"/>
      <c r="L57" s="38"/>
      <c r="M57" s="72"/>
      <c r="N57" s="32" t="s">
        <v>21</v>
      </c>
      <c r="O57" s="15">
        <v>12</v>
      </c>
      <c r="P57" s="4"/>
    </row>
    <row r="58" spans="1:16" s="13" customFormat="1" x14ac:dyDescent="0.25">
      <c r="A58" s="2" t="s">
        <v>3</v>
      </c>
      <c r="B58" s="3" t="s">
        <v>4</v>
      </c>
      <c r="C58" s="3" t="s">
        <v>450</v>
      </c>
      <c r="D58" s="90" t="s">
        <v>473</v>
      </c>
      <c r="E58" s="19" t="s">
        <v>505</v>
      </c>
      <c r="F58" s="108"/>
      <c r="G58" s="109"/>
      <c r="H58" s="5"/>
      <c r="I58" s="72"/>
      <c r="J58" s="38"/>
      <c r="K58" s="72"/>
      <c r="L58" s="38"/>
      <c r="M58" s="72"/>
      <c r="N58" s="32" t="s">
        <v>21</v>
      </c>
      <c r="O58" s="15">
        <v>12</v>
      </c>
      <c r="P58" s="4"/>
    </row>
    <row r="59" spans="1:16" s="13" customFormat="1" x14ac:dyDescent="0.25">
      <c r="A59" s="2" t="s">
        <v>3</v>
      </c>
      <c r="B59" s="3" t="s">
        <v>4</v>
      </c>
      <c r="C59" s="3" t="s">
        <v>450</v>
      </c>
      <c r="D59" s="90" t="s">
        <v>474</v>
      </c>
      <c r="E59" s="19" t="s">
        <v>506</v>
      </c>
      <c r="F59" s="108"/>
      <c r="G59" s="109"/>
      <c r="H59" s="5"/>
      <c r="I59" s="72"/>
      <c r="J59" s="38"/>
      <c r="K59" s="72"/>
      <c r="L59" s="38"/>
      <c r="M59" s="72"/>
      <c r="N59" s="32" t="s">
        <v>21</v>
      </c>
      <c r="O59" s="15">
        <v>12</v>
      </c>
      <c r="P59" s="4"/>
    </row>
    <row r="60" spans="1:16" s="13" customFormat="1" x14ac:dyDescent="0.25">
      <c r="A60" s="2" t="s">
        <v>3</v>
      </c>
      <c r="B60" s="3" t="s">
        <v>4</v>
      </c>
      <c r="C60" s="3" t="s">
        <v>450</v>
      </c>
      <c r="D60" s="90" t="s">
        <v>475</v>
      </c>
      <c r="E60" s="19" t="s">
        <v>507</v>
      </c>
      <c r="F60" s="108"/>
      <c r="G60" s="109"/>
      <c r="H60" s="5"/>
      <c r="I60" s="72"/>
      <c r="J60" s="38"/>
      <c r="K60" s="72"/>
      <c r="L60" s="38"/>
      <c r="M60" s="72"/>
      <c r="N60" s="32" t="s">
        <v>21</v>
      </c>
      <c r="O60" s="15">
        <v>12</v>
      </c>
      <c r="P60" s="4"/>
    </row>
    <row r="61" spans="1:16" s="13" customFormat="1" x14ac:dyDescent="0.25">
      <c r="A61" s="2" t="s">
        <v>3</v>
      </c>
      <c r="B61" s="3" t="s">
        <v>4</v>
      </c>
      <c r="C61" s="3" t="s">
        <v>450</v>
      </c>
      <c r="D61" s="90" t="s">
        <v>476</v>
      </c>
      <c r="E61" s="19" t="s">
        <v>508</v>
      </c>
      <c r="F61" s="108"/>
      <c r="G61" s="109"/>
      <c r="H61" s="5"/>
      <c r="I61" s="72"/>
      <c r="J61" s="38"/>
      <c r="K61" s="72"/>
      <c r="L61" s="38"/>
      <c r="M61" s="72"/>
      <c r="N61" s="32" t="s">
        <v>21</v>
      </c>
      <c r="O61" s="15">
        <v>12</v>
      </c>
      <c r="P61" s="4"/>
    </row>
    <row r="62" spans="1:16" s="13" customFormat="1" x14ac:dyDescent="0.25">
      <c r="A62" s="2" t="s">
        <v>3</v>
      </c>
      <c r="B62" s="3" t="s">
        <v>4</v>
      </c>
      <c r="C62" s="3" t="s">
        <v>450</v>
      </c>
      <c r="D62" s="90" t="s">
        <v>477</v>
      </c>
      <c r="E62" s="19" t="s">
        <v>509</v>
      </c>
      <c r="F62" s="108"/>
      <c r="G62" s="109"/>
      <c r="H62" s="5"/>
      <c r="I62" s="72"/>
      <c r="J62" s="38"/>
      <c r="K62" s="72"/>
      <c r="L62" s="38"/>
      <c r="M62" s="72"/>
      <c r="N62" s="32" t="s">
        <v>21</v>
      </c>
      <c r="O62" s="15">
        <v>12</v>
      </c>
      <c r="P62" s="4"/>
    </row>
    <row r="63" spans="1:16" s="13" customFormat="1" x14ac:dyDescent="0.25">
      <c r="A63" s="2" t="s">
        <v>3</v>
      </c>
      <c r="B63" s="3" t="s">
        <v>4</v>
      </c>
      <c r="C63" s="3" t="s">
        <v>450</v>
      </c>
      <c r="D63" s="90" t="s">
        <v>478</v>
      </c>
      <c r="E63" s="19" t="s">
        <v>510</v>
      </c>
      <c r="F63" s="108"/>
      <c r="G63" s="109"/>
      <c r="H63" s="5"/>
      <c r="I63" s="72"/>
      <c r="J63" s="38"/>
      <c r="K63" s="72"/>
      <c r="L63" s="38"/>
      <c r="M63" s="72"/>
      <c r="N63" s="32" t="s">
        <v>21</v>
      </c>
      <c r="O63" s="15">
        <v>12</v>
      </c>
      <c r="P63" s="4"/>
    </row>
    <row r="64" spans="1:16" s="13" customFormat="1" x14ac:dyDescent="0.25">
      <c r="A64" s="2" t="s">
        <v>3</v>
      </c>
      <c r="B64" s="3" t="s">
        <v>4</v>
      </c>
      <c r="C64" s="3" t="s">
        <v>450</v>
      </c>
      <c r="D64" s="90" t="s">
        <v>479</v>
      </c>
      <c r="E64" s="19" t="s">
        <v>511</v>
      </c>
      <c r="F64" s="108"/>
      <c r="G64" s="109"/>
      <c r="H64" s="5"/>
      <c r="I64" s="72"/>
      <c r="J64" s="38"/>
      <c r="K64" s="72"/>
      <c r="L64" s="38"/>
      <c r="M64" s="72"/>
      <c r="N64" s="32" t="s">
        <v>21</v>
      </c>
      <c r="O64" s="15">
        <v>12</v>
      </c>
      <c r="P64" s="4"/>
    </row>
    <row r="65" spans="1:17" s="13" customFormat="1" x14ac:dyDescent="0.25">
      <c r="A65" s="2" t="s">
        <v>3</v>
      </c>
      <c r="B65" s="3" t="s">
        <v>4</v>
      </c>
      <c r="C65" s="3" t="s">
        <v>450</v>
      </c>
      <c r="D65" s="90" t="s">
        <v>480</v>
      </c>
      <c r="E65" s="19" t="s">
        <v>512</v>
      </c>
      <c r="F65" s="108"/>
      <c r="G65" s="109"/>
      <c r="H65" s="5"/>
      <c r="I65" s="72"/>
      <c r="J65" s="38"/>
      <c r="K65" s="72"/>
      <c r="L65" s="38"/>
      <c r="M65" s="72"/>
      <c r="N65" s="32" t="s">
        <v>21</v>
      </c>
      <c r="O65" s="15">
        <v>12</v>
      </c>
      <c r="P65" s="4"/>
    </row>
    <row r="66" spans="1:17" s="13" customFormat="1" x14ac:dyDescent="0.25">
      <c r="A66" s="2" t="s">
        <v>3</v>
      </c>
      <c r="B66" s="3" t="s">
        <v>4</v>
      </c>
      <c r="C66" s="3" t="s">
        <v>450</v>
      </c>
      <c r="D66" s="90" t="s">
        <v>481</v>
      </c>
      <c r="E66" s="19" t="s">
        <v>513</v>
      </c>
      <c r="F66" s="108"/>
      <c r="G66" s="109"/>
      <c r="H66" s="5"/>
      <c r="I66" s="72"/>
      <c r="J66" s="38"/>
      <c r="K66" s="72"/>
      <c r="L66" s="38"/>
      <c r="M66" s="72"/>
      <c r="N66" s="32" t="s">
        <v>21</v>
      </c>
      <c r="O66" s="15">
        <v>12</v>
      </c>
      <c r="P66" s="4"/>
    </row>
    <row r="67" spans="1:17" s="13" customFormat="1" x14ac:dyDescent="0.25">
      <c r="A67" s="2" t="s">
        <v>3</v>
      </c>
      <c r="B67" s="3" t="s">
        <v>4</v>
      </c>
      <c r="C67" s="3" t="s">
        <v>450</v>
      </c>
      <c r="D67" s="90" t="s">
        <v>482</v>
      </c>
      <c r="E67" s="19" t="s">
        <v>514</v>
      </c>
      <c r="F67" s="108"/>
      <c r="G67" s="109"/>
      <c r="H67" s="5"/>
      <c r="I67" s="72"/>
      <c r="J67" s="38"/>
      <c r="K67" s="72"/>
      <c r="L67" s="38"/>
      <c r="M67" s="72"/>
      <c r="N67" s="32" t="s">
        <v>21</v>
      </c>
      <c r="O67" s="15">
        <v>12</v>
      </c>
      <c r="P67" s="4"/>
    </row>
    <row r="68" spans="1:17" x14ac:dyDescent="0.25">
      <c r="A68" s="2" t="s">
        <v>3</v>
      </c>
      <c r="B68" s="3" t="s">
        <v>4</v>
      </c>
      <c r="C68" s="3" t="s">
        <v>20</v>
      </c>
      <c r="D68" s="91" t="s">
        <v>265</v>
      </c>
      <c r="E68" s="19" t="s">
        <v>83</v>
      </c>
      <c r="F68" s="108"/>
      <c r="G68" s="109"/>
      <c r="H68" s="5"/>
      <c r="I68" s="72"/>
      <c r="J68" s="38"/>
      <c r="K68" s="72"/>
      <c r="L68" s="38"/>
      <c r="M68" s="72"/>
      <c r="N68" s="32" t="s">
        <v>21</v>
      </c>
      <c r="O68" s="15">
        <v>12</v>
      </c>
      <c r="P68" s="1"/>
      <c r="Q68" s="13"/>
    </row>
    <row r="69" spans="1:17" x14ac:dyDescent="0.25">
      <c r="A69" s="2" t="s">
        <v>3</v>
      </c>
      <c r="B69" s="3" t="s">
        <v>4</v>
      </c>
      <c r="C69" s="3" t="s">
        <v>20</v>
      </c>
      <c r="D69" s="92" t="s">
        <v>266</v>
      </c>
      <c r="E69" s="19" t="s">
        <v>84</v>
      </c>
      <c r="F69" s="108"/>
      <c r="G69" s="109"/>
      <c r="H69" s="5"/>
      <c r="I69" s="72"/>
      <c r="J69" s="5"/>
      <c r="K69" s="73"/>
      <c r="L69" s="5"/>
      <c r="M69" s="73"/>
      <c r="N69" s="32" t="s">
        <v>21</v>
      </c>
      <c r="O69" s="15">
        <v>12</v>
      </c>
      <c r="P69" s="1"/>
      <c r="Q69" s="13"/>
    </row>
    <row r="70" spans="1:17" x14ac:dyDescent="0.25">
      <c r="A70" s="2" t="s">
        <v>3</v>
      </c>
      <c r="B70" s="3" t="s">
        <v>4</v>
      </c>
      <c r="C70" s="3" t="s">
        <v>20</v>
      </c>
      <c r="D70" s="92" t="s">
        <v>267</v>
      </c>
      <c r="E70" s="19" t="s">
        <v>85</v>
      </c>
      <c r="F70" s="108"/>
      <c r="G70" s="109"/>
      <c r="H70" s="5"/>
      <c r="I70" s="72"/>
      <c r="J70" s="5"/>
      <c r="K70" s="73"/>
      <c r="L70" s="5"/>
      <c r="M70" s="73"/>
      <c r="N70" s="32" t="s">
        <v>21</v>
      </c>
      <c r="O70" s="15">
        <v>12</v>
      </c>
      <c r="P70" s="4"/>
      <c r="Q70" s="13"/>
    </row>
    <row r="71" spans="1:17" x14ac:dyDescent="0.25">
      <c r="A71" s="2" t="s">
        <v>3</v>
      </c>
      <c r="B71" s="3" t="s">
        <v>4</v>
      </c>
      <c r="C71" s="3" t="s">
        <v>20</v>
      </c>
      <c r="D71" s="92" t="s">
        <v>268</v>
      </c>
      <c r="E71" s="19" t="s">
        <v>86</v>
      </c>
      <c r="F71" s="108"/>
      <c r="G71" s="109"/>
      <c r="H71" s="5"/>
      <c r="I71" s="72"/>
      <c r="J71" s="5"/>
      <c r="K71" s="73"/>
      <c r="L71" s="5"/>
      <c r="M71" s="73"/>
      <c r="N71" s="32" t="s">
        <v>21</v>
      </c>
      <c r="O71" s="15">
        <v>12</v>
      </c>
      <c r="P71" s="1"/>
      <c r="Q71" s="13"/>
    </row>
    <row r="72" spans="1:17" x14ac:dyDescent="0.25">
      <c r="A72" s="2" t="s">
        <v>3</v>
      </c>
      <c r="B72" s="3" t="s">
        <v>4</v>
      </c>
      <c r="C72" s="3" t="s">
        <v>20</v>
      </c>
      <c r="D72" s="92" t="s">
        <v>269</v>
      </c>
      <c r="E72" s="19" t="s">
        <v>87</v>
      </c>
      <c r="F72" s="108"/>
      <c r="G72" s="109"/>
      <c r="H72" s="5"/>
      <c r="I72" s="72"/>
      <c r="J72" s="5"/>
      <c r="K72" s="73"/>
      <c r="L72" s="5"/>
      <c r="M72" s="73"/>
      <c r="N72" s="32" t="s">
        <v>21</v>
      </c>
      <c r="O72" s="15">
        <v>12</v>
      </c>
      <c r="P72" s="1"/>
      <c r="Q72" s="13"/>
    </row>
    <row r="73" spans="1:17" x14ac:dyDescent="0.25">
      <c r="A73" s="2" t="s">
        <v>3</v>
      </c>
      <c r="B73" s="3" t="s">
        <v>4</v>
      </c>
      <c r="C73" s="3" t="s">
        <v>20</v>
      </c>
      <c r="D73" s="92" t="s">
        <v>270</v>
      </c>
      <c r="E73" s="19" t="s">
        <v>88</v>
      </c>
      <c r="F73" s="108"/>
      <c r="G73" s="109"/>
      <c r="H73" s="5"/>
      <c r="I73" s="72"/>
      <c r="J73" s="5"/>
      <c r="K73" s="73"/>
      <c r="L73" s="5"/>
      <c r="M73" s="73"/>
      <c r="N73" s="32" t="s">
        <v>21</v>
      </c>
      <c r="O73" s="15">
        <v>12</v>
      </c>
      <c r="P73" s="1"/>
      <c r="Q73" s="13"/>
    </row>
    <row r="74" spans="1:17" x14ac:dyDescent="0.25">
      <c r="A74" s="2" t="s">
        <v>3</v>
      </c>
      <c r="B74" s="3" t="s">
        <v>4</v>
      </c>
      <c r="C74" s="3" t="s">
        <v>20</v>
      </c>
      <c r="D74" s="92" t="s">
        <v>271</v>
      </c>
      <c r="E74" s="19" t="s">
        <v>89</v>
      </c>
      <c r="F74" s="108"/>
      <c r="G74" s="109"/>
      <c r="H74" s="5"/>
      <c r="I74" s="72"/>
      <c r="J74" s="5"/>
      <c r="K74" s="73"/>
      <c r="L74" s="5"/>
      <c r="M74" s="73"/>
      <c r="N74" s="32" t="s">
        <v>21</v>
      </c>
      <c r="O74" s="15">
        <v>12</v>
      </c>
      <c r="P74" s="1"/>
      <c r="Q74" s="13"/>
    </row>
    <row r="75" spans="1:17" x14ac:dyDescent="0.25">
      <c r="A75" s="2" t="s">
        <v>3</v>
      </c>
      <c r="B75" s="3" t="s">
        <v>4</v>
      </c>
      <c r="C75" s="3" t="s">
        <v>20</v>
      </c>
      <c r="D75" s="92" t="s">
        <v>272</v>
      </c>
      <c r="E75" s="19" t="s">
        <v>90</v>
      </c>
      <c r="F75" s="108"/>
      <c r="G75" s="109"/>
      <c r="H75" s="5"/>
      <c r="I75" s="72"/>
      <c r="J75" s="5"/>
      <c r="K75" s="73"/>
      <c r="L75" s="5"/>
      <c r="M75" s="73"/>
      <c r="N75" s="32" t="s">
        <v>21</v>
      </c>
      <c r="O75" s="15">
        <v>12</v>
      </c>
      <c r="P75" s="1"/>
      <c r="Q75" s="13"/>
    </row>
    <row r="76" spans="1:17" s="13" customFormat="1" x14ac:dyDescent="0.25">
      <c r="A76" s="2" t="s">
        <v>3</v>
      </c>
      <c r="B76" s="3" t="s">
        <v>4</v>
      </c>
      <c r="C76" s="3" t="s">
        <v>20</v>
      </c>
      <c r="D76" s="92" t="s">
        <v>273</v>
      </c>
      <c r="E76" s="56" t="s">
        <v>134</v>
      </c>
      <c r="F76" s="108"/>
      <c r="G76" s="109"/>
      <c r="H76" s="5"/>
      <c r="I76" s="72"/>
      <c r="J76" s="5"/>
      <c r="K76" s="73"/>
      <c r="L76" s="5"/>
      <c r="M76" s="73"/>
      <c r="N76" s="32" t="s">
        <v>21</v>
      </c>
      <c r="O76" s="15">
        <v>12</v>
      </c>
      <c r="P76" s="1"/>
    </row>
    <row r="77" spans="1:17" s="13" customFormat="1" x14ac:dyDescent="0.25">
      <c r="A77" s="2" t="s">
        <v>3</v>
      </c>
      <c r="B77" s="3" t="s">
        <v>4</v>
      </c>
      <c r="C77" s="3" t="s">
        <v>20</v>
      </c>
      <c r="D77" s="92" t="s">
        <v>274</v>
      </c>
      <c r="E77" s="56" t="s">
        <v>135</v>
      </c>
      <c r="F77" s="108"/>
      <c r="G77" s="109"/>
      <c r="H77" s="5"/>
      <c r="I77" s="72"/>
      <c r="J77" s="5"/>
      <c r="K77" s="73"/>
      <c r="L77" s="5"/>
      <c r="M77" s="73"/>
      <c r="N77" s="32" t="s">
        <v>21</v>
      </c>
      <c r="O77" s="15">
        <v>12</v>
      </c>
      <c r="P77" s="1"/>
    </row>
    <row r="78" spans="1:17" x14ac:dyDescent="0.25">
      <c r="A78" s="2" t="s">
        <v>3</v>
      </c>
      <c r="B78" s="3" t="s">
        <v>4</v>
      </c>
      <c r="C78" s="3" t="s">
        <v>20</v>
      </c>
      <c r="D78" s="91" t="s">
        <v>355</v>
      </c>
      <c r="E78" s="19" t="s">
        <v>356</v>
      </c>
      <c r="F78" s="108"/>
      <c r="G78" s="109"/>
      <c r="H78" s="5"/>
      <c r="I78" s="72"/>
      <c r="J78" s="5"/>
      <c r="K78" s="73"/>
      <c r="L78" s="5"/>
      <c r="M78" s="73"/>
      <c r="N78" s="32" t="s">
        <v>21</v>
      </c>
      <c r="O78" s="15">
        <v>12</v>
      </c>
      <c r="P78" s="1"/>
      <c r="Q78" s="13"/>
    </row>
    <row r="79" spans="1:17" s="13" customFormat="1" x14ac:dyDescent="0.25">
      <c r="A79" s="2" t="s">
        <v>3</v>
      </c>
      <c r="B79" s="3" t="s">
        <v>4</v>
      </c>
      <c r="C79" s="3" t="s">
        <v>515</v>
      </c>
      <c r="D79" s="92" t="s">
        <v>516</v>
      </c>
      <c r="E79" s="19" t="s">
        <v>553</v>
      </c>
      <c r="F79" s="108"/>
      <c r="G79" s="109"/>
      <c r="H79" s="5"/>
      <c r="I79" s="72"/>
      <c r="J79" s="5"/>
      <c r="K79" s="73"/>
      <c r="L79" s="5"/>
      <c r="M79" s="73"/>
      <c r="N79" s="32" t="s">
        <v>21</v>
      </c>
      <c r="O79" s="15">
        <v>12</v>
      </c>
      <c r="P79" s="4"/>
    </row>
    <row r="80" spans="1:17" s="13" customFormat="1" x14ac:dyDescent="0.25">
      <c r="A80" s="2" t="s">
        <v>3</v>
      </c>
      <c r="B80" s="3" t="s">
        <v>4</v>
      </c>
      <c r="C80" s="3" t="s">
        <v>515</v>
      </c>
      <c r="D80" s="92" t="s">
        <v>517</v>
      </c>
      <c r="E80" s="19" t="s">
        <v>554</v>
      </c>
      <c r="F80" s="108"/>
      <c r="G80" s="109"/>
      <c r="H80" s="5"/>
      <c r="I80" s="72"/>
      <c r="J80" s="5"/>
      <c r="K80" s="73"/>
      <c r="L80" s="5"/>
      <c r="M80" s="73"/>
      <c r="N80" s="32" t="s">
        <v>21</v>
      </c>
      <c r="O80" s="15">
        <v>12</v>
      </c>
      <c r="P80" s="4"/>
    </row>
    <row r="81" spans="1:16" s="13" customFormat="1" x14ac:dyDescent="0.25">
      <c r="A81" s="2" t="s">
        <v>3</v>
      </c>
      <c r="B81" s="3" t="s">
        <v>4</v>
      </c>
      <c r="C81" s="3" t="s">
        <v>515</v>
      </c>
      <c r="D81" s="92" t="s">
        <v>520</v>
      </c>
      <c r="E81" s="19" t="s">
        <v>557</v>
      </c>
      <c r="F81" s="108"/>
      <c r="G81" s="109"/>
      <c r="H81" s="5"/>
      <c r="I81" s="72"/>
      <c r="J81" s="5"/>
      <c r="K81" s="73"/>
      <c r="L81" s="5"/>
      <c r="M81" s="73"/>
      <c r="N81" s="32" t="s">
        <v>21</v>
      </c>
      <c r="O81" s="15">
        <v>12</v>
      </c>
      <c r="P81" s="4"/>
    </row>
    <row r="82" spans="1:16" s="13" customFormat="1" x14ac:dyDescent="0.25">
      <c r="A82" s="2" t="s">
        <v>3</v>
      </c>
      <c r="B82" s="3" t="s">
        <v>4</v>
      </c>
      <c r="C82" s="3" t="s">
        <v>515</v>
      </c>
      <c r="D82" s="92" t="s">
        <v>523</v>
      </c>
      <c r="E82" s="19" t="s">
        <v>560</v>
      </c>
      <c r="F82" s="108"/>
      <c r="G82" s="109"/>
      <c r="H82" s="5"/>
      <c r="I82" s="72"/>
      <c r="J82" s="5"/>
      <c r="K82" s="73"/>
      <c r="L82" s="5"/>
      <c r="M82" s="73"/>
      <c r="N82" s="32" t="s">
        <v>21</v>
      </c>
      <c r="O82" s="15">
        <v>12</v>
      </c>
      <c r="P82" s="4"/>
    </row>
    <row r="83" spans="1:16" s="13" customFormat="1" x14ac:dyDescent="0.25">
      <c r="A83" s="2" t="s">
        <v>3</v>
      </c>
      <c r="B83" s="3" t="s">
        <v>4</v>
      </c>
      <c r="C83" s="3" t="s">
        <v>515</v>
      </c>
      <c r="D83" s="92" t="s">
        <v>526</v>
      </c>
      <c r="E83" s="19" t="s">
        <v>563</v>
      </c>
      <c r="F83" s="108"/>
      <c r="G83" s="109"/>
      <c r="H83" s="5"/>
      <c r="I83" s="72"/>
      <c r="J83" s="5"/>
      <c r="K83" s="73"/>
      <c r="L83" s="5"/>
      <c r="M83" s="73"/>
      <c r="N83" s="32" t="s">
        <v>21</v>
      </c>
      <c r="O83" s="15">
        <v>12</v>
      </c>
      <c r="P83" s="4"/>
    </row>
    <row r="84" spans="1:16" s="13" customFormat="1" x14ac:dyDescent="0.25">
      <c r="A84" s="2" t="s">
        <v>3</v>
      </c>
      <c r="B84" s="3" t="s">
        <v>4</v>
      </c>
      <c r="C84" s="3" t="s">
        <v>515</v>
      </c>
      <c r="D84" s="92" t="s">
        <v>527</v>
      </c>
      <c r="E84" s="19" t="s">
        <v>564</v>
      </c>
      <c r="F84" s="108"/>
      <c r="G84" s="109"/>
      <c r="H84" s="5"/>
      <c r="I84" s="72"/>
      <c r="J84" s="5"/>
      <c r="K84" s="73"/>
      <c r="L84" s="5"/>
      <c r="M84" s="73"/>
      <c r="N84" s="32" t="s">
        <v>21</v>
      </c>
      <c r="O84" s="15">
        <v>12</v>
      </c>
      <c r="P84" s="4"/>
    </row>
    <row r="85" spans="1:16" s="13" customFormat="1" x14ac:dyDescent="0.25">
      <c r="A85" s="2" t="s">
        <v>3</v>
      </c>
      <c r="B85" s="3" t="s">
        <v>4</v>
      </c>
      <c r="C85" s="3" t="s">
        <v>515</v>
      </c>
      <c r="D85" s="92" t="s">
        <v>530</v>
      </c>
      <c r="E85" s="19" t="s">
        <v>567</v>
      </c>
      <c r="F85" s="108"/>
      <c r="G85" s="109"/>
      <c r="H85" s="5"/>
      <c r="I85" s="72"/>
      <c r="J85" s="5"/>
      <c r="K85" s="73"/>
      <c r="L85" s="5"/>
      <c r="M85" s="73"/>
      <c r="N85" s="32" t="s">
        <v>21</v>
      </c>
      <c r="O85" s="15">
        <v>12</v>
      </c>
      <c r="P85" s="4"/>
    </row>
    <row r="86" spans="1:16" s="13" customFormat="1" x14ac:dyDescent="0.25">
      <c r="A86" s="2" t="s">
        <v>3</v>
      </c>
      <c r="B86" s="3" t="s">
        <v>4</v>
      </c>
      <c r="C86" s="3" t="s">
        <v>515</v>
      </c>
      <c r="D86" s="92" t="s">
        <v>531</v>
      </c>
      <c r="E86" s="19" t="s">
        <v>568</v>
      </c>
      <c r="F86" s="108"/>
      <c r="G86" s="109"/>
      <c r="H86" s="5"/>
      <c r="I86" s="72"/>
      <c r="J86" s="5"/>
      <c r="K86" s="73"/>
      <c r="L86" s="5"/>
      <c r="M86" s="73"/>
      <c r="N86" s="32" t="s">
        <v>21</v>
      </c>
      <c r="O86" s="15">
        <v>12</v>
      </c>
      <c r="P86" s="4"/>
    </row>
    <row r="87" spans="1:16" s="13" customFormat="1" x14ac:dyDescent="0.25">
      <c r="A87" s="2" t="s">
        <v>3</v>
      </c>
      <c r="B87" s="3" t="s">
        <v>4</v>
      </c>
      <c r="C87" s="3" t="s">
        <v>515</v>
      </c>
      <c r="D87" s="92" t="s">
        <v>534</v>
      </c>
      <c r="E87" s="19" t="s">
        <v>571</v>
      </c>
      <c r="F87" s="108"/>
      <c r="G87" s="109"/>
      <c r="H87" s="5"/>
      <c r="I87" s="72"/>
      <c r="J87" s="5"/>
      <c r="K87" s="73"/>
      <c r="L87" s="5"/>
      <c r="M87" s="73"/>
      <c r="N87" s="32" t="s">
        <v>21</v>
      </c>
      <c r="O87" s="15">
        <v>12</v>
      </c>
      <c r="P87" s="4"/>
    </row>
    <row r="88" spans="1:16" s="13" customFormat="1" x14ac:dyDescent="0.25">
      <c r="A88" s="2" t="s">
        <v>3</v>
      </c>
      <c r="B88" s="3" t="s">
        <v>4</v>
      </c>
      <c r="C88" s="3" t="s">
        <v>515</v>
      </c>
      <c r="D88" s="92" t="s">
        <v>535</v>
      </c>
      <c r="E88" s="19" t="s">
        <v>572</v>
      </c>
      <c r="F88" s="108"/>
      <c r="G88" s="109"/>
      <c r="H88" s="5"/>
      <c r="I88" s="72"/>
      <c r="J88" s="5"/>
      <c r="K88" s="73"/>
      <c r="L88" s="5"/>
      <c r="M88" s="73"/>
      <c r="N88" s="32" t="s">
        <v>21</v>
      </c>
      <c r="O88" s="15">
        <v>12</v>
      </c>
      <c r="P88" s="4"/>
    </row>
    <row r="89" spans="1:16" s="13" customFormat="1" x14ac:dyDescent="0.25">
      <c r="A89" s="2" t="s">
        <v>3</v>
      </c>
      <c r="B89" s="3" t="s">
        <v>4</v>
      </c>
      <c r="C89" s="3" t="s">
        <v>515</v>
      </c>
      <c r="D89" s="92" t="s">
        <v>538</v>
      </c>
      <c r="E89" s="19" t="s">
        <v>575</v>
      </c>
      <c r="F89" s="108"/>
      <c r="G89" s="109"/>
      <c r="H89" s="5"/>
      <c r="I89" s="72"/>
      <c r="J89" s="5"/>
      <c r="K89" s="73"/>
      <c r="L89" s="5"/>
      <c r="M89" s="73"/>
      <c r="N89" s="32" t="s">
        <v>21</v>
      </c>
      <c r="O89" s="15">
        <v>12</v>
      </c>
      <c r="P89" s="4"/>
    </row>
    <row r="90" spans="1:16" s="13" customFormat="1" x14ac:dyDescent="0.25">
      <c r="A90" s="2" t="s">
        <v>3</v>
      </c>
      <c r="B90" s="3" t="s">
        <v>4</v>
      </c>
      <c r="C90" s="3" t="s">
        <v>515</v>
      </c>
      <c r="D90" s="92" t="s">
        <v>539</v>
      </c>
      <c r="E90" s="19" t="s">
        <v>576</v>
      </c>
      <c r="F90" s="108"/>
      <c r="G90" s="109"/>
      <c r="H90" s="5"/>
      <c r="I90" s="72"/>
      <c r="J90" s="5"/>
      <c r="K90" s="73"/>
      <c r="L90" s="5"/>
      <c r="M90" s="73"/>
      <c r="N90" s="32" t="s">
        <v>21</v>
      </c>
      <c r="O90" s="15">
        <v>12</v>
      </c>
      <c r="P90" s="4"/>
    </row>
    <row r="91" spans="1:16" s="13" customFormat="1" x14ac:dyDescent="0.25">
      <c r="A91" s="2" t="s">
        <v>3</v>
      </c>
      <c r="B91" s="3" t="s">
        <v>4</v>
      </c>
      <c r="C91" s="3" t="s">
        <v>515</v>
      </c>
      <c r="D91" s="92" t="s">
        <v>542</v>
      </c>
      <c r="E91" s="19" t="s">
        <v>579</v>
      </c>
      <c r="F91" s="108"/>
      <c r="G91" s="109"/>
      <c r="H91" s="5"/>
      <c r="I91" s="72"/>
      <c r="J91" s="5"/>
      <c r="K91" s="73"/>
      <c r="L91" s="5"/>
      <c r="M91" s="73"/>
      <c r="N91" s="32" t="s">
        <v>21</v>
      </c>
      <c r="O91" s="15">
        <v>12</v>
      </c>
      <c r="P91" s="4"/>
    </row>
    <row r="92" spans="1:16" s="13" customFormat="1" x14ac:dyDescent="0.25">
      <c r="A92" s="2" t="s">
        <v>3</v>
      </c>
      <c r="B92" s="3" t="s">
        <v>4</v>
      </c>
      <c r="C92" s="3" t="s">
        <v>515</v>
      </c>
      <c r="D92" s="92" t="s">
        <v>543</v>
      </c>
      <c r="E92" s="19" t="s">
        <v>580</v>
      </c>
      <c r="F92" s="108"/>
      <c r="G92" s="109"/>
      <c r="H92" s="5"/>
      <c r="I92" s="72"/>
      <c r="J92" s="5"/>
      <c r="K92" s="73"/>
      <c r="L92" s="5"/>
      <c r="M92" s="73"/>
      <c r="N92" s="32" t="s">
        <v>21</v>
      </c>
      <c r="O92" s="15">
        <v>12</v>
      </c>
      <c r="P92" s="4"/>
    </row>
    <row r="93" spans="1:16" s="13" customFormat="1" x14ac:dyDescent="0.25">
      <c r="A93" s="2" t="s">
        <v>3</v>
      </c>
      <c r="B93" s="3" t="s">
        <v>4</v>
      </c>
      <c r="C93" s="3" t="s">
        <v>515</v>
      </c>
      <c r="D93" s="92" t="s">
        <v>546</v>
      </c>
      <c r="E93" s="19" t="s">
        <v>583</v>
      </c>
      <c r="F93" s="108"/>
      <c r="G93" s="109"/>
      <c r="H93" s="5"/>
      <c r="I93" s="72"/>
      <c r="J93" s="5"/>
      <c r="K93" s="73"/>
      <c r="L93" s="5"/>
      <c r="M93" s="73"/>
      <c r="N93" s="32" t="s">
        <v>21</v>
      </c>
      <c r="O93" s="15">
        <v>12</v>
      </c>
      <c r="P93" s="4"/>
    </row>
    <row r="94" spans="1:16" s="13" customFormat="1" x14ac:dyDescent="0.25">
      <c r="A94" s="2" t="s">
        <v>3</v>
      </c>
      <c r="B94" s="3" t="s">
        <v>4</v>
      </c>
      <c r="C94" s="3" t="s">
        <v>515</v>
      </c>
      <c r="D94" s="92" t="s">
        <v>547</v>
      </c>
      <c r="E94" s="19" t="s">
        <v>584</v>
      </c>
      <c r="F94" s="108"/>
      <c r="G94" s="109"/>
      <c r="H94" s="5"/>
      <c r="I94" s="72"/>
      <c r="J94" s="5"/>
      <c r="K94" s="73"/>
      <c r="L94" s="5"/>
      <c r="M94" s="73"/>
      <c r="N94" s="32" t="s">
        <v>21</v>
      </c>
      <c r="O94" s="15">
        <v>12</v>
      </c>
      <c r="P94" s="4"/>
    </row>
    <row r="95" spans="1:16" s="13" customFormat="1" x14ac:dyDescent="0.25">
      <c r="A95" s="2" t="s">
        <v>3</v>
      </c>
      <c r="B95" s="3" t="s">
        <v>4</v>
      </c>
      <c r="C95" s="3" t="s">
        <v>515</v>
      </c>
      <c r="D95" s="92" t="s">
        <v>550</v>
      </c>
      <c r="E95" s="19" t="s">
        <v>587</v>
      </c>
      <c r="F95" s="108"/>
      <c r="G95" s="109"/>
      <c r="H95" s="5"/>
      <c r="I95" s="72"/>
      <c r="J95" s="5"/>
      <c r="K95" s="73"/>
      <c r="L95" s="5"/>
      <c r="M95" s="73"/>
      <c r="N95" s="32" t="s">
        <v>21</v>
      </c>
      <c r="O95" s="15">
        <v>12</v>
      </c>
      <c r="P95" s="4"/>
    </row>
    <row r="96" spans="1:16" s="13" customFormat="1" x14ac:dyDescent="0.25">
      <c r="A96" s="2" t="s">
        <v>3</v>
      </c>
      <c r="B96" s="3" t="s">
        <v>4</v>
      </c>
      <c r="C96" s="3" t="s">
        <v>515</v>
      </c>
      <c r="D96" s="92" t="s">
        <v>551</v>
      </c>
      <c r="E96" s="19" t="s">
        <v>588</v>
      </c>
      <c r="F96" s="108"/>
      <c r="G96" s="109"/>
      <c r="H96" s="5"/>
      <c r="I96" s="72"/>
      <c r="J96" s="5"/>
      <c r="K96" s="73"/>
      <c r="L96" s="5"/>
      <c r="M96" s="73"/>
      <c r="N96" s="32" t="s">
        <v>21</v>
      </c>
      <c r="O96" s="15">
        <v>12</v>
      </c>
      <c r="P96" s="4"/>
    </row>
    <row r="97" spans="1:17" x14ac:dyDescent="0.25">
      <c r="A97" s="2" t="s">
        <v>3</v>
      </c>
      <c r="B97" s="3" t="s">
        <v>4</v>
      </c>
      <c r="C97" s="1" t="s">
        <v>23</v>
      </c>
      <c r="D97" s="1" t="s">
        <v>275</v>
      </c>
      <c r="E97" s="21" t="s">
        <v>93</v>
      </c>
      <c r="F97" s="108"/>
      <c r="G97" s="109"/>
      <c r="H97" s="5"/>
      <c r="I97" s="72"/>
      <c r="J97" s="5"/>
      <c r="K97" s="73"/>
      <c r="L97" s="5"/>
      <c r="M97" s="73"/>
      <c r="N97" s="32" t="s">
        <v>21</v>
      </c>
      <c r="O97" s="15">
        <v>12</v>
      </c>
      <c r="P97" s="1"/>
      <c r="Q97" s="13"/>
    </row>
    <row r="98" spans="1:17" x14ac:dyDescent="0.25">
      <c r="A98" s="2" t="s">
        <v>3</v>
      </c>
      <c r="B98" s="3" t="s">
        <v>24</v>
      </c>
      <c r="C98" s="3" t="s">
        <v>25</v>
      </c>
      <c r="D98" s="3" t="s">
        <v>276</v>
      </c>
      <c r="E98" s="21" t="s">
        <v>94</v>
      </c>
      <c r="F98" s="108"/>
      <c r="G98" s="109"/>
      <c r="H98" s="5"/>
      <c r="I98" s="72"/>
      <c r="J98" s="5"/>
      <c r="K98" s="73"/>
      <c r="L98" s="5"/>
      <c r="M98" s="73"/>
      <c r="N98" s="32" t="s">
        <v>21</v>
      </c>
      <c r="O98" s="15">
        <v>12</v>
      </c>
      <c r="P98" s="1"/>
      <c r="Q98" s="13"/>
    </row>
    <row r="99" spans="1:17" x14ac:dyDescent="0.25">
      <c r="A99" s="3" t="s">
        <v>26</v>
      </c>
      <c r="B99" s="3" t="s">
        <v>27</v>
      </c>
      <c r="C99" s="3" t="s">
        <v>28</v>
      </c>
      <c r="D99" s="92" t="s">
        <v>277</v>
      </c>
      <c r="E99" s="19" t="s">
        <v>29</v>
      </c>
      <c r="F99" s="149"/>
      <c r="G99" s="73"/>
      <c r="H99" s="39"/>
      <c r="I99" s="76"/>
      <c r="J99" s="5"/>
      <c r="K99" s="73"/>
      <c r="L99" s="39"/>
      <c r="M99" s="76"/>
      <c r="N99" s="32" t="s">
        <v>21</v>
      </c>
      <c r="O99" s="15">
        <v>12</v>
      </c>
      <c r="P99" s="1"/>
      <c r="Q99" s="13"/>
    </row>
    <row r="100" spans="1:17" x14ac:dyDescent="0.25">
      <c r="A100" s="3" t="s">
        <v>26</v>
      </c>
      <c r="B100" s="3" t="s">
        <v>27</v>
      </c>
      <c r="C100" s="3" t="s">
        <v>28</v>
      </c>
      <c r="D100" s="92" t="s">
        <v>278</v>
      </c>
      <c r="E100" s="19" t="s">
        <v>30</v>
      </c>
      <c r="F100" s="149"/>
      <c r="G100" s="72"/>
      <c r="H100" s="39"/>
      <c r="I100" s="76"/>
      <c r="J100" s="38"/>
      <c r="K100" s="72"/>
      <c r="L100" s="39"/>
      <c r="M100" s="76"/>
      <c r="N100" s="32" t="s">
        <v>21</v>
      </c>
      <c r="O100" s="15">
        <v>12</v>
      </c>
      <c r="P100" s="1"/>
      <c r="Q100" s="13"/>
    </row>
    <row r="101" spans="1:17" x14ac:dyDescent="0.25">
      <c r="A101" s="3" t="s">
        <v>26</v>
      </c>
      <c r="B101" s="3" t="s">
        <v>27</v>
      </c>
      <c r="C101" s="3" t="s">
        <v>28</v>
      </c>
      <c r="D101" s="92" t="s">
        <v>279</v>
      </c>
      <c r="E101" s="19" t="s">
        <v>31</v>
      </c>
      <c r="F101" s="149"/>
      <c r="G101" s="72"/>
      <c r="H101" s="39"/>
      <c r="I101" s="76"/>
      <c r="J101" s="38"/>
      <c r="K101" s="72"/>
      <c r="L101" s="39"/>
      <c r="M101" s="76"/>
      <c r="N101" s="32" t="s">
        <v>21</v>
      </c>
      <c r="O101" s="15">
        <v>12</v>
      </c>
      <c r="P101" s="1"/>
      <c r="Q101" s="13"/>
    </row>
    <row r="102" spans="1:17" x14ac:dyDescent="0.25">
      <c r="A102" s="3" t="s">
        <v>26</v>
      </c>
      <c r="B102" s="3" t="s">
        <v>27</v>
      </c>
      <c r="C102" s="3" t="s">
        <v>28</v>
      </c>
      <c r="D102" s="92" t="s">
        <v>280</v>
      </c>
      <c r="E102" s="19" t="s">
        <v>70</v>
      </c>
      <c r="F102" s="108"/>
      <c r="G102" s="109"/>
      <c r="H102" s="5"/>
      <c r="I102" s="72"/>
      <c r="J102" s="38"/>
      <c r="K102" s="72"/>
      <c r="L102" s="5"/>
      <c r="M102" s="72"/>
      <c r="N102" s="32" t="s">
        <v>21</v>
      </c>
      <c r="O102" s="15">
        <v>12</v>
      </c>
      <c r="P102" s="1"/>
      <c r="Q102" s="13"/>
    </row>
    <row r="103" spans="1:17" s="13" customFormat="1" x14ac:dyDescent="0.25">
      <c r="A103" s="3" t="s">
        <v>26</v>
      </c>
      <c r="B103" s="3" t="s">
        <v>27</v>
      </c>
      <c r="C103" s="3" t="s">
        <v>145</v>
      </c>
      <c r="D103" s="92" t="s">
        <v>281</v>
      </c>
      <c r="E103" s="19" t="s">
        <v>150</v>
      </c>
      <c r="F103" s="108"/>
      <c r="G103" s="109"/>
      <c r="H103" s="149"/>
      <c r="I103" s="72"/>
      <c r="J103" s="39"/>
      <c r="K103" s="148"/>
      <c r="L103" s="5"/>
      <c r="M103" s="72"/>
      <c r="N103" s="32" t="s">
        <v>21</v>
      </c>
      <c r="O103" s="15">
        <v>12</v>
      </c>
      <c r="P103" s="1"/>
    </row>
    <row r="104" spans="1:17" s="13" customFormat="1" x14ac:dyDescent="0.25">
      <c r="A104" s="3" t="s">
        <v>26</v>
      </c>
      <c r="B104" s="3" t="s">
        <v>27</v>
      </c>
      <c r="C104" s="3" t="s">
        <v>145</v>
      </c>
      <c r="D104" s="92" t="s">
        <v>282</v>
      </c>
      <c r="E104" s="19" t="s">
        <v>146</v>
      </c>
      <c r="F104" s="108"/>
      <c r="G104" s="109"/>
      <c r="H104" s="149"/>
      <c r="I104" s="72"/>
      <c r="J104" s="39"/>
      <c r="K104" s="148"/>
      <c r="L104" s="5"/>
      <c r="M104" s="72"/>
      <c r="N104" s="32" t="s">
        <v>21</v>
      </c>
      <c r="O104" s="15">
        <v>12</v>
      </c>
      <c r="P104" s="1"/>
    </row>
    <row r="105" spans="1:17" s="13" customFormat="1" x14ac:dyDescent="0.25">
      <c r="A105" s="3" t="s">
        <v>26</v>
      </c>
      <c r="B105" s="3" t="s">
        <v>27</v>
      </c>
      <c r="C105" s="3" t="s">
        <v>145</v>
      </c>
      <c r="D105" s="92" t="s">
        <v>283</v>
      </c>
      <c r="E105" s="19" t="s">
        <v>147</v>
      </c>
      <c r="F105" s="108"/>
      <c r="G105" s="109"/>
      <c r="H105" s="149"/>
      <c r="I105" s="72"/>
      <c r="J105" s="39"/>
      <c r="K105" s="148"/>
      <c r="L105" s="5"/>
      <c r="M105" s="72"/>
      <c r="N105" s="32" t="s">
        <v>21</v>
      </c>
      <c r="O105" s="15">
        <v>12</v>
      </c>
      <c r="P105" s="1"/>
    </row>
    <row r="106" spans="1:17" s="13" customFormat="1" x14ac:dyDescent="0.25">
      <c r="A106" s="3" t="s">
        <v>26</v>
      </c>
      <c r="B106" s="3" t="s">
        <v>27</v>
      </c>
      <c r="C106" s="3" t="s">
        <v>145</v>
      </c>
      <c r="D106" s="92" t="s">
        <v>284</v>
      </c>
      <c r="E106" s="19" t="s">
        <v>148</v>
      </c>
      <c r="F106" s="108"/>
      <c r="G106" s="109"/>
      <c r="H106" s="149"/>
      <c r="I106" s="72"/>
      <c r="J106" s="39"/>
      <c r="K106" s="148"/>
      <c r="L106" s="5"/>
      <c r="M106" s="72"/>
      <c r="N106" s="32" t="s">
        <v>21</v>
      </c>
      <c r="O106" s="15">
        <v>12</v>
      </c>
      <c r="P106" s="1"/>
    </row>
    <row r="107" spans="1:17" s="13" customFormat="1" x14ac:dyDescent="0.25">
      <c r="A107" s="3" t="s">
        <v>26</v>
      </c>
      <c r="B107" s="3" t="s">
        <v>27</v>
      </c>
      <c r="C107" s="3" t="s">
        <v>145</v>
      </c>
      <c r="D107" s="92" t="s">
        <v>285</v>
      </c>
      <c r="E107" s="19" t="s">
        <v>149</v>
      </c>
      <c r="F107" s="108"/>
      <c r="G107" s="109"/>
      <c r="H107" s="149"/>
      <c r="I107" s="72"/>
      <c r="J107" s="39"/>
      <c r="K107" s="148"/>
      <c r="L107" s="5"/>
      <c r="M107" s="72"/>
      <c r="N107" s="32" t="s">
        <v>21</v>
      </c>
      <c r="O107" s="15">
        <v>12</v>
      </c>
      <c r="P107" s="1"/>
    </row>
    <row r="108" spans="1:17" s="13" customFormat="1" x14ac:dyDescent="0.25">
      <c r="A108" s="3" t="s">
        <v>26</v>
      </c>
      <c r="B108" s="3" t="s">
        <v>27</v>
      </c>
      <c r="C108" s="1" t="s">
        <v>151</v>
      </c>
      <c r="D108" s="92" t="s">
        <v>286</v>
      </c>
      <c r="E108" s="136" t="s">
        <v>152</v>
      </c>
      <c r="F108" s="108"/>
      <c r="G108" s="109"/>
      <c r="H108" s="149"/>
      <c r="I108" s="72"/>
      <c r="J108" s="39"/>
      <c r="K108" s="148"/>
      <c r="L108" s="5"/>
      <c r="M108" s="72"/>
      <c r="N108" s="32" t="s">
        <v>21</v>
      </c>
      <c r="O108" s="15">
        <v>12</v>
      </c>
      <c r="P108" s="1"/>
    </row>
    <row r="109" spans="1:17" x14ac:dyDescent="0.25">
      <c r="A109" s="3" t="s">
        <v>26</v>
      </c>
      <c r="B109" s="3" t="s">
        <v>27</v>
      </c>
      <c r="C109" s="26" t="s">
        <v>32</v>
      </c>
      <c r="D109" s="26" t="s">
        <v>287</v>
      </c>
      <c r="E109" s="20" t="s">
        <v>142</v>
      </c>
      <c r="F109" s="108"/>
      <c r="G109" s="109"/>
      <c r="H109" s="149"/>
      <c r="I109" s="73"/>
      <c r="J109" s="39"/>
      <c r="K109" s="76"/>
      <c r="L109" s="5"/>
      <c r="M109" s="73"/>
      <c r="N109" s="32" t="s">
        <v>21</v>
      </c>
      <c r="O109" s="15">
        <v>12</v>
      </c>
      <c r="P109" s="1"/>
      <c r="Q109" s="13"/>
    </row>
    <row r="110" spans="1:17" x14ac:dyDescent="0.25">
      <c r="A110" s="3" t="s">
        <v>26</v>
      </c>
      <c r="B110" s="3" t="s">
        <v>27</v>
      </c>
      <c r="C110" s="26" t="s">
        <v>33</v>
      </c>
      <c r="D110" s="26" t="s">
        <v>288</v>
      </c>
      <c r="E110" s="20" t="s">
        <v>141</v>
      </c>
      <c r="F110" s="108"/>
      <c r="G110" s="109"/>
      <c r="H110" s="149"/>
      <c r="I110" s="73"/>
      <c r="J110" s="39"/>
      <c r="K110" s="76"/>
      <c r="L110" s="5"/>
      <c r="M110" s="73"/>
      <c r="N110" s="32" t="s">
        <v>21</v>
      </c>
      <c r="O110" s="15">
        <v>12</v>
      </c>
      <c r="P110" s="1"/>
      <c r="Q110" s="13"/>
    </row>
    <row r="111" spans="1:17" s="13" customFormat="1" ht="15.75" x14ac:dyDescent="0.25">
      <c r="A111" s="3" t="s">
        <v>26</v>
      </c>
      <c r="B111" s="3" t="s">
        <v>27</v>
      </c>
      <c r="C111" s="26" t="s">
        <v>33</v>
      </c>
      <c r="D111" s="150" t="s">
        <v>603</v>
      </c>
      <c r="E111" s="147" t="s">
        <v>601</v>
      </c>
      <c r="F111" s="146"/>
      <c r="G111" s="142"/>
      <c r="H111" s="149"/>
      <c r="I111" s="76"/>
      <c r="J111" s="39"/>
      <c r="K111" s="148"/>
      <c r="L111" s="39"/>
      <c r="M111" s="148"/>
      <c r="N111" s="32" t="s">
        <v>21</v>
      </c>
      <c r="O111" s="15"/>
      <c r="P111" s="1"/>
    </row>
    <row r="112" spans="1:17" s="13" customFormat="1" ht="15.75" x14ac:dyDescent="0.25">
      <c r="A112" s="3" t="s">
        <v>26</v>
      </c>
      <c r="B112" s="3" t="s">
        <v>27</v>
      </c>
      <c r="C112" s="26" t="s">
        <v>33</v>
      </c>
      <c r="D112" s="150" t="s">
        <v>604</v>
      </c>
      <c r="E112" s="147" t="s">
        <v>602</v>
      </c>
      <c r="F112" s="146"/>
      <c r="G112" s="142"/>
      <c r="H112" s="149"/>
      <c r="I112" s="76"/>
      <c r="J112" s="39"/>
      <c r="K112" s="148"/>
      <c r="L112" s="39"/>
      <c r="M112" s="76"/>
      <c r="N112" s="32" t="s">
        <v>21</v>
      </c>
      <c r="O112" s="15"/>
      <c r="P112" s="1"/>
    </row>
    <row r="113" spans="1:17" x14ac:dyDescent="0.25">
      <c r="A113" s="3" t="s">
        <v>26</v>
      </c>
      <c r="B113" s="3" t="s">
        <v>27</v>
      </c>
      <c r="C113" s="24" t="s">
        <v>34</v>
      </c>
      <c r="D113" s="93" t="s">
        <v>289</v>
      </c>
      <c r="E113" s="49" t="s">
        <v>74</v>
      </c>
      <c r="F113" s="108"/>
      <c r="G113" s="109"/>
      <c r="H113" s="5"/>
      <c r="I113" s="72"/>
      <c r="J113" s="149"/>
      <c r="K113" s="74"/>
      <c r="L113" s="48"/>
      <c r="M113" s="74"/>
      <c r="N113" s="41" t="s">
        <v>21</v>
      </c>
      <c r="O113" s="35">
        <v>12</v>
      </c>
      <c r="P113" s="1"/>
      <c r="Q113" s="13"/>
    </row>
    <row r="114" spans="1:17" x14ac:dyDescent="0.25">
      <c r="A114" s="3" t="s">
        <v>26</v>
      </c>
      <c r="B114" s="3" t="s">
        <v>27</v>
      </c>
      <c r="C114" s="24" t="s">
        <v>34</v>
      </c>
      <c r="D114" s="93" t="s">
        <v>290</v>
      </c>
      <c r="E114" s="49" t="s">
        <v>75</v>
      </c>
      <c r="F114" s="108"/>
      <c r="G114" s="109"/>
      <c r="H114" s="48"/>
      <c r="I114" s="72"/>
      <c r="J114" s="48"/>
      <c r="K114" s="74"/>
      <c r="L114" s="48"/>
      <c r="M114" s="74"/>
      <c r="N114" s="41" t="s">
        <v>21</v>
      </c>
      <c r="O114" s="35">
        <v>12</v>
      </c>
      <c r="P114" s="1"/>
      <c r="Q114" s="13"/>
    </row>
    <row r="115" spans="1:17" x14ac:dyDescent="0.25">
      <c r="A115" s="3" t="s">
        <v>26</v>
      </c>
      <c r="B115" s="3" t="s">
        <v>27</v>
      </c>
      <c r="C115" s="24" t="s">
        <v>34</v>
      </c>
      <c r="D115" s="93" t="s">
        <v>291</v>
      </c>
      <c r="E115" s="49" t="s">
        <v>76</v>
      </c>
      <c r="F115" s="108"/>
      <c r="G115" s="109"/>
      <c r="H115" s="48"/>
      <c r="I115" s="72"/>
      <c r="J115" s="48"/>
      <c r="K115" s="74"/>
      <c r="L115" s="48"/>
      <c r="M115" s="74"/>
      <c r="N115" s="41" t="s">
        <v>6</v>
      </c>
      <c r="O115" s="35">
        <v>12</v>
      </c>
      <c r="P115" s="1"/>
      <c r="Q115" s="13"/>
    </row>
    <row r="116" spans="1:17" s="13" customFormat="1" x14ac:dyDescent="0.25">
      <c r="A116" s="3" t="s">
        <v>26</v>
      </c>
      <c r="B116" s="3" t="s">
        <v>27</v>
      </c>
      <c r="C116" s="24" t="s">
        <v>34</v>
      </c>
      <c r="D116" s="93" t="s">
        <v>292</v>
      </c>
      <c r="E116" s="49" t="s">
        <v>95</v>
      </c>
      <c r="F116" s="108"/>
      <c r="G116" s="109"/>
      <c r="H116" s="48"/>
      <c r="I116" s="72"/>
      <c r="J116" s="48"/>
      <c r="K116" s="74"/>
      <c r="L116" s="48"/>
      <c r="M116" s="74"/>
      <c r="N116" s="41" t="s">
        <v>21</v>
      </c>
      <c r="O116" s="35">
        <v>12</v>
      </c>
      <c r="P116" s="1"/>
    </row>
    <row r="117" spans="1:17" s="13" customFormat="1" x14ac:dyDescent="0.25">
      <c r="A117" s="3" t="s">
        <v>26</v>
      </c>
      <c r="B117" s="3" t="s">
        <v>27</v>
      </c>
      <c r="C117" s="24" t="s">
        <v>34</v>
      </c>
      <c r="D117" s="93" t="s">
        <v>293</v>
      </c>
      <c r="E117" s="49" t="s">
        <v>96</v>
      </c>
      <c r="F117" s="108"/>
      <c r="G117" s="109"/>
      <c r="H117" s="48"/>
      <c r="I117" s="72"/>
      <c r="J117" s="48"/>
      <c r="K117" s="74"/>
      <c r="L117" s="48"/>
      <c r="M117" s="74"/>
      <c r="N117" s="41" t="s">
        <v>21</v>
      </c>
      <c r="O117" s="35">
        <v>12</v>
      </c>
      <c r="P117" s="1"/>
    </row>
    <row r="118" spans="1:17" x14ac:dyDescent="0.25">
      <c r="A118" s="3" t="s">
        <v>26</v>
      </c>
      <c r="B118" s="3" t="s">
        <v>27</v>
      </c>
      <c r="C118" s="24" t="s">
        <v>34</v>
      </c>
      <c r="D118" s="24" t="s">
        <v>34</v>
      </c>
      <c r="E118" s="64" t="s">
        <v>143</v>
      </c>
      <c r="F118" s="108"/>
      <c r="G118" s="109"/>
      <c r="H118" s="5"/>
      <c r="I118" s="72"/>
      <c r="J118" s="5"/>
      <c r="K118" s="73"/>
      <c r="L118" s="5"/>
      <c r="M118" s="73"/>
      <c r="N118" s="32" t="s">
        <v>22</v>
      </c>
      <c r="O118" s="15">
        <v>12</v>
      </c>
      <c r="P118" s="1"/>
      <c r="Q118" s="13"/>
    </row>
    <row r="119" spans="1:17" s="13" customFormat="1" x14ac:dyDescent="0.25">
      <c r="A119" s="3" t="s">
        <v>26</v>
      </c>
      <c r="B119" s="3" t="s">
        <v>27</v>
      </c>
      <c r="C119" s="24" t="s">
        <v>34</v>
      </c>
      <c r="D119" s="24" t="s">
        <v>34</v>
      </c>
      <c r="E119" s="64" t="s">
        <v>144</v>
      </c>
      <c r="F119" s="108"/>
      <c r="G119" s="109"/>
      <c r="H119" s="5"/>
      <c r="I119" s="72"/>
      <c r="J119" s="5"/>
      <c r="K119" s="73"/>
      <c r="L119" s="5"/>
      <c r="M119" s="73"/>
      <c r="N119" s="32" t="s">
        <v>22</v>
      </c>
      <c r="O119" s="15">
        <v>12</v>
      </c>
      <c r="P119" s="1"/>
    </row>
    <row r="120" spans="1:17" x14ac:dyDescent="0.25">
      <c r="A120" s="3" t="s">
        <v>26</v>
      </c>
      <c r="B120" s="3" t="s">
        <v>27</v>
      </c>
      <c r="C120" s="27" t="s">
        <v>35</v>
      </c>
      <c r="D120" s="94" t="s">
        <v>294</v>
      </c>
      <c r="E120" s="22" t="s">
        <v>69</v>
      </c>
      <c r="F120" s="108"/>
      <c r="G120" s="109"/>
      <c r="H120" s="5"/>
      <c r="I120" s="72"/>
      <c r="J120" s="5"/>
      <c r="K120" s="73"/>
      <c r="L120" s="5"/>
      <c r="M120" s="73"/>
      <c r="N120" s="32" t="s">
        <v>21</v>
      </c>
      <c r="O120" s="15">
        <v>12</v>
      </c>
      <c r="P120" s="1"/>
      <c r="Q120" s="13"/>
    </row>
    <row r="121" spans="1:17" x14ac:dyDescent="0.25">
      <c r="A121" s="3" t="s">
        <v>26</v>
      </c>
      <c r="B121" s="3" t="s">
        <v>27</v>
      </c>
      <c r="C121" s="27" t="s">
        <v>35</v>
      </c>
      <c r="D121" s="94" t="s">
        <v>36</v>
      </c>
      <c r="E121" s="22" t="s">
        <v>37</v>
      </c>
      <c r="F121" s="108"/>
      <c r="G121" s="109"/>
      <c r="H121" s="149"/>
      <c r="I121" s="73"/>
      <c r="J121" s="39"/>
      <c r="K121" s="76"/>
      <c r="L121" s="5"/>
      <c r="M121" s="73"/>
      <c r="N121" s="43" t="s">
        <v>6</v>
      </c>
      <c r="O121" s="15">
        <v>12</v>
      </c>
      <c r="P121" s="1"/>
      <c r="Q121" s="13"/>
    </row>
    <row r="122" spans="1:17" x14ac:dyDescent="0.25">
      <c r="A122" s="3" t="s">
        <v>26</v>
      </c>
      <c r="B122" s="3" t="s">
        <v>27</v>
      </c>
      <c r="C122" s="27" t="s">
        <v>35</v>
      </c>
      <c r="D122" s="94" t="s">
        <v>295</v>
      </c>
      <c r="E122" s="22" t="s">
        <v>43</v>
      </c>
      <c r="F122" s="108"/>
      <c r="G122" s="109"/>
      <c r="H122" s="5"/>
      <c r="I122" s="73"/>
      <c r="J122" s="39"/>
      <c r="K122" s="76"/>
      <c r="L122" s="5"/>
      <c r="M122" s="73"/>
      <c r="N122" s="43" t="s">
        <v>22</v>
      </c>
      <c r="O122" s="15">
        <v>12</v>
      </c>
      <c r="P122" s="1"/>
      <c r="Q122" s="13"/>
    </row>
    <row r="123" spans="1:17" x14ac:dyDescent="0.25">
      <c r="A123" s="3" t="s">
        <v>26</v>
      </c>
      <c r="B123" s="3" t="s">
        <v>27</v>
      </c>
      <c r="C123" s="27" t="s">
        <v>35</v>
      </c>
      <c r="D123" s="94" t="s">
        <v>296</v>
      </c>
      <c r="E123" s="22" t="s">
        <v>44</v>
      </c>
      <c r="F123" s="108"/>
      <c r="G123" s="109"/>
      <c r="H123" s="149"/>
      <c r="I123" s="73"/>
      <c r="J123" s="39"/>
      <c r="K123" s="76"/>
      <c r="L123" s="5"/>
      <c r="M123" s="73"/>
      <c r="N123" s="43" t="s">
        <v>6</v>
      </c>
      <c r="O123" s="15">
        <v>12</v>
      </c>
      <c r="P123" s="1"/>
      <c r="Q123" s="13"/>
    </row>
    <row r="124" spans="1:17" x14ac:dyDescent="0.25">
      <c r="A124" s="3" t="s">
        <v>26</v>
      </c>
      <c r="B124" s="3" t="s">
        <v>27</v>
      </c>
      <c r="C124" s="27" t="s">
        <v>35</v>
      </c>
      <c r="D124" s="95" t="s">
        <v>91</v>
      </c>
      <c r="E124" s="22" t="s">
        <v>45</v>
      </c>
      <c r="F124" s="108"/>
      <c r="G124" s="109"/>
      <c r="H124" s="5"/>
      <c r="I124" s="73"/>
      <c r="J124" s="39"/>
      <c r="K124" s="76"/>
      <c r="L124" s="5"/>
      <c r="M124" s="73"/>
      <c r="N124" s="43" t="s">
        <v>6</v>
      </c>
      <c r="O124" s="15">
        <v>12</v>
      </c>
      <c r="P124" s="1"/>
      <c r="Q124" s="13"/>
    </row>
    <row r="125" spans="1:17" s="13" customFormat="1" x14ac:dyDescent="0.25">
      <c r="A125" s="3" t="s">
        <v>26</v>
      </c>
      <c r="B125" s="3" t="s">
        <v>27</v>
      </c>
      <c r="C125" s="27" t="s">
        <v>35</v>
      </c>
      <c r="D125" s="95" t="s">
        <v>297</v>
      </c>
      <c r="E125" s="22" t="s">
        <v>153</v>
      </c>
      <c r="F125" s="108"/>
      <c r="G125" s="109"/>
      <c r="H125" s="5"/>
      <c r="I125" s="73"/>
      <c r="J125" s="39"/>
      <c r="K125" s="148"/>
      <c r="L125" s="5"/>
      <c r="M125" s="73"/>
      <c r="N125" s="43" t="s">
        <v>6</v>
      </c>
      <c r="O125" s="15">
        <v>12</v>
      </c>
      <c r="P125" s="1"/>
    </row>
    <row r="126" spans="1:17" x14ac:dyDescent="0.25">
      <c r="A126" s="3" t="s">
        <v>26</v>
      </c>
      <c r="B126" s="3" t="s">
        <v>27</v>
      </c>
      <c r="C126" s="27" t="s">
        <v>35</v>
      </c>
      <c r="D126" s="94" t="s">
        <v>298</v>
      </c>
      <c r="E126" s="22" t="s">
        <v>38</v>
      </c>
      <c r="F126" s="108"/>
      <c r="G126" s="109"/>
      <c r="H126" s="5"/>
      <c r="I126" s="73"/>
      <c r="J126" s="39"/>
      <c r="K126" s="76"/>
      <c r="L126" s="5"/>
      <c r="M126" s="73"/>
      <c r="N126" s="43" t="s">
        <v>6</v>
      </c>
      <c r="O126" s="15">
        <v>12</v>
      </c>
      <c r="P126" s="1"/>
      <c r="Q126" s="13"/>
    </row>
    <row r="127" spans="1:17" x14ac:dyDescent="0.25">
      <c r="A127" s="3" t="s">
        <v>26</v>
      </c>
      <c r="B127" s="3" t="s">
        <v>27</v>
      </c>
      <c r="C127" s="27" t="s">
        <v>35</v>
      </c>
      <c r="D127" s="94" t="s">
        <v>39</v>
      </c>
      <c r="E127" s="22" t="s">
        <v>40</v>
      </c>
      <c r="F127" s="108"/>
      <c r="G127" s="109"/>
      <c r="H127" s="149"/>
      <c r="I127" s="73"/>
      <c r="J127" s="39"/>
      <c r="K127" s="76"/>
      <c r="L127" s="5"/>
      <c r="M127" s="73"/>
      <c r="N127" s="43" t="s">
        <v>6</v>
      </c>
      <c r="O127" s="15">
        <v>12</v>
      </c>
      <c r="P127" s="1"/>
      <c r="Q127" s="13"/>
    </row>
    <row r="128" spans="1:17" x14ac:dyDescent="0.25">
      <c r="A128" s="3" t="s">
        <v>26</v>
      </c>
      <c r="B128" s="3" t="s">
        <v>27</v>
      </c>
      <c r="C128" s="27" t="s">
        <v>35</v>
      </c>
      <c r="D128" s="94" t="s">
        <v>299</v>
      </c>
      <c r="E128" s="22" t="s">
        <v>41</v>
      </c>
      <c r="F128" s="108"/>
      <c r="G128" s="109"/>
      <c r="H128" s="5"/>
      <c r="I128" s="73"/>
      <c r="J128" s="39"/>
      <c r="K128" s="76"/>
      <c r="L128" s="5"/>
      <c r="M128" s="73"/>
      <c r="N128" s="43" t="s">
        <v>6</v>
      </c>
      <c r="O128" s="15">
        <v>12</v>
      </c>
      <c r="P128" s="1"/>
      <c r="Q128" s="13"/>
    </row>
    <row r="129" spans="1:17" x14ac:dyDescent="0.25">
      <c r="A129" s="3" t="s">
        <v>26</v>
      </c>
      <c r="B129" s="3" t="s">
        <v>27</v>
      </c>
      <c r="C129" s="27" t="s">
        <v>35</v>
      </c>
      <c r="D129" s="94" t="s">
        <v>300</v>
      </c>
      <c r="E129" s="22" t="s">
        <v>42</v>
      </c>
      <c r="F129" s="108"/>
      <c r="G129" s="109"/>
      <c r="H129" s="5"/>
      <c r="I129" s="73"/>
      <c r="J129" s="39"/>
      <c r="K129" s="76"/>
      <c r="L129" s="5"/>
      <c r="M129" s="73"/>
      <c r="N129" s="43" t="s">
        <v>6</v>
      </c>
      <c r="O129" s="15">
        <v>12</v>
      </c>
      <c r="P129" s="1"/>
      <c r="Q129" s="13"/>
    </row>
    <row r="130" spans="1:17" x14ac:dyDescent="0.25">
      <c r="A130" s="3" t="s">
        <v>26</v>
      </c>
      <c r="B130" s="3" t="s">
        <v>27</v>
      </c>
      <c r="C130" s="3" t="s">
        <v>79</v>
      </c>
      <c r="D130" s="96" t="s">
        <v>301</v>
      </c>
      <c r="E130" s="45" t="s">
        <v>108</v>
      </c>
      <c r="F130" s="108"/>
      <c r="G130" s="109"/>
      <c r="H130" s="5"/>
      <c r="I130" s="73"/>
      <c r="J130" s="39"/>
      <c r="K130" s="76"/>
      <c r="L130" s="5"/>
      <c r="M130" s="73"/>
      <c r="N130" s="43" t="s">
        <v>6</v>
      </c>
      <c r="O130" s="15">
        <v>12</v>
      </c>
      <c r="P130" s="6"/>
      <c r="Q130" s="13"/>
    </row>
    <row r="131" spans="1:17" x14ac:dyDescent="0.25">
      <c r="A131" s="3" t="s">
        <v>26</v>
      </c>
      <c r="B131" s="3" t="s">
        <v>27</v>
      </c>
      <c r="C131" s="3" t="s">
        <v>79</v>
      </c>
      <c r="D131" s="96" t="s">
        <v>302</v>
      </c>
      <c r="E131" s="45" t="s">
        <v>109</v>
      </c>
      <c r="F131" s="108"/>
      <c r="G131" s="109"/>
      <c r="H131" s="149"/>
      <c r="I131" s="73"/>
      <c r="J131" s="39"/>
      <c r="K131" s="76"/>
      <c r="L131" s="5"/>
      <c r="M131" s="73"/>
      <c r="N131" s="43" t="s">
        <v>21</v>
      </c>
      <c r="O131" s="15">
        <v>12</v>
      </c>
      <c r="P131" s="1"/>
      <c r="Q131" s="13"/>
    </row>
    <row r="132" spans="1:17" s="13" customFormat="1" x14ac:dyDescent="0.25">
      <c r="A132" s="3" t="s">
        <v>26</v>
      </c>
      <c r="B132" s="3" t="s">
        <v>27</v>
      </c>
      <c r="C132" s="3" t="s">
        <v>126</v>
      </c>
      <c r="D132" s="3" t="s">
        <v>303</v>
      </c>
      <c r="E132" s="23" t="s">
        <v>128</v>
      </c>
      <c r="F132" s="108"/>
      <c r="G132" s="109"/>
      <c r="H132" s="5"/>
      <c r="I132" s="72"/>
      <c r="J132" s="5"/>
      <c r="K132" s="73"/>
      <c r="L132" s="5"/>
      <c r="M132" s="73"/>
      <c r="N132" s="32" t="s">
        <v>6</v>
      </c>
      <c r="O132" s="15">
        <v>12</v>
      </c>
      <c r="P132" s="1"/>
    </row>
    <row r="133" spans="1:17" s="13" customFormat="1" x14ac:dyDescent="0.25">
      <c r="A133" s="3" t="s">
        <v>26</v>
      </c>
      <c r="B133" s="3" t="s">
        <v>27</v>
      </c>
      <c r="C133" s="3" t="s">
        <v>126</v>
      </c>
      <c r="D133" s="3" t="s">
        <v>303</v>
      </c>
      <c r="E133" s="23" t="s">
        <v>127</v>
      </c>
      <c r="F133" s="108"/>
      <c r="G133" s="109"/>
      <c r="H133" s="5"/>
      <c r="I133" s="72"/>
      <c r="J133" s="5"/>
      <c r="K133" s="73"/>
      <c r="L133" s="5"/>
      <c r="M133" s="73"/>
      <c r="N133" s="32" t="s">
        <v>6</v>
      </c>
      <c r="O133" s="15">
        <v>12</v>
      </c>
      <c r="P133" s="1"/>
    </row>
    <row r="134" spans="1:17" x14ac:dyDescent="0.25">
      <c r="A134" s="3" t="s">
        <v>46</v>
      </c>
      <c r="B134" s="24" t="s">
        <v>47</v>
      </c>
      <c r="C134" s="24" t="s">
        <v>48</v>
      </c>
      <c r="D134" s="92" t="s">
        <v>304</v>
      </c>
      <c r="E134" s="19" t="s">
        <v>62</v>
      </c>
      <c r="F134" s="108"/>
      <c r="G134" s="109"/>
      <c r="H134" s="5"/>
      <c r="I134" s="72"/>
      <c r="J134" s="5"/>
      <c r="K134" s="73"/>
      <c r="L134" s="5"/>
      <c r="M134" s="73"/>
      <c r="N134" s="32" t="s">
        <v>21</v>
      </c>
      <c r="O134" s="15">
        <v>12</v>
      </c>
      <c r="P134" s="1"/>
      <c r="Q134" s="13"/>
    </row>
    <row r="135" spans="1:17" x14ac:dyDescent="0.25">
      <c r="A135" s="3" t="s">
        <v>46</v>
      </c>
      <c r="B135" s="24" t="s">
        <v>47</v>
      </c>
      <c r="C135" s="24" t="s">
        <v>48</v>
      </c>
      <c r="D135" s="92" t="s">
        <v>305</v>
      </c>
      <c r="E135" s="19" t="s">
        <v>63</v>
      </c>
      <c r="F135" s="108"/>
      <c r="G135" s="109"/>
      <c r="H135" s="5"/>
      <c r="I135" s="72"/>
      <c r="J135" s="5"/>
      <c r="K135" s="73"/>
      <c r="L135" s="5"/>
      <c r="M135" s="73"/>
      <c r="N135" s="32" t="s">
        <v>21</v>
      </c>
      <c r="O135" s="15">
        <v>12</v>
      </c>
      <c r="P135" s="1"/>
      <c r="Q135" s="13"/>
    </row>
    <row r="136" spans="1:17" x14ac:dyDescent="0.25">
      <c r="A136" s="3" t="s">
        <v>46</v>
      </c>
      <c r="B136" s="24" t="s">
        <v>47</v>
      </c>
      <c r="C136" s="24" t="s">
        <v>48</v>
      </c>
      <c r="D136" s="92" t="s">
        <v>306</v>
      </c>
      <c r="E136" s="19" t="s">
        <v>64</v>
      </c>
      <c r="F136" s="108"/>
      <c r="G136" s="109"/>
      <c r="H136" s="5"/>
      <c r="I136" s="72"/>
      <c r="J136" s="5"/>
      <c r="K136" s="73"/>
      <c r="L136" s="5"/>
      <c r="M136" s="73"/>
      <c r="N136" s="32" t="s">
        <v>21</v>
      </c>
      <c r="O136" s="15">
        <v>12</v>
      </c>
      <c r="P136" s="1"/>
      <c r="Q136" s="13"/>
    </row>
    <row r="137" spans="1:17" x14ac:dyDescent="0.25">
      <c r="A137" s="3" t="s">
        <v>46</v>
      </c>
      <c r="B137" s="24" t="s">
        <v>47</v>
      </c>
      <c r="C137" s="24" t="s">
        <v>48</v>
      </c>
      <c r="D137" s="92" t="s">
        <v>307</v>
      </c>
      <c r="E137" s="19" t="s">
        <v>65</v>
      </c>
      <c r="F137" s="108"/>
      <c r="G137" s="109"/>
      <c r="H137" s="5"/>
      <c r="I137" s="72"/>
      <c r="J137" s="5"/>
      <c r="K137" s="73"/>
      <c r="L137" s="5"/>
      <c r="M137" s="73"/>
      <c r="N137" s="32" t="s">
        <v>21</v>
      </c>
      <c r="O137" s="15">
        <v>12</v>
      </c>
      <c r="P137" s="1"/>
      <c r="Q137" s="13"/>
    </row>
    <row r="138" spans="1:17" x14ac:dyDescent="0.25">
      <c r="A138" s="3" t="s">
        <v>46</v>
      </c>
      <c r="B138" s="24" t="s">
        <v>47</v>
      </c>
      <c r="C138" s="24" t="s">
        <v>48</v>
      </c>
      <c r="D138" s="92" t="s">
        <v>308</v>
      </c>
      <c r="E138" s="19" t="s">
        <v>49</v>
      </c>
      <c r="F138" s="108"/>
      <c r="G138" s="109"/>
      <c r="H138" s="5"/>
      <c r="I138" s="72"/>
      <c r="J138" s="5"/>
      <c r="K138" s="73"/>
      <c r="L138" s="5"/>
      <c r="M138" s="73"/>
      <c r="N138" s="32" t="s">
        <v>21</v>
      </c>
      <c r="O138" s="15">
        <v>12</v>
      </c>
      <c r="P138" s="1"/>
      <c r="Q138" s="13"/>
    </row>
    <row r="139" spans="1:17" x14ac:dyDescent="0.25">
      <c r="A139" s="3" t="s">
        <v>46</v>
      </c>
      <c r="B139" s="24" t="s">
        <v>47</v>
      </c>
      <c r="C139" s="24" t="s">
        <v>48</v>
      </c>
      <c r="D139" s="92" t="s">
        <v>309</v>
      </c>
      <c r="E139" s="19" t="s">
        <v>50</v>
      </c>
      <c r="F139" s="108"/>
      <c r="G139" s="109"/>
      <c r="H139" s="5"/>
      <c r="I139" s="72"/>
      <c r="J139" s="5"/>
      <c r="K139" s="73"/>
      <c r="L139" s="5"/>
      <c r="M139" s="73"/>
      <c r="N139" s="32" t="s">
        <v>21</v>
      </c>
      <c r="O139" s="15">
        <v>12</v>
      </c>
      <c r="P139" s="1"/>
      <c r="Q139" s="13"/>
    </row>
    <row r="140" spans="1:17" x14ac:dyDescent="0.25">
      <c r="A140" s="3" t="s">
        <v>46</v>
      </c>
      <c r="B140" s="24" t="s">
        <v>47</v>
      </c>
      <c r="C140" s="24" t="s">
        <v>48</v>
      </c>
      <c r="D140" s="92" t="s">
        <v>310</v>
      </c>
      <c r="E140" s="19" t="s">
        <v>51</v>
      </c>
      <c r="F140" s="108"/>
      <c r="G140" s="109"/>
      <c r="H140" s="5"/>
      <c r="I140" s="72"/>
      <c r="J140" s="5"/>
      <c r="K140" s="73"/>
      <c r="L140" s="5"/>
      <c r="M140" s="73"/>
      <c r="N140" s="32" t="s">
        <v>21</v>
      </c>
      <c r="O140" s="15">
        <v>12</v>
      </c>
      <c r="P140" s="1"/>
      <c r="Q140" s="13"/>
    </row>
    <row r="141" spans="1:17" x14ac:dyDescent="0.25">
      <c r="A141" s="3" t="s">
        <v>46</v>
      </c>
      <c r="B141" s="24" t="s">
        <v>47</v>
      </c>
      <c r="C141" s="24" t="s">
        <v>48</v>
      </c>
      <c r="D141" s="92" t="s">
        <v>311</v>
      </c>
      <c r="E141" s="19" t="s">
        <v>52</v>
      </c>
      <c r="F141" s="108"/>
      <c r="G141" s="109"/>
      <c r="H141" s="5"/>
      <c r="I141" s="72"/>
      <c r="J141" s="5"/>
      <c r="K141" s="73"/>
      <c r="L141" s="5"/>
      <c r="M141" s="73"/>
      <c r="N141" s="32" t="s">
        <v>21</v>
      </c>
      <c r="O141" s="15">
        <v>12</v>
      </c>
      <c r="P141" s="1"/>
      <c r="Q141" s="13"/>
    </row>
    <row r="142" spans="1:17" x14ac:dyDescent="0.25">
      <c r="A142" s="3" t="s">
        <v>46</v>
      </c>
      <c r="B142" s="24" t="s">
        <v>47</v>
      </c>
      <c r="C142" s="24" t="s">
        <v>48</v>
      </c>
      <c r="D142" s="92" t="s">
        <v>312</v>
      </c>
      <c r="E142" s="19" t="s">
        <v>53</v>
      </c>
      <c r="F142" s="108"/>
      <c r="G142" s="109"/>
      <c r="H142" s="5"/>
      <c r="I142" s="72"/>
      <c r="J142" s="5"/>
      <c r="K142" s="73"/>
      <c r="L142" s="5"/>
      <c r="M142" s="73"/>
      <c r="N142" s="32" t="s">
        <v>21</v>
      </c>
      <c r="O142" s="15">
        <v>12</v>
      </c>
      <c r="P142" s="1"/>
      <c r="Q142" s="13"/>
    </row>
    <row r="143" spans="1:17" s="13" customFormat="1" x14ac:dyDescent="0.25">
      <c r="A143" s="3" t="s">
        <v>46</v>
      </c>
      <c r="B143" s="2" t="s">
        <v>54</v>
      </c>
      <c r="C143" s="3" t="s">
        <v>55</v>
      </c>
      <c r="D143" s="92" t="s">
        <v>313</v>
      </c>
      <c r="E143" s="19" t="s">
        <v>61</v>
      </c>
      <c r="F143" s="108"/>
      <c r="G143" s="109"/>
      <c r="H143" s="5"/>
      <c r="I143" s="72"/>
      <c r="J143" s="5"/>
      <c r="K143" s="73"/>
      <c r="L143" s="5"/>
      <c r="M143" s="73"/>
      <c r="N143" s="32" t="s">
        <v>21</v>
      </c>
      <c r="O143" s="15">
        <v>12</v>
      </c>
      <c r="P143" s="1"/>
    </row>
    <row r="144" spans="1:17" x14ac:dyDescent="0.25">
      <c r="A144" s="3" t="s">
        <v>46</v>
      </c>
      <c r="B144" s="2" t="s">
        <v>54</v>
      </c>
      <c r="C144" s="3" t="s">
        <v>55</v>
      </c>
      <c r="D144" s="92" t="s">
        <v>314</v>
      </c>
      <c r="E144" s="19" t="s">
        <v>56</v>
      </c>
      <c r="F144" s="108"/>
      <c r="G144" s="109"/>
      <c r="H144" s="5"/>
      <c r="I144" s="72"/>
      <c r="J144" s="5"/>
      <c r="K144" s="73"/>
      <c r="L144" s="5"/>
      <c r="M144" s="73"/>
      <c r="N144" s="32" t="s">
        <v>21</v>
      </c>
      <c r="O144" s="15">
        <v>12</v>
      </c>
      <c r="P144" s="1"/>
      <c r="Q144" s="13"/>
    </row>
    <row r="145" spans="1:17" x14ac:dyDescent="0.25">
      <c r="A145" s="3" t="s">
        <v>46</v>
      </c>
      <c r="B145" s="2" t="s">
        <v>54</v>
      </c>
      <c r="C145" s="3" t="s">
        <v>55</v>
      </c>
      <c r="D145" s="92" t="s">
        <v>315</v>
      </c>
      <c r="E145" s="19" t="s">
        <v>57</v>
      </c>
      <c r="F145" s="108"/>
      <c r="G145" s="109"/>
      <c r="H145" s="5"/>
      <c r="I145" s="72"/>
      <c r="J145" s="5"/>
      <c r="K145" s="73"/>
      <c r="L145" s="5"/>
      <c r="M145" s="73"/>
      <c r="N145" s="32" t="s">
        <v>21</v>
      </c>
      <c r="O145" s="15">
        <v>12</v>
      </c>
      <c r="P145" s="1"/>
      <c r="Q145" s="13"/>
    </row>
    <row r="146" spans="1:17" s="13" customFormat="1" x14ac:dyDescent="0.25">
      <c r="A146" s="3" t="s">
        <v>46</v>
      </c>
      <c r="B146" s="2" t="s">
        <v>54</v>
      </c>
      <c r="C146" s="3" t="s">
        <v>55</v>
      </c>
      <c r="D146" s="92" t="s">
        <v>316</v>
      </c>
      <c r="E146" s="19" t="s">
        <v>58</v>
      </c>
      <c r="F146" s="108"/>
      <c r="G146" s="109"/>
      <c r="H146" s="5"/>
      <c r="I146" s="72"/>
      <c r="J146" s="5"/>
      <c r="K146" s="73"/>
      <c r="L146" s="5"/>
      <c r="M146" s="73"/>
      <c r="N146" s="32" t="s">
        <v>21</v>
      </c>
      <c r="O146" s="15">
        <v>12</v>
      </c>
      <c r="P146" s="1"/>
    </row>
    <row r="147" spans="1:17" s="13" customFormat="1" x14ac:dyDescent="0.25">
      <c r="A147" s="3" t="s">
        <v>46</v>
      </c>
      <c r="B147" s="2" t="s">
        <v>54</v>
      </c>
      <c r="C147" s="3" t="s">
        <v>55</v>
      </c>
      <c r="D147" s="92" t="s">
        <v>317</v>
      </c>
      <c r="E147" s="47" t="s">
        <v>120</v>
      </c>
      <c r="F147" s="108"/>
      <c r="G147" s="109"/>
      <c r="H147" s="5"/>
      <c r="I147" s="72"/>
      <c r="J147" s="5"/>
      <c r="K147" s="73"/>
      <c r="L147" s="5"/>
      <c r="M147" s="73"/>
      <c r="N147" s="32" t="s">
        <v>21</v>
      </c>
      <c r="O147" s="15">
        <v>12</v>
      </c>
      <c r="P147" s="1"/>
    </row>
    <row r="148" spans="1:17" s="13" customFormat="1" x14ac:dyDescent="0.25">
      <c r="A148" s="3" t="s">
        <v>46</v>
      </c>
      <c r="B148" s="2" t="s">
        <v>54</v>
      </c>
      <c r="C148" s="3" t="s">
        <v>55</v>
      </c>
      <c r="D148" s="92" t="s">
        <v>318</v>
      </c>
      <c r="E148" s="47" t="s">
        <v>121</v>
      </c>
      <c r="F148" s="108"/>
      <c r="G148" s="109"/>
      <c r="H148" s="5"/>
      <c r="I148" s="72"/>
      <c r="J148" s="5"/>
      <c r="K148" s="73"/>
      <c r="L148" s="5"/>
      <c r="M148" s="73"/>
      <c r="N148" s="32" t="s">
        <v>21</v>
      </c>
      <c r="O148" s="15">
        <v>12</v>
      </c>
      <c r="P148" s="1"/>
    </row>
    <row r="149" spans="1:17" s="13" customFormat="1" x14ac:dyDescent="0.25">
      <c r="A149" s="3" t="s">
        <v>46</v>
      </c>
      <c r="B149" s="2" t="s">
        <v>54</v>
      </c>
      <c r="C149" s="3" t="s">
        <v>55</v>
      </c>
      <c r="D149" s="92" t="s">
        <v>319</v>
      </c>
      <c r="E149" s="47" t="s">
        <v>122</v>
      </c>
      <c r="F149" s="108"/>
      <c r="G149" s="109"/>
      <c r="H149" s="5"/>
      <c r="I149" s="72"/>
      <c r="J149" s="5"/>
      <c r="K149" s="73"/>
      <c r="L149" s="5"/>
      <c r="M149" s="73"/>
      <c r="N149" s="32" t="s">
        <v>21</v>
      </c>
      <c r="O149" s="15">
        <v>12</v>
      </c>
      <c r="P149" s="1"/>
    </row>
    <row r="150" spans="1:17" s="13" customFormat="1" x14ac:dyDescent="0.25">
      <c r="A150" s="3" t="s">
        <v>46</v>
      </c>
      <c r="B150" s="2" t="s">
        <v>54</v>
      </c>
      <c r="C150" s="3" t="s">
        <v>55</v>
      </c>
      <c r="D150" s="92" t="s">
        <v>320</v>
      </c>
      <c r="E150" s="47" t="s">
        <v>123</v>
      </c>
      <c r="F150" s="108"/>
      <c r="G150" s="109"/>
      <c r="H150" s="5"/>
      <c r="I150" s="72"/>
      <c r="J150" s="5"/>
      <c r="K150" s="73"/>
      <c r="L150" s="5"/>
      <c r="M150" s="73"/>
      <c r="N150" s="32" t="s">
        <v>21</v>
      </c>
      <c r="O150" s="15">
        <v>12</v>
      </c>
      <c r="P150" s="1"/>
    </row>
    <row r="151" spans="1:17" s="13" customFormat="1" x14ac:dyDescent="0.25">
      <c r="A151" s="3" t="s">
        <v>46</v>
      </c>
      <c r="B151" s="2" t="s">
        <v>54</v>
      </c>
      <c r="C151" s="3" t="s">
        <v>55</v>
      </c>
      <c r="D151" s="92" t="s">
        <v>321</v>
      </c>
      <c r="E151" s="47" t="s">
        <v>124</v>
      </c>
      <c r="F151" s="108"/>
      <c r="G151" s="109"/>
      <c r="H151" s="5"/>
      <c r="I151" s="72"/>
      <c r="J151" s="5"/>
      <c r="K151" s="73"/>
      <c r="L151" s="5"/>
      <c r="M151" s="73"/>
      <c r="N151" s="32" t="s">
        <v>21</v>
      </c>
      <c r="O151" s="15">
        <v>12</v>
      </c>
      <c r="P151" s="1"/>
    </row>
    <row r="152" spans="1:17" x14ac:dyDescent="0.25">
      <c r="A152" s="3" t="s">
        <v>46</v>
      </c>
      <c r="B152" s="2" t="s">
        <v>54</v>
      </c>
      <c r="C152" s="3" t="s">
        <v>55</v>
      </c>
      <c r="D152" s="92" t="s">
        <v>322</v>
      </c>
      <c r="E152" s="47" t="s">
        <v>125</v>
      </c>
      <c r="F152" s="108"/>
      <c r="G152" s="109"/>
      <c r="H152" s="5"/>
      <c r="I152" s="72"/>
      <c r="J152" s="5"/>
      <c r="K152" s="73"/>
      <c r="L152" s="5"/>
      <c r="M152" s="73"/>
      <c r="N152" s="32" t="s">
        <v>21</v>
      </c>
      <c r="O152" s="15">
        <v>12</v>
      </c>
      <c r="P152" s="1"/>
      <c r="Q152" s="13"/>
    </row>
    <row r="153" spans="1:17" s="13" customFormat="1" x14ac:dyDescent="0.25">
      <c r="A153" s="3" t="s">
        <v>46</v>
      </c>
      <c r="B153" s="24" t="s">
        <v>137</v>
      </c>
      <c r="C153" s="3" t="s">
        <v>55</v>
      </c>
      <c r="D153" s="24" t="s">
        <v>137</v>
      </c>
      <c r="E153" s="23" t="s">
        <v>138</v>
      </c>
      <c r="F153" s="108"/>
      <c r="G153" s="109"/>
      <c r="H153" s="5"/>
      <c r="I153" s="72"/>
      <c r="J153" s="5"/>
      <c r="K153" s="137"/>
      <c r="L153" s="5"/>
      <c r="M153" s="137"/>
      <c r="N153" s="32" t="s">
        <v>21</v>
      </c>
      <c r="O153" s="15">
        <v>12</v>
      </c>
      <c r="P153" s="1"/>
    </row>
    <row r="154" spans="1:17" s="36" customFormat="1" x14ac:dyDescent="0.25">
      <c r="A154" s="3" t="s">
        <v>46</v>
      </c>
      <c r="B154" s="29" t="s">
        <v>154</v>
      </c>
      <c r="C154" s="29" t="s">
        <v>155</v>
      </c>
      <c r="D154" s="29" t="s">
        <v>155</v>
      </c>
      <c r="E154" s="23" t="s">
        <v>156</v>
      </c>
      <c r="F154" s="108"/>
      <c r="G154" s="109"/>
      <c r="H154" s="5"/>
      <c r="I154" s="72"/>
      <c r="J154" s="5"/>
      <c r="K154" s="73"/>
      <c r="L154" s="5"/>
      <c r="M154" s="73"/>
      <c r="N154" s="32" t="s">
        <v>21</v>
      </c>
      <c r="O154" s="15">
        <v>12</v>
      </c>
      <c r="P154" s="4"/>
    </row>
    <row r="155" spans="1:17" s="36" customFormat="1" x14ac:dyDescent="0.25">
      <c r="A155" s="3" t="s">
        <v>46</v>
      </c>
      <c r="B155" s="29" t="s">
        <v>154</v>
      </c>
      <c r="C155" s="29" t="s">
        <v>155</v>
      </c>
      <c r="D155" s="92" t="s">
        <v>323</v>
      </c>
      <c r="E155" s="47" t="s">
        <v>157</v>
      </c>
      <c r="F155" s="108"/>
      <c r="G155" s="109"/>
      <c r="H155" s="5"/>
      <c r="I155" s="72"/>
      <c r="J155" s="5"/>
      <c r="K155" s="73"/>
      <c r="L155" s="5"/>
      <c r="M155" s="73"/>
      <c r="N155" s="32" t="s">
        <v>21</v>
      </c>
      <c r="O155" s="15">
        <v>12</v>
      </c>
      <c r="P155" s="4"/>
    </row>
    <row r="156" spans="1:17" s="36" customFormat="1" x14ac:dyDescent="0.25">
      <c r="A156" s="3" t="s">
        <v>46</v>
      </c>
      <c r="B156" s="29" t="s">
        <v>154</v>
      </c>
      <c r="C156" s="29" t="s">
        <v>155</v>
      </c>
      <c r="D156" s="92" t="s">
        <v>324</v>
      </c>
      <c r="E156" s="47" t="s">
        <v>158</v>
      </c>
      <c r="F156" s="108"/>
      <c r="G156" s="109"/>
      <c r="H156" s="5"/>
      <c r="I156" s="72"/>
      <c r="J156" s="5"/>
      <c r="K156" s="73"/>
      <c r="L156" s="5"/>
      <c r="M156" s="73"/>
      <c r="N156" s="32" t="s">
        <v>21</v>
      </c>
      <c r="O156" s="15">
        <v>12</v>
      </c>
      <c r="P156" s="4"/>
    </row>
    <row r="157" spans="1:17" s="36" customFormat="1" x14ac:dyDescent="0.25">
      <c r="A157" s="3" t="s">
        <v>46</v>
      </c>
      <c r="B157" s="29" t="s">
        <v>154</v>
      </c>
      <c r="C157" s="29" t="s">
        <v>155</v>
      </c>
      <c r="D157" s="92" t="s">
        <v>325</v>
      </c>
      <c r="E157" s="47" t="s">
        <v>159</v>
      </c>
      <c r="F157" s="108"/>
      <c r="G157" s="109"/>
      <c r="H157" s="5"/>
      <c r="I157" s="72"/>
      <c r="J157" s="5"/>
      <c r="K157" s="73"/>
      <c r="L157" s="5"/>
      <c r="M157" s="73"/>
      <c r="N157" s="32" t="s">
        <v>21</v>
      </c>
      <c r="O157" s="15">
        <v>12</v>
      </c>
      <c r="P157" s="4"/>
    </row>
    <row r="158" spans="1:17" s="36" customFormat="1" x14ac:dyDescent="0.25">
      <c r="A158" s="3" t="s">
        <v>46</v>
      </c>
      <c r="B158" s="29" t="s">
        <v>154</v>
      </c>
      <c r="C158" s="29" t="s">
        <v>155</v>
      </c>
      <c r="D158" s="92" t="s">
        <v>326</v>
      </c>
      <c r="E158" s="47" t="s">
        <v>160</v>
      </c>
      <c r="F158" s="108"/>
      <c r="G158" s="109"/>
      <c r="H158" s="5"/>
      <c r="I158" s="72"/>
      <c r="J158" s="5"/>
      <c r="K158" s="73"/>
      <c r="L158" s="5"/>
      <c r="M158" s="73"/>
      <c r="N158" s="32" t="s">
        <v>21</v>
      </c>
      <c r="O158" s="15">
        <v>12</v>
      </c>
      <c r="P158" s="4"/>
    </row>
    <row r="159" spans="1:17" s="36" customFormat="1" x14ac:dyDescent="0.25">
      <c r="A159" s="3" t="s">
        <v>46</v>
      </c>
      <c r="B159" s="29" t="s">
        <v>154</v>
      </c>
      <c r="C159" s="29" t="s">
        <v>155</v>
      </c>
      <c r="D159" s="46" t="s">
        <v>327</v>
      </c>
      <c r="E159" s="47" t="s">
        <v>161</v>
      </c>
      <c r="F159" s="108"/>
      <c r="G159" s="109"/>
      <c r="H159" s="5"/>
      <c r="I159" s="72"/>
      <c r="J159" s="5"/>
      <c r="K159" s="73"/>
      <c r="L159" s="5"/>
      <c r="M159" s="73"/>
      <c r="N159" s="32" t="s">
        <v>21</v>
      </c>
      <c r="O159" s="15">
        <v>12</v>
      </c>
      <c r="P159" s="4"/>
    </row>
    <row r="160" spans="1:17" s="36" customFormat="1" x14ac:dyDescent="0.25">
      <c r="A160" s="3" t="s">
        <v>46</v>
      </c>
      <c r="B160" s="29" t="s">
        <v>154</v>
      </c>
      <c r="C160" s="29" t="s">
        <v>155</v>
      </c>
      <c r="D160" s="92" t="s">
        <v>328</v>
      </c>
      <c r="E160" s="47" t="s">
        <v>162</v>
      </c>
      <c r="F160" s="108"/>
      <c r="G160" s="109"/>
      <c r="H160" s="5"/>
      <c r="I160" s="72"/>
      <c r="J160" s="5"/>
      <c r="K160" s="73"/>
      <c r="L160" s="5"/>
      <c r="M160" s="73"/>
      <c r="N160" s="32" t="s">
        <v>21</v>
      </c>
      <c r="O160" s="15">
        <v>12</v>
      </c>
      <c r="P160" s="4"/>
    </row>
    <row r="161" spans="1:18" s="36" customFormat="1" x14ac:dyDescent="0.25">
      <c r="A161" s="3" t="s">
        <v>46</v>
      </c>
      <c r="B161" s="29" t="s">
        <v>154</v>
      </c>
      <c r="C161" s="29" t="s">
        <v>155</v>
      </c>
      <c r="D161" s="92" t="s">
        <v>329</v>
      </c>
      <c r="E161" s="47" t="s">
        <v>163</v>
      </c>
      <c r="F161" s="108"/>
      <c r="G161" s="109"/>
      <c r="H161" s="5"/>
      <c r="I161" s="72"/>
      <c r="J161" s="5"/>
      <c r="K161" s="73"/>
      <c r="L161" s="5"/>
      <c r="M161" s="73"/>
      <c r="N161" s="32" t="s">
        <v>21</v>
      </c>
      <c r="O161" s="15">
        <v>12</v>
      </c>
      <c r="P161" s="4"/>
    </row>
    <row r="162" spans="1:18" s="36" customFormat="1" x14ac:dyDescent="0.25">
      <c r="A162" s="3" t="s">
        <v>46</v>
      </c>
      <c r="B162" s="29" t="s">
        <v>154</v>
      </c>
      <c r="C162" s="29" t="s">
        <v>155</v>
      </c>
      <c r="D162" s="46" t="s">
        <v>330</v>
      </c>
      <c r="E162" s="47" t="s">
        <v>164</v>
      </c>
      <c r="F162" s="108"/>
      <c r="G162" s="109"/>
      <c r="H162" s="5"/>
      <c r="I162" s="72"/>
      <c r="J162" s="5"/>
      <c r="K162" s="73"/>
      <c r="L162" s="5"/>
      <c r="M162" s="73"/>
      <c r="N162" s="32" t="s">
        <v>21</v>
      </c>
      <c r="O162" s="15">
        <v>12</v>
      </c>
      <c r="P162" s="4"/>
    </row>
    <row r="163" spans="1:18" s="36" customFormat="1" x14ac:dyDescent="0.25">
      <c r="A163" s="3" t="s">
        <v>46</v>
      </c>
      <c r="B163" s="29" t="s">
        <v>154</v>
      </c>
      <c r="C163" s="34" t="s">
        <v>177</v>
      </c>
      <c r="D163" s="34" t="s">
        <v>177</v>
      </c>
      <c r="E163" s="23" t="s">
        <v>178</v>
      </c>
      <c r="F163" s="108"/>
      <c r="G163" s="109"/>
      <c r="H163" s="5"/>
      <c r="I163" s="72"/>
      <c r="J163" s="5"/>
      <c r="K163" s="73"/>
      <c r="L163" s="5"/>
      <c r="M163" s="73"/>
      <c r="N163" s="32" t="s">
        <v>21</v>
      </c>
      <c r="O163" s="15">
        <v>12</v>
      </c>
      <c r="P163" s="4"/>
    </row>
    <row r="164" spans="1:18" x14ac:dyDescent="0.25">
      <c r="A164" s="31" t="s">
        <v>82</v>
      </c>
      <c r="B164" s="29" t="s">
        <v>60</v>
      </c>
      <c r="C164" s="33" t="s">
        <v>80</v>
      </c>
      <c r="D164" s="97" t="s">
        <v>357</v>
      </c>
      <c r="E164" s="28" t="s">
        <v>358</v>
      </c>
      <c r="F164" s="108"/>
      <c r="G164" s="109"/>
      <c r="H164" s="12"/>
      <c r="I164" s="72"/>
      <c r="J164" s="12"/>
      <c r="K164" s="73"/>
      <c r="L164" s="12"/>
      <c r="M164" s="73"/>
      <c r="N164" s="41" t="s">
        <v>21</v>
      </c>
      <c r="O164" s="15">
        <v>12</v>
      </c>
      <c r="P164" s="4"/>
      <c r="Q164" s="13"/>
    </row>
    <row r="165" spans="1:18" x14ac:dyDescent="0.25">
      <c r="A165" s="31" t="s">
        <v>82</v>
      </c>
      <c r="B165" s="29" t="s">
        <v>60</v>
      </c>
      <c r="C165" s="33" t="s">
        <v>80</v>
      </c>
      <c r="D165" s="97" t="s">
        <v>359</v>
      </c>
      <c r="E165" s="28" t="s">
        <v>360</v>
      </c>
      <c r="F165" s="108"/>
      <c r="G165" s="109"/>
      <c r="H165" s="12"/>
      <c r="I165" s="72"/>
      <c r="J165" s="12"/>
      <c r="K165" s="73"/>
      <c r="L165" s="12"/>
      <c r="M165" s="73"/>
      <c r="N165" s="41" t="s">
        <v>21</v>
      </c>
      <c r="O165" s="15">
        <v>12</v>
      </c>
      <c r="P165" s="4"/>
      <c r="Q165" s="13"/>
    </row>
    <row r="166" spans="1:18" x14ac:dyDescent="0.25">
      <c r="A166" s="31" t="s">
        <v>82</v>
      </c>
      <c r="B166" s="29" t="s">
        <v>60</v>
      </c>
      <c r="C166" s="33" t="s">
        <v>80</v>
      </c>
      <c r="D166" s="97" t="s">
        <v>361</v>
      </c>
      <c r="E166" s="28" t="s">
        <v>362</v>
      </c>
      <c r="F166" s="108"/>
      <c r="G166" s="109"/>
      <c r="H166" s="12"/>
      <c r="I166" s="72"/>
      <c r="J166" s="12"/>
      <c r="K166" s="73"/>
      <c r="L166" s="12"/>
      <c r="M166" s="73"/>
      <c r="N166" s="41" t="s">
        <v>21</v>
      </c>
      <c r="O166" s="15">
        <v>12</v>
      </c>
      <c r="P166" s="4"/>
      <c r="Q166" s="13"/>
    </row>
    <row r="167" spans="1:18" x14ac:dyDescent="0.25">
      <c r="A167" s="31" t="s">
        <v>82</v>
      </c>
      <c r="B167" s="29" t="s">
        <v>60</v>
      </c>
      <c r="C167" s="33" t="s">
        <v>80</v>
      </c>
      <c r="D167" s="97" t="s">
        <v>363</v>
      </c>
      <c r="E167" s="28" t="s">
        <v>364</v>
      </c>
      <c r="F167" s="108"/>
      <c r="G167" s="109"/>
      <c r="H167" s="149"/>
      <c r="I167" s="73"/>
      <c r="J167" s="39"/>
      <c r="K167" s="76"/>
      <c r="L167" s="12"/>
      <c r="M167" s="73"/>
      <c r="N167" s="43" t="s">
        <v>6</v>
      </c>
      <c r="O167" s="15">
        <v>12</v>
      </c>
      <c r="P167" s="4"/>
      <c r="Q167" s="13"/>
    </row>
    <row r="168" spans="1:18" x14ac:dyDescent="0.25">
      <c r="A168" s="31" t="s">
        <v>82</v>
      </c>
      <c r="B168" s="29" t="s">
        <v>60</v>
      </c>
      <c r="C168" s="33" t="s">
        <v>80</v>
      </c>
      <c r="D168" s="97" t="s">
        <v>365</v>
      </c>
      <c r="E168" s="28" t="s">
        <v>366</v>
      </c>
      <c r="F168" s="108"/>
      <c r="G168" s="109"/>
      <c r="H168" s="12"/>
      <c r="I168" s="72"/>
      <c r="J168" s="12"/>
      <c r="K168" s="73"/>
      <c r="L168" s="12"/>
      <c r="M168" s="73"/>
      <c r="N168" s="41" t="s">
        <v>6</v>
      </c>
      <c r="O168" s="15">
        <v>12</v>
      </c>
      <c r="P168" s="4"/>
      <c r="Q168" s="13"/>
    </row>
    <row r="169" spans="1:18" x14ac:dyDescent="0.25">
      <c r="A169" s="31" t="s">
        <v>82</v>
      </c>
      <c r="B169" s="29" t="s">
        <v>60</v>
      </c>
      <c r="C169" s="33" t="s">
        <v>80</v>
      </c>
      <c r="D169" s="97" t="s">
        <v>367</v>
      </c>
      <c r="E169" s="28" t="s">
        <v>368</v>
      </c>
      <c r="F169" s="108"/>
      <c r="G169" s="109"/>
      <c r="H169" s="12"/>
      <c r="I169" s="72"/>
      <c r="J169" s="12"/>
      <c r="K169" s="73"/>
      <c r="L169" s="12"/>
      <c r="M169" s="73"/>
      <c r="N169" s="41" t="s">
        <v>6</v>
      </c>
      <c r="O169" s="15">
        <v>12</v>
      </c>
      <c r="P169" s="4"/>
      <c r="Q169" s="13"/>
      <c r="R169" s="13"/>
    </row>
    <row r="170" spans="1:18" x14ac:dyDescent="0.25">
      <c r="A170" s="31" t="s">
        <v>82</v>
      </c>
      <c r="B170" s="29" t="s">
        <v>60</v>
      </c>
      <c r="C170" s="33" t="s">
        <v>80</v>
      </c>
      <c r="D170" s="97" t="s">
        <v>369</v>
      </c>
      <c r="E170" s="28" t="s">
        <v>370</v>
      </c>
      <c r="F170" s="108"/>
      <c r="G170" s="109"/>
      <c r="H170" s="12"/>
      <c r="I170" s="72"/>
      <c r="J170" s="12"/>
      <c r="K170" s="73"/>
      <c r="L170" s="12"/>
      <c r="M170" s="73"/>
      <c r="N170" s="41" t="s">
        <v>6</v>
      </c>
      <c r="O170" s="15">
        <v>12</v>
      </c>
      <c r="P170" s="4"/>
      <c r="Q170" s="13"/>
      <c r="R170" s="13"/>
    </row>
    <row r="171" spans="1:18" x14ac:dyDescent="0.25">
      <c r="A171" s="31" t="s">
        <v>82</v>
      </c>
      <c r="B171" s="29" t="s">
        <v>60</v>
      </c>
      <c r="C171" s="33" t="s">
        <v>80</v>
      </c>
      <c r="D171" s="97" t="s">
        <v>371</v>
      </c>
      <c r="E171" s="28" t="s">
        <v>372</v>
      </c>
      <c r="F171" s="108"/>
      <c r="G171" s="109"/>
      <c r="H171" s="12"/>
      <c r="I171" s="72"/>
      <c r="J171" s="12"/>
      <c r="K171" s="73"/>
      <c r="L171" s="12"/>
      <c r="M171" s="73"/>
      <c r="N171" s="41" t="s">
        <v>6</v>
      </c>
      <c r="O171" s="15">
        <v>12</v>
      </c>
      <c r="P171" s="4"/>
      <c r="Q171" s="13"/>
      <c r="R171" s="13"/>
    </row>
    <row r="172" spans="1:18" x14ac:dyDescent="0.25">
      <c r="A172" s="31" t="s">
        <v>82</v>
      </c>
      <c r="B172" s="29" t="s">
        <v>60</v>
      </c>
      <c r="C172" s="33" t="s">
        <v>80</v>
      </c>
      <c r="D172" s="114" t="s">
        <v>412</v>
      </c>
      <c r="E172" s="28" t="s">
        <v>373</v>
      </c>
      <c r="F172" s="108"/>
      <c r="G172" s="109"/>
      <c r="H172" s="12"/>
      <c r="I172" s="72"/>
      <c r="J172" s="12"/>
      <c r="K172" s="73"/>
      <c r="L172" s="12"/>
      <c r="M172" s="73"/>
      <c r="N172" s="41" t="s">
        <v>6</v>
      </c>
      <c r="O172" s="15">
        <v>12</v>
      </c>
      <c r="P172" s="4"/>
      <c r="Q172" s="13"/>
      <c r="R172" s="13"/>
    </row>
    <row r="173" spans="1:18" x14ac:dyDescent="0.25">
      <c r="A173" s="31" t="s">
        <v>82</v>
      </c>
      <c r="B173" s="29" t="s">
        <v>60</v>
      </c>
      <c r="C173" s="33" t="s">
        <v>80</v>
      </c>
      <c r="D173" s="115" t="s">
        <v>413</v>
      </c>
      <c r="E173" s="28" t="s">
        <v>374</v>
      </c>
      <c r="F173" s="108"/>
      <c r="G173" s="109"/>
      <c r="H173" s="12"/>
      <c r="I173" s="72"/>
      <c r="J173" s="12"/>
      <c r="K173" s="73"/>
      <c r="L173" s="12"/>
      <c r="M173" s="73"/>
      <c r="N173" s="41" t="s">
        <v>6</v>
      </c>
      <c r="O173" s="15">
        <v>12</v>
      </c>
      <c r="P173" s="4"/>
      <c r="Q173" s="13"/>
      <c r="R173" s="13"/>
    </row>
    <row r="174" spans="1:18" x14ac:dyDescent="0.25">
      <c r="A174" s="31" t="s">
        <v>82</v>
      </c>
      <c r="B174" s="29" t="s">
        <v>60</v>
      </c>
      <c r="C174" s="33" t="s">
        <v>80</v>
      </c>
      <c r="D174" s="97" t="s">
        <v>375</v>
      </c>
      <c r="E174" s="28" t="s">
        <v>376</v>
      </c>
      <c r="F174" s="108"/>
      <c r="G174" s="109"/>
      <c r="H174" s="12"/>
      <c r="I174" s="72"/>
      <c r="J174" s="12"/>
      <c r="K174" s="73"/>
      <c r="L174" s="12"/>
      <c r="M174" s="73"/>
      <c r="N174" s="41" t="s">
        <v>6</v>
      </c>
      <c r="O174" s="15">
        <v>12</v>
      </c>
      <c r="P174" s="4"/>
      <c r="Q174" s="13"/>
      <c r="R174" s="13"/>
    </row>
    <row r="175" spans="1:18" x14ac:dyDescent="0.25">
      <c r="A175" s="31" t="s">
        <v>82</v>
      </c>
      <c r="B175" s="29" t="s">
        <v>60</v>
      </c>
      <c r="C175" s="33" t="s">
        <v>80</v>
      </c>
      <c r="D175" s="97" t="s">
        <v>377</v>
      </c>
      <c r="E175" s="28" t="s">
        <v>378</v>
      </c>
      <c r="F175" s="108"/>
      <c r="G175" s="109"/>
      <c r="H175" s="12"/>
      <c r="I175" s="72"/>
      <c r="J175" s="12"/>
      <c r="K175" s="73"/>
      <c r="L175" s="12"/>
      <c r="M175" s="73"/>
      <c r="N175" s="41" t="s">
        <v>6</v>
      </c>
      <c r="O175" s="15">
        <v>12</v>
      </c>
      <c r="P175" s="4"/>
      <c r="Q175" s="13"/>
      <c r="R175" s="13"/>
    </row>
    <row r="176" spans="1:18" x14ac:dyDescent="0.25">
      <c r="A176" s="31" t="s">
        <v>82</v>
      </c>
      <c r="B176" s="29" t="s">
        <v>60</v>
      </c>
      <c r="C176" s="33" t="s">
        <v>80</v>
      </c>
      <c r="D176" s="97" t="s">
        <v>379</v>
      </c>
      <c r="E176" s="28" t="s">
        <v>380</v>
      </c>
      <c r="F176" s="108"/>
      <c r="G176" s="109"/>
      <c r="H176" s="12"/>
      <c r="I176" s="72"/>
      <c r="J176" s="12"/>
      <c r="K176" s="73"/>
      <c r="L176" s="12"/>
      <c r="M176" s="73"/>
      <c r="N176" s="41" t="s">
        <v>6</v>
      </c>
      <c r="O176" s="15">
        <v>12</v>
      </c>
      <c r="P176" s="4"/>
      <c r="Q176" s="13"/>
      <c r="R176" s="13"/>
    </row>
    <row r="177" spans="1:18" x14ac:dyDescent="0.25">
      <c r="A177" s="31" t="s">
        <v>82</v>
      </c>
      <c r="B177" s="29" t="s">
        <v>60</v>
      </c>
      <c r="C177" s="33" t="s">
        <v>80</v>
      </c>
      <c r="D177" s="97" t="s">
        <v>381</v>
      </c>
      <c r="E177" s="28" t="s">
        <v>382</v>
      </c>
      <c r="F177" s="108"/>
      <c r="G177" s="109"/>
      <c r="H177" s="12"/>
      <c r="I177" s="72"/>
      <c r="J177" s="12"/>
      <c r="K177" s="73"/>
      <c r="L177" s="12"/>
      <c r="M177" s="73"/>
      <c r="N177" s="41" t="s">
        <v>6</v>
      </c>
      <c r="O177" s="15">
        <v>12</v>
      </c>
      <c r="P177" s="4"/>
      <c r="Q177" s="13"/>
      <c r="R177" s="13"/>
    </row>
    <row r="178" spans="1:18" x14ac:dyDescent="0.25">
      <c r="A178" s="31" t="s">
        <v>82</v>
      </c>
      <c r="B178" s="29" t="s">
        <v>60</v>
      </c>
      <c r="C178" s="33" t="s">
        <v>80</v>
      </c>
      <c r="D178" s="97" t="s">
        <v>383</v>
      </c>
      <c r="E178" s="28" t="s">
        <v>384</v>
      </c>
      <c r="F178" s="108"/>
      <c r="G178" s="109"/>
      <c r="H178" s="12"/>
      <c r="I178" s="72"/>
      <c r="J178" s="12"/>
      <c r="K178" s="73"/>
      <c r="L178" s="12"/>
      <c r="M178" s="73"/>
      <c r="N178" s="41" t="s">
        <v>6</v>
      </c>
      <c r="O178" s="15">
        <v>12</v>
      </c>
      <c r="P178" s="4"/>
      <c r="Q178" s="13"/>
      <c r="R178" s="13"/>
    </row>
    <row r="179" spans="1:18" s="13" customFormat="1" x14ac:dyDescent="0.25">
      <c r="A179" s="31"/>
      <c r="B179" s="29" t="s">
        <v>60</v>
      </c>
      <c r="C179" s="33" t="s">
        <v>80</v>
      </c>
      <c r="D179" s="114" t="s">
        <v>411</v>
      </c>
      <c r="E179" s="28" t="s">
        <v>385</v>
      </c>
      <c r="F179" s="108"/>
      <c r="G179" s="109"/>
      <c r="H179" s="12"/>
      <c r="I179" s="72"/>
      <c r="J179" s="12"/>
      <c r="K179" s="73"/>
      <c r="L179" s="12"/>
      <c r="M179" s="73"/>
      <c r="N179" s="41" t="s">
        <v>6</v>
      </c>
      <c r="O179" s="15">
        <v>12</v>
      </c>
      <c r="P179" s="4"/>
    </row>
    <row r="180" spans="1:18" x14ac:dyDescent="0.25">
      <c r="A180" s="31" t="s">
        <v>82</v>
      </c>
      <c r="B180" s="29" t="s">
        <v>60</v>
      </c>
      <c r="C180" s="33" t="s">
        <v>80</v>
      </c>
      <c r="D180" s="97" t="s">
        <v>386</v>
      </c>
      <c r="E180" s="28" t="s">
        <v>387</v>
      </c>
      <c r="F180" s="108"/>
      <c r="G180" s="109"/>
      <c r="H180" s="12"/>
      <c r="I180" s="72"/>
      <c r="J180" s="12"/>
      <c r="K180" s="73"/>
      <c r="L180" s="12"/>
      <c r="M180" s="73"/>
      <c r="N180" s="41" t="s">
        <v>6</v>
      </c>
      <c r="O180" s="15">
        <v>12</v>
      </c>
      <c r="P180" s="4"/>
      <c r="Q180" s="13"/>
      <c r="R180" s="13"/>
    </row>
    <row r="181" spans="1:18" x14ac:dyDescent="0.25">
      <c r="A181" s="31" t="s">
        <v>82</v>
      </c>
      <c r="B181" s="29" t="s">
        <v>60</v>
      </c>
      <c r="C181" s="33" t="s">
        <v>80</v>
      </c>
      <c r="D181" s="97" t="s">
        <v>388</v>
      </c>
      <c r="E181" s="28" t="s">
        <v>110</v>
      </c>
      <c r="F181" s="108"/>
      <c r="G181" s="109"/>
      <c r="H181" s="12"/>
      <c r="I181" s="72"/>
      <c r="J181" s="12"/>
      <c r="K181" s="73"/>
      <c r="L181" s="12"/>
      <c r="M181" s="73"/>
      <c r="N181" s="41" t="s">
        <v>6</v>
      </c>
      <c r="O181" s="15">
        <v>12</v>
      </c>
      <c r="P181" s="4"/>
      <c r="Q181" s="13"/>
      <c r="R181" s="13"/>
    </row>
    <row r="182" spans="1:18" x14ac:dyDescent="0.25">
      <c r="A182" s="31" t="s">
        <v>82</v>
      </c>
      <c r="B182" s="29" t="s">
        <v>60</v>
      </c>
      <c r="C182" s="33" t="s">
        <v>81</v>
      </c>
      <c r="D182" s="98" t="s">
        <v>331</v>
      </c>
      <c r="E182" s="28" t="s">
        <v>77</v>
      </c>
      <c r="F182" s="108"/>
      <c r="G182" s="109"/>
      <c r="H182" s="12"/>
      <c r="I182" s="72"/>
      <c r="J182" s="12"/>
      <c r="K182" s="73"/>
      <c r="L182" s="12"/>
      <c r="M182" s="73"/>
      <c r="N182" s="41" t="s">
        <v>6</v>
      </c>
      <c r="O182" s="15">
        <v>12</v>
      </c>
      <c r="P182" s="4"/>
      <c r="Q182" s="13"/>
      <c r="R182" s="13"/>
    </row>
    <row r="183" spans="1:18" x14ac:dyDescent="0.25">
      <c r="A183" s="31" t="s">
        <v>82</v>
      </c>
      <c r="B183" s="29" t="s">
        <v>60</v>
      </c>
      <c r="C183" s="33" t="s">
        <v>81</v>
      </c>
      <c r="D183" s="98" t="s">
        <v>332</v>
      </c>
      <c r="E183" s="28" t="s">
        <v>78</v>
      </c>
      <c r="F183" s="108"/>
      <c r="G183" s="109"/>
      <c r="H183" s="12"/>
      <c r="I183" s="72"/>
      <c r="J183" s="12"/>
      <c r="K183" s="73"/>
      <c r="L183" s="12"/>
      <c r="M183" s="73"/>
      <c r="N183" s="41"/>
      <c r="O183" s="15"/>
      <c r="P183" s="4"/>
      <c r="Q183" s="13"/>
      <c r="R183" s="13"/>
    </row>
    <row r="184" spans="1:18" x14ac:dyDescent="0.25">
      <c r="A184" s="31" t="s">
        <v>82</v>
      </c>
      <c r="B184" s="29" t="s">
        <v>60</v>
      </c>
      <c r="C184" s="33" t="s">
        <v>81</v>
      </c>
      <c r="D184" s="98" t="s">
        <v>333</v>
      </c>
      <c r="E184" s="28" t="s">
        <v>113</v>
      </c>
      <c r="F184" s="108"/>
      <c r="G184" s="109"/>
      <c r="H184" s="12"/>
      <c r="I184" s="72"/>
      <c r="J184" s="12"/>
      <c r="K184" s="73"/>
      <c r="L184" s="12"/>
      <c r="M184" s="73"/>
      <c r="N184" s="41" t="s">
        <v>6</v>
      </c>
      <c r="O184" s="15">
        <v>12</v>
      </c>
      <c r="P184" s="4"/>
      <c r="Q184" s="13"/>
      <c r="R184" s="13"/>
    </row>
    <row r="185" spans="1:18" x14ac:dyDescent="0.25">
      <c r="A185" s="31" t="s">
        <v>82</v>
      </c>
      <c r="B185" s="29" t="s">
        <v>60</v>
      </c>
      <c r="C185" s="33" t="s">
        <v>81</v>
      </c>
      <c r="D185" s="98" t="s">
        <v>334</v>
      </c>
      <c r="E185" s="28" t="s">
        <v>114</v>
      </c>
      <c r="F185" s="108"/>
      <c r="G185" s="109"/>
      <c r="H185" s="12"/>
      <c r="I185" s="72"/>
      <c r="J185" s="12"/>
      <c r="K185" s="73"/>
      <c r="L185" s="12"/>
      <c r="M185" s="73"/>
      <c r="N185" s="41" t="s">
        <v>6</v>
      </c>
      <c r="O185" s="15">
        <v>12</v>
      </c>
      <c r="P185" s="4"/>
      <c r="Q185" s="13"/>
      <c r="R185" s="13"/>
    </row>
    <row r="186" spans="1:18" x14ac:dyDescent="0.25">
      <c r="A186" s="31" t="s">
        <v>82</v>
      </c>
      <c r="B186" s="29" t="s">
        <v>60</v>
      </c>
      <c r="C186" s="33" t="s">
        <v>81</v>
      </c>
      <c r="D186" s="98" t="s">
        <v>335</v>
      </c>
      <c r="E186" s="28" t="s">
        <v>115</v>
      </c>
      <c r="F186" s="108"/>
      <c r="G186" s="109"/>
      <c r="H186" s="12"/>
      <c r="I186" s="72"/>
      <c r="J186" s="12"/>
      <c r="K186" s="73"/>
      <c r="L186" s="12"/>
      <c r="M186" s="73"/>
      <c r="N186" s="41" t="s">
        <v>6</v>
      </c>
      <c r="O186" s="15">
        <v>12</v>
      </c>
      <c r="P186" s="4"/>
      <c r="Q186" s="13"/>
      <c r="R186" s="13"/>
    </row>
    <row r="187" spans="1:18" x14ac:dyDescent="0.25">
      <c r="A187" s="31" t="s">
        <v>82</v>
      </c>
      <c r="B187" s="29" t="s">
        <v>60</v>
      </c>
      <c r="C187" s="33" t="s">
        <v>81</v>
      </c>
      <c r="D187" s="98" t="s">
        <v>336</v>
      </c>
      <c r="E187" s="28" t="s">
        <v>116</v>
      </c>
      <c r="F187" s="108"/>
      <c r="G187" s="109"/>
      <c r="H187" s="12"/>
      <c r="I187" s="72"/>
      <c r="J187" s="12"/>
      <c r="K187" s="73"/>
      <c r="L187" s="12"/>
      <c r="M187" s="73"/>
      <c r="N187" s="41" t="s">
        <v>6</v>
      </c>
      <c r="O187" s="15">
        <v>12</v>
      </c>
      <c r="P187" s="4"/>
      <c r="Q187" s="13"/>
      <c r="R187" s="13"/>
    </row>
    <row r="188" spans="1:18" x14ac:dyDescent="0.25">
      <c r="A188" s="31" t="s">
        <v>82</v>
      </c>
      <c r="B188" s="29" t="s">
        <v>60</v>
      </c>
      <c r="C188" s="33" t="s">
        <v>81</v>
      </c>
      <c r="D188" s="98" t="s">
        <v>337</v>
      </c>
      <c r="E188" s="28" t="s">
        <v>117</v>
      </c>
      <c r="F188" s="108"/>
      <c r="G188" s="109"/>
      <c r="H188" s="12"/>
      <c r="I188" s="72"/>
      <c r="J188" s="12"/>
      <c r="K188" s="73"/>
      <c r="L188" s="12"/>
      <c r="M188" s="73"/>
      <c r="N188" s="41" t="s">
        <v>6</v>
      </c>
      <c r="O188" s="15">
        <v>12</v>
      </c>
      <c r="P188" s="4"/>
      <c r="Q188" s="13"/>
      <c r="R188" s="13"/>
    </row>
    <row r="189" spans="1:18" s="36" customFormat="1" x14ac:dyDescent="0.25">
      <c r="A189" s="31" t="s">
        <v>82</v>
      </c>
      <c r="B189" s="29" t="s">
        <v>60</v>
      </c>
      <c r="C189" s="33" t="s">
        <v>81</v>
      </c>
      <c r="D189" s="5" t="s">
        <v>242</v>
      </c>
      <c r="E189" s="4" t="s">
        <v>92</v>
      </c>
      <c r="F189" s="108"/>
      <c r="G189" s="109"/>
      <c r="H189" s="5"/>
      <c r="I189" s="72"/>
      <c r="J189" s="12"/>
      <c r="K189" s="73"/>
      <c r="L189" s="12"/>
      <c r="M189" s="73"/>
      <c r="N189" s="41" t="s">
        <v>6</v>
      </c>
      <c r="O189" s="15">
        <v>12</v>
      </c>
      <c r="P189" s="4"/>
    </row>
    <row r="190" spans="1:18" x14ac:dyDescent="0.25">
      <c r="A190" s="31" t="s">
        <v>82</v>
      </c>
      <c r="B190" s="67" t="s">
        <v>59</v>
      </c>
      <c r="C190" s="68" t="s">
        <v>60</v>
      </c>
      <c r="D190" s="41" t="s">
        <v>338</v>
      </c>
      <c r="E190" s="42" t="s">
        <v>103</v>
      </c>
      <c r="F190" s="108"/>
      <c r="G190" s="109"/>
      <c r="H190" s="12"/>
      <c r="I190" s="72"/>
      <c r="J190" s="12"/>
      <c r="K190" s="73"/>
      <c r="L190" s="12"/>
      <c r="M190" s="73"/>
      <c r="N190" s="41" t="s">
        <v>6</v>
      </c>
      <c r="O190" s="15">
        <v>12</v>
      </c>
      <c r="P190" s="40"/>
      <c r="Q190" s="13"/>
      <c r="R190" s="13"/>
    </row>
    <row r="191" spans="1:18" x14ac:dyDescent="0.25">
      <c r="A191" s="31" t="s">
        <v>82</v>
      </c>
      <c r="B191" s="67" t="s">
        <v>59</v>
      </c>
      <c r="C191" s="68" t="s">
        <v>60</v>
      </c>
      <c r="D191" s="41" t="s">
        <v>339</v>
      </c>
      <c r="E191" s="42" t="s">
        <v>104</v>
      </c>
      <c r="F191" s="108"/>
      <c r="G191" s="109"/>
      <c r="H191" s="12"/>
      <c r="I191" s="72"/>
      <c r="J191" s="12"/>
      <c r="K191" s="73"/>
      <c r="L191" s="12"/>
      <c r="M191" s="73"/>
      <c r="N191" s="41" t="s">
        <v>6</v>
      </c>
      <c r="O191" s="15">
        <v>12</v>
      </c>
      <c r="P191" s="40"/>
      <c r="Q191" s="13"/>
      <c r="R191" s="13"/>
    </row>
    <row r="192" spans="1:18" ht="14.45" customHeight="1" x14ac:dyDescent="0.25">
      <c r="A192" s="31" t="s">
        <v>82</v>
      </c>
      <c r="B192" s="67" t="s">
        <v>59</v>
      </c>
      <c r="C192" s="68" t="s">
        <v>60</v>
      </c>
      <c r="D192" s="41" t="s">
        <v>243</v>
      </c>
      <c r="E192" s="42" t="s">
        <v>105</v>
      </c>
      <c r="F192" s="108"/>
      <c r="G192" s="109"/>
      <c r="H192" s="5"/>
      <c r="I192" s="72"/>
      <c r="J192" s="12"/>
      <c r="K192" s="73"/>
      <c r="L192" s="12"/>
      <c r="M192" s="73"/>
      <c r="N192" s="41" t="s">
        <v>6</v>
      </c>
      <c r="O192" s="15">
        <v>12</v>
      </c>
      <c r="P192" s="40"/>
      <c r="Q192" s="13"/>
      <c r="R192" s="13"/>
    </row>
    <row r="193" spans="1:18" x14ac:dyDescent="0.25">
      <c r="A193" s="31" t="s">
        <v>82</v>
      </c>
      <c r="B193" s="67" t="s">
        <v>59</v>
      </c>
      <c r="C193" s="68" t="s">
        <v>60</v>
      </c>
      <c r="D193" s="41" t="s">
        <v>340</v>
      </c>
      <c r="E193" s="42" t="s">
        <v>106</v>
      </c>
      <c r="F193" s="108"/>
      <c r="G193" s="109"/>
      <c r="H193" s="12"/>
      <c r="I193" s="72"/>
      <c r="J193" s="12"/>
      <c r="K193" s="73"/>
      <c r="L193" s="12"/>
      <c r="M193" s="73"/>
      <c r="N193" s="41" t="s">
        <v>6</v>
      </c>
      <c r="O193" s="15">
        <v>12</v>
      </c>
      <c r="P193" s="40"/>
      <c r="Q193" s="13"/>
      <c r="R193" s="13"/>
    </row>
    <row r="194" spans="1:18" x14ac:dyDescent="0.25">
      <c r="A194" s="31" t="s">
        <v>82</v>
      </c>
      <c r="B194" s="67" t="s">
        <v>59</v>
      </c>
      <c r="C194" s="68" t="s">
        <v>60</v>
      </c>
      <c r="D194" s="41" t="s">
        <v>341</v>
      </c>
      <c r="E194" s="42" t="s">
        <v>107</v>
      </c>
      <c r="F194" s="108"/>
      <c r="G194" s="109"/>
      <c r="H194" s="12"/>
      <c r="I194" s="72"/>
      <c r="J194" s="12"/>
      <c r="K194" s="73"/>
      <c r="L194" s="12"/>
      <c r="M194" s="73"/>
      <c r="N194" s="41" t="s">
        <v>6</v>
      </c>
      <c r="O194" s="15">
        <v>12</v>
      </c>
      <c r="P194" s="40"/>
      <c r="Q194" s="13"/>
      <c r="R194" s="13"/>
    </row>
    <row r="195" spans="1:18" x14ac:dyDescent="0.25">
      <c r="A195" s="31" t="s">
        <v>82</v>
      </c>
      <c r="B195" s="67" t="s">
        <v>59</v>
      </c>
      <c r="C195" s="68" t="s">
        <v>60</v>
      </c>
      <c r="D195" s="43" t="s">
        <v>342</v>
      </c>
      <c r="E195" s="44" t="s">
        <v>111</v>
      </c>
      <c r="F195" s="108"/>
      <c r="G195" s="109"/>
      <c r="H195" s="39"/>
      <c r="I195" s="72"/>
      <c r="J195" s="39"/>
      <c r="K195" s="76"/>
      <c r="L195" s="39"/>
      <c r="M195" s="76"/>
      <c r="N195" s="41" t="s">
        <v>6</v>
      </c>
      <c r="O195" s="15">
        <v>12</v>
      </c>
      <c r="P195" s="40"/>
      <c r="Q195" s="13"/>
      <c r="R195" s="13"/>
    </row>
    <row r="196" spans="1:18" x14ac:dyDescent="0.25">
      <c r="A196" s="31" t="s">
        <v>82</v>
      </c>
      <c r="B196" s="67" t="s">
        <v>59</v>
      </c>
      <c r="C196" s="68" t="s">
        <v>60</v>
      </c>
      <c r="D196" s="43" t="s">
        <v>244</v>
      </c>
      <c r="E196" s="44" t="s">
        <v>112</v>
      </c>
      <c r="F196" s="108"/>
      <c r="G196" s="109"/>
      <c r="H196" s="5"/>
      <c r="I196" s="72"/>
      <c r="J196" s="39"/>
      <c r="K196" s="76"/>
      <c r="L196" s="39"/>
      <c r="M196" s="76"/>
      <c r="N196" s="41" t="s">
        <v>6</v>
      </c>
      <c r="O196" s="15">
        <v>12</v>
      </c>
      <c r="P196" s="40"/>
      <c r="Q196" s="13"/>
      <c r="R196" s="13"/>
    </row>
    <row r="197" spans="1:18" x14ac:dyDescent="0.25">
      <c r="A197" s="30" t="s">
        <v>165</v>
      </c>
      <c r="B197" s="67" t="s">
        <v>166</v>
      </c>
      <c r="C197" s="68" t="s">
        <v>167</v>
      </c>
      <c r="D197" s="41" t="s">
        <v>343</v>
      </c>
      <c r="E197" s="42" t="s">
        <v>168</v>
      </c>
      <c r="F197" s="108"/>
      <c r="G197" s="109"/>
      <c r="H197" s="39"/>
      <c r="I197" s="72"/>
      <c r="J197" s="39"/>
      <c r="K197" s="76"/>
      <c r="L197" s="39"/>
      <c r="M197" s="76"/>
      <c r="N197" s="41" t="s">
        <v>6</v>
      </c>
      <c r="O197" s="15">
        <v>12</v>
      </c>
      <c r="P197" s="40"/>
      <c r="Q197" s="13"/>
      <c r="R197" s="13"/>
    </row>
    <row r="198" spans="1:18" x14ac:dyDescent="0.25">
      <c r="A198" s="30" t="s">
        <v>165</v>
      </c>
      <c r="B198" s="67" t="s">
        <v>166</v>
      </c>
      <c r="C198" s="68" t="s">
        <v>167</v>
      </c>
      <c r="D198" s="41" t="s">
        <v>344</v>
      </c>
      <c r="E198" s="42" t="s">
        <v>169</v>
      </c>
      <c r="F198" s="108"/>
      <c r="G198" s="109"/>
      <c r="H198" s="39"/>
      <c r="I198" s="72"/>
      <c r="J198" s="39"/>
      <c r="K198" s="76"/>
      <c r="L198" s="39"/>
      <c r="M198" s="76"/>
      <c r="N198" s="41" t="s">
        <v>6</v>
      </c>
      <c r="O198" s="15">
        <v>12</v>
      </c>
      <c r="P198" s="40"/>
      <c r="Q198" s="13"/>
      <c r="R198" s="13"/>
    </row>
    <row r="199" spans="1:18" s="13" customFormat="1" x14ac:dyDescent="0.25">
      <c r="A199" s="30" t="s">
        <v>165</v>
      </c>
      <c r="B199" s="67" t="s">
        <v>166</v>
      </c>
      <c r="C199" s="68" t="s">
        <v>167</v>
      </c>
      <c r="D199" s="135" t="s">
        <v>345</v>
      </c>
      <c r="E199" s="42" t="s">
        <v>170</v>
      </c>
      <c r="F199" s="108"/>
      <c r="G199" s="109"/>
      <c r="H199" s="39"/>
      <c r="I199" s="72"/>
      <c r="J199" s="39"/>
      <c r="K199" s="76"/>
      <c r="L199" s="39"/>
      <c r="M199" s="76"/>
      <c r="N199" s="41" t="s">
        <v>6</v>
      </c>
      <c r="O199" s="15">
        <v>12</v>
      </c>
      <c r="P199" s="40"/>
    </row>
    <row r="200" spans="1:18" s="13" customFormat="1" ht="15" customHeight="1" x14ac:dyDescent="0.25">
      <c r="A200" s="30" t="s">
        <v>165</v>
      </c>
      <c r="B200" s="67" t="s">
        <v>166</v>
      </c>
      <c r="C200" s="68" t="s">
        <v>167</v>
      </c>
      <c r="D200" s="41" t="s">
        <v>346</v>
      </c>
      <c r="E200" s="42" t="s">
        <v>171</v>
      </c>
      <c r="F200" s="108"/>
      <c r="G200" s="109"/>
      <c r="H200" s="39"/>
      <c r="I200" s="72"/>
      <c r="J200" s="39"/>
      <c r="K200" s="76"/>
      <c r="L200" s="39"/>
      <c r="M200" s="76"/>
      <c r="N200" s="41" t="s">
        <v>6</v>
      </c>
      <c r="O200" s="15">
        <v>12</v>
      </c>
      <c r="P200" s="40"/>
    </row>
    <row r="201" spans="1:18" s="13" customFormat="1" x14ac:dyDescent="0.25">
      <c r="A201" s="30" t="s">
        <v>165</v>
      </c>
      <c r="B201" s="67" t="s">
        <v>166</v>
      </c>
      <c r="C201" s="68" t="s">
        <v>167</v>
      </c>
      <c r="D201" s="15" t="s">
        <v>347</v>
      </c>
      <c r="E201" s="42" t="s">
        <v>172</v>
      </c>
      <c r="F201" s="108"/>
      <c r="G201" s="109"/>
      <c r="H201" s="39"/>
      <c r="I201" s="72"/>
      <c r="J201" s="39"/>
      <c r="K201" s="76"/>
      <c r="L201" s="39"/>
      <c r="M201" s="76"/>
      <c r="N201" s="41" t="s">
        <v>21</v>
      </c>
      <c r="O201" s="15">
        <v>12</v>
      </c>
      <c r="P201" s="40"/>
    </row>
    <row r="202" spans="1:18" s="13" customFormat="1" x14ac:dyDescent="0.25">
      <c r="A202" s="30" t="s">
        <v>165</v>
      </c>
      <c r="B202" s="67" t="s">
        <v>166</v>
      </c>
      <c r="C202" s="68" t="s">
        <v>167</v>
      </c>
      <c r="D202" s="15" t="s">
        <v>348</v>
      </c>
      <c r="E202" s="42" t="s">
        <v>173</v>
      </c>
      <c r="F202" s="108"/>
      <c r="G202" s="109"/>
      <c r="H202" s="39"/>
      <c r="I202" s="72"/>
      <c r="J202" s="39"/>
      <c r="K202" s="76"/>
      <c r="L202" s="39"/>
      <c r="M202" s="76"/>
      <c r="N202" s="41" t="s">
        <v>21</v>
      </c>
      <c r="O202" s="15">
        <v>12</v>
      </c>
      <c r="P202" s="40"/>
    </row>
    <row r="203" spans="1:18" s="13" customFormat="1" x14ac:dyDescent="0.25">
      <c r="A203" s="30" t="s">
        <v>165</v>
      </c>
      <c r="B203" s="67" t="s">
        <v>166</v>
      </c>
      <c r="C203" s="68" t="s">
        <v>167</v>
      </c>
      <c r="D203" s="135" t="s">
        <v>349</v>
      </c>
      <c r="E203" s="42" t="s">
        <v>174</v>
      </c>
      <c r="F203" s="108"/>
      <c r="G203" s="109"/>
      <c r="H203" s="39"/>
      <c r="I203" s="72"/>
      <c r="J203" s="39"/>
      <c r="K203" s="76"/>
      <c r="L203" s="39"/>
      <c r="M203" s="76"/>
      <c r="N203" s="41" t="s">
        <v>21</v>
      </c>
      <c r="O203" s="15">
        <v>12</v>
      </c>
      <c r="P203" s="40"/>
    </row>
    <row r="204" spans="1:18" s="13" customFormat="1" x14ac:dyDescent="0.25">
      <c r="A204" s="30" t="s">
        <v>165</v>
      </c>
      <c r="B204" s="67" t="s">
        <v>166</v>
      </c>
      <c r="C204" s="68" t="s">
        <v>167</v>
      </c>
      <c r="D204" s="15" t="s">
        <v>350</v>
      </c>
      <c r="E204" s="42" t="s">
        <v>175</v>
      </c>
      <c r="F204" s="108"/>
      <c r="G204" s="109"/>
      <c r="H204" s="39"/>
      <c r="I204" s="72"/>
      <c r="J204" s="39"/>
      <c r="K204" s="76"/>
      <c r="L204" s="39"/>
      <c r="M204" s="76"/>
      <c r="N204" s="41" t="s">
        <v>21</v>
      </c>
      <c r="O204" s="15">
        <v>12</v>
      </c>
      <c r="P204" s="40"/>
    </row>
    <row r="205" spans="1:18" s="13" customFormat="1" x14ac:dyDescent="0.25">
      <c r="A205" s="30" t="s">
        <v>165</v>
      </c>
      <c r="B205" s="67" t="s">
        <v>166</v>
      </c>
      <c r="C205" s="68" t="s">
        <v>167</v>
      </c>
      <c r="D205" s="81" t="s">
        <v>351</v>
      </c>
      <c r="E205" s="82" t="s">
        <v>176</v>
      </c>
      <c r="F205" s="108"/>
      <c r="G205" s="109"/>
      <c r="H205" s="83"/>
      <c r="I205" s="72"/>
      <c r="J205" s="83"/>
      <c r="K205" s="84"/>
      <c r="L205" s="83"/>
      <c r="M205" s="84"/>
      <c r="N205" s="41" t="s">
        <v>21</v>
      </c>
      <c r="O205" s="15">
        <v>12</v>
      </c>
      <c r="P205" s="40"/>
    </row>
    <row r="206" spans="1:18" x14ac:dyDescent="0.25">
      <c r="D206" s="81"/>
      <c r="E206" s="82"/>
      <c r="F206" s="83"/>
      <c r="G206" s="142"/>
      <c r="H206" s="83"/>
      <c r="I206" s="84"/>
      <c r="J206" s="83"/>
      <c r="K206" s="84"/>
      <c r="L206" s="83"/>
      <c r="M206" s="84"/>
      <c r="N206" s="13" t="s">
        <v>21</v>
      </c>
      <c r="O206" s="14">
        <v>12</v>
      </c>
    </row>
    <row r="207" spans="1:18" x14ac:dyDescent="0.25">
      <c r="D207" s="15"/>
      <c r="E207" s="42"/>
      <c r="F207" s="39"/>
      <c r="G207" s="142"/>
      <c r="H207" s="39"/>
      <c r="I207" s="76"/>
      <c r="J207" s="39"/>
      <c r="K207" s="76"/>
      <c r="L207" s="39"/>
      <c r="M207" s="76"/>
      <c r="N207" s="13" t="s">
        <v>21</v>
      </c>
      <c r="O207" s="14">
        <v>12</v>
      </c>
    </row>
    <row r="208" spans="1:18" x14ac:dyDescent="0.25">
      <c r="D208" s="15"/>
      <c r="E208" s="42"/>
      <c r="F208" s="39"/>
      <c r="G208" s="142"/>
      <c r="H208" s="39"/>
      <c r="I208" s="76"/>
      <c r="J208" s="39"/>
      <c r="K208" s="76"/>
      <c r="L208" s="39"/>
      <c r="M208" s="76"/>
      <c r="N208" s="13" t="s">
        <v>21</v>
      </c>
      <c r="O208" s="14">
        <v>12</v>
      </c>
    </row>
    <row r="209" spans="4:15" x14ac:dyDescent="0.25">
      <c r="D209" s="15"/>
      <c r="E209" s="42"/>
      <c r="F209" s="39"/>
      <c r="G209" s="142"/>
      <c r="H209" s="39"/>
      <c r="I209" s="76"/>
      <c r="J209" s="39"/>
      <c r="K209" s="76"/>
      <c r="L209" s="39"/>
      <c r="M209" s="76"/>
      <c r="N209" s="13" t="s">
        <v>21</v>
      </c>
      <c r="O209" s="14">
        <v>12</v>
      </c>
    </row>
  </sheetData>
  <mergeCells count="4">
    <mergeCell ref="A1:O1"/>
    <mergeCell ref="B3:O3"/>
    <mergeCell ref="B4:O4"/>
    <mergeCell ref="A9:M9"/>
  </mergeCells>
  <phoneticPr fontId="17" type="noConversion"/>
  <dataValidations count="3">
    <dataValidation errorStyle="warning" allowBlank="1" showInputMessage="1" showErrorMessage="1" errorTitle="Test" error="Fel" sqref="E52 E65:E66 E59 E42:E43" xr:uid="{87AEAB0A-E665-4B36-8F24-9042DFE82C55}"/>
    <dataValidation type="textLength" operator="equal" allowBlank="1" showInputMessage="1" showErrorMessage="1" sqref="F11:F251 H103:H326 J11:J284 L11:L279" xr:uid="{3F355FE8-FAAE-4FCC-8E57-FB9F8C61ADA3}">
      <formula1>17</formula1>
    </dataValidation>
    <dataValidation type="textLength" operator="equal" allowBlank="1" showInputMessage="1" showErrorMessage="1" sqref="B8" xr:uid="{4561CD8C-E3B9-4D56-83D0-6090344F9F95}">
      <formula1>8</formula1>
    </dataValidation>
  </dataValidations>
  <hyperlinks>
    <hyperlink ref="P8" r:id="rId1" xr:uid="{6E9751CE-F636-4A5E-ACEB-AA9F12C25D3B}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1DD445-BC8A-49B7-B5ED-C59C9DC51AD6}">
          <x14:formula1>
            <xm:f>Parametrar!$F$1:$F$6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45874-A4BA-476B-998E-C20B5CA1B845}">
  <sheetPr codeName="Blad2">
    <tabColor rgb="FFFF0000"/>
  </sheetPr>
  <dimension ref="A1:V12"/>
  <sheetViews>
    <sheetView workbookViewId="0">
      <pane ySplit="4" topLeftCell="A5" activePane="bottomLeft" state="frozen"/>
      <selection activeCell="K9" sqref="K9"/>
      <selection pane="bottomLeft" activeCell="K9" sqref="K9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2" s="13" customFormat="1" x14ac:dyDescent="0.25">
      <c r="A1" s="87" t="s">
        <v>218</v>
      </c>
      <c r="B1" s="87" t="s">
        <v>219</v>
      </c>
      <c r="C1" s="87" t="s">
        <v>220</v>
      </c>
      <c r="D1" s="87" t="s">
        <v>221</v>
      </c>
      <c r="E1" s="87" t="s">
        <v>222</v>
      </c>
      <c r="F1" s="87" t="s">
        <v>223</v>
      </c>
      <c r="G1" s="87" t="s">
        <v>224</v>
      </c>
      <c r="H1" s="87" t="s">
        <v>225</v>
      </c>
      <c r="I1" s="87" t="s">
        <v>226</v>
      </c>
      <c r="J1" s="87" t="s">
        <v>227</v>
      </c>
      <c r="K1" s="87" t="s">
        <v>228</v>
      </c>
      <c r="L1" s="87" t="s">
        <v>229</v>
      </c>
      <c r="M1" s="87" t="s">
        <v>230</v>
      </c>
      <c r="N1" s="87" t="s">
        <v>231</v>
      </c>
      <c r="O1" s="87" t="s">
        <v>232</v>
      </c>
      <c r="P1" s="87" t="s">
        <v>233</v>
      </c>
      <c r="Q1" s="87" t="s">
        <v>234</v>
      </c>
      <c r="R1" s="87" t="s">
        <v>235</v>
      </c>
      <c r="S1" s="87" t="s">
        <v>236</v>
      </c>
      <c r="T1" s="87" t="s">
        <v>237</v>
      </c>
      <c r="U1" s="87" t="s">
        <v>238</v>
      </c>
      <c r="V1" s="13" t="s">
        <v>239</v>
      </c>
    </row>
    <row r="2" spans="1:22" s="13" customFormat="1" ht="130.5" x14ac:dyDescent="0.25">
      <c r="A2" s="88" t="s">
        <v>202</v>
      </c>
      <c r="B2" s="88" t="s">
        <v>195</v>
      </c>
      <c r="C2" s="88" t="s">
        <v>196</v>
      </c>
      <c r="D2" s="88" t="s">
        <v>197</v>
      </c>
      <c r="E2" s="88" t="s">
        <v>240</v>
      </c>
      <c r="F2" s="88" t="s">
        <v>198</v>
      </c>
      <c r="G2" s="88" t="s">
        <v>203</v>
      </c>
      <c r="H2" s="88" t="s">
        <v>204</v>
      </c>
      <c r="I2" s="88" t="s">
        <v>205</v>
      </c>
      <c r="J2" s="88" t="s">
        <v>199</v>
      </c>
      <c r="K2" s="88" t="s">
        <v>200</v>
      </c>
      <c r="L2" s="88" t="s">
        <v>206</v>
      </c>
      <c r="M2" s="88" t="s">
        <v>207</v>
      </c>
      <c r="N2" s="88" t="s">
        <v>208</v>
      </c>
      <c r="O2" s="88" t="s">
        <v>209</v>
      </c>
      <c r="P2" s="88" t="s">
        <v>210</v>
      </c>
      <c r="Q2" s="88" t="s">
        <v>201</v>
      </c>
      <c r="R2" s="88" t="s">
        <v>211</v>
      </c>
      <c r="S2" s="88" t="s">
        <v>212</v>
      </c>
      <c r="T2" s="88" t="s">
        <v>213</v>
      </c>
      <c r="U2" s="88" t="s">
        <v>214</v>
      </c>
      <c r="V2" s="13" t="s">
        <v>215</v>
      </c>
    </row>
    <row r="3" spans="1:22" s="13" customFormat="1" ht="15.75" thickBot="1" x14ac:dyDescent="0.3">
      <c r="A3" s="89" t="s">
        <v>217</v>
      </c>
      <c r="B3" s="89" t="s">
        <v>216</v>
      </c>
      <c r="C3" s="89" t="s">
        <v>216</v>
      </c>
      <c r="D3" s="89" t="s">
        <v>216</v>
      </c>
      <c r="E3" s="89" t="s">
        <v>217</v>
      </c>
      <c r="F3" s="89" t="s">
        <v>216</v>
      </c>
      <c r="G3" s="89" t="s">
        <v>217</v>
      </c>
      <c r="H3" s="89" t="s">
        <v>217</v>
      </c>
      <c r="I3" s="89" t="s">
        <v>217</v>
      </c>
      <c r="J3" s="89" t="s">
        <v>216</v>
      </c>
      <c r="K3" s="89" t="s">
        <v>216</v>
      </c>
      <c r="L3" s="89" t="s">
        <v>217</v>
      </c>
      <c r="M3" s="89" t="s">
        <v>217</v>
      </c>
      <c r="N3" s="89" t="s">
        <v>217</v>
      </c>
      <c r="O3" s="89" t="s">
        <v>217</v>
      </c>
      <c r="P3" s="89" t="s">
        <v>217</v>
      </c>
      <c r="Q3" s="89" t="s">
        <v>216</v>
      </c>
      <c r="R3" s="89" t="s">
        <v>217</v>
      </c>
      <c r="S3" s="89" t="s">
        <v>217</v>
      </c>
      <c r="T3" s="89" t="s">
        <v>217</v>
      </c>
      <c r="U3" s="89" t="s">
        <v>217</v>
      </c>
      <c r="V3" s="89" t="s">
        <v>217</v>
      </c>
    </row>
    <row r="4" spans="1:22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2" x14ac:dyDescent="0.25">
      <c r="A5" s="13" t="s">
        <v>241</v>
      </c>
      <c r="B5" s="86" t="s">
        <v>416</v>
      </c>
      <c r="C5" s="86" t="s">
        <v>599</v>
      </c>
      <c r="D5" s="13" t="s">
        <v>607</v>
      </c>
      <c r="E5" s="13" t="s">
        <v>241</v>
      </c>
      <c r="F5" s="86" t="s">
        <v>352</v>
      </c>
      <c r="G5" s="13" t="s">
        <v>241</v>
      </c>
      <c r="H5" s="13" t="s">
        <v>241</v>
      </c>
      <c r="I5" s="13" t="s">
        <v>241</v>
      </c>
      <c r="J5" s="86" t="s">
        <v>394</v>
      </c>
      <c r="K5" s="86" t="s">
        <v>395</v>
      </c>
      <c r="L5" s="13" t="s">
        <v>241</v>
      </c>
      <c r="M5" s="13" t="s">
        <v>241</v>
      </c>
      <c r="N5" s="13" t="s">
        <v>241</v>
      </c>
      <c r="O5" s="13" t="s">
        <v>241</v>
      </c>
      <c r="P5" s="13" t="s">
        <v>241</v>
      </c>
      <c r="Q5" s="13">
        <v>11</v>
      </c>
      <c r="R5" s="86" t="s">
        <v>241</v>
      </c>
      <c r="S5" s="13" t="s">
        <v>241</v>
      </c>
      <c r="T5" s="13" t="s">
        <v>241</v>
      </c>
      <c r="U5" s="13" t="s">
        <v>241</v>
      </c>
      <c r="V5" s="13" t="s">
        <v>241</v>
      </c>
    </row>
    <row r="6" spans="1:22" x14ac:dyDescent="0.25">
      <c r="A6" s="13" t="s">
        <v>241</v>
      </c>
      <c r="B6" s="86" t="s">
        <v>416</v>
      </c>
      <c r="C6" s="86" t="s">
        <v>599</v>
      </c>
      <c r="D6" s="13" t="s">
        <v>607</v>
      </c>
      <c r="E6" s="13" t="s">
        <v>241</v>
      </c>
      <c r="F6" s="86" t="s">
        <v>352</v>
      </c>
      <c r="G6" s="13" t="s">
        <v>241</v>
      </c>
      <c r="H6" s="13" t="s">
        <v>241</v>
      </c>
      <c r="I6" s="13" t="s">
        <v>241</v>
      </c>
      <c r="J6" s="86" t="s">
        <v>354</v>
      </c>
      <c r="K6" s="86" t="s">
        <v>396</v>
      </c>
      <c r="L6" s="13" t="s">
        <v>241</v>
      </c>
      <c r="M6" s="13" t="s">
        <v>241</v>
      </c>
      <c r="N6" s="13" t="s">
        <v>241</v>
      </c>
      <c r="O6" s="13" t="s">
        <v>241</v>
      </c>
      <c r="P6" s="13" t="s">
        <v>241</v>
      </c>
      <c r="Q6" s="13">
        <v>22</v>
      </c>
      <c r="R6" s="86" t="s">
        <v>241</v>
      </c>
      <c r="S6" s="13" t="s">
        <v>241</v>
      </c>
      <c r="T6" s="13" t="s">
        <v>241</v>
      </c>
      <c r="U6" s="13" t="s">
        <v>241</v>
      </c>
      <c r="V6" s="13" t="s">
        <v>241</v>
      </c>
    </row>
    <row r="7" spans="1:22" x14ac:dyDescent="0.25">
      <c r="A7" s="13" t="s">
        <v>241</v>
      </c>
      <c r="B7" s="86" t="s">
        <v>416</v>
      </c>
      <c r="C7" s="86" t="s">
        <v>599</v>
      </c>
      <c r="D7" s="13" t="s">
        <v>607</v>
      </c>
      <c r="E7" s="13" t="s">
        <v>241</v>
      </c>
      <c r="F7" s="86" t="s">
        <v>352</v>
      </c>
      <c r="G7" s="13" t="s">
        <v>241</v>
      </c>
      <c r="H7" s="13" t="s">
        <v>241</v>
      </c>
      <c r="I7" s="13" t="s">
        <v>241</v>
      </c>
      <c r="J7" s="86" t="s">
        <v>397</v>
      </c>
      <c r="K7" s="86" t="s">
        <v>398</v>
      </c>
      <c r="L7" s="13" t="s">
        <v>241</v>
      </c>
      <c r="M7" s="13" t="s">
        <v>241</v>
      </c>
      <c r="N7" s="13" t="s">
        <v>241</v>
      </c>
      <c r="O7" s="13" t="s">
        <v>241</v>
      </c>
      <c r="P7" s="13" t="s">
        <v>241</v>
      </c>
      <c r="Q7" s="13">
        <v>33</v>
      </c>
      <c r="R7" s="86" t="s">
        <v>241</v>
      </c>
      <c r="S7" s="13" t="s">
        <v>241</v>
      </c>
      <c r="T7" s="13" t="s">
        <v>241</v>
      </c>
      <c r="U7" s="13" t="s">
        <v>241</v>
      </c>
      <c r="V7" s="13" t="s">
        <v>241</v>
      </c>
    </row>
    <row r="8" spans="1:22" x14ac:dyDescent="0.25">
      <c r="A8" s="13" t="s">
        <v>241</v>
      </c>
      <c r="B8" s="86" t="s">
        <v>416</v>
      </c>
      <c r="C8" s="86" t="s">
        <v>599</v>
      </c>
      <c r="D8" s="13" t="s">
        <v>607</v>
      </c>
      <c r="E8" s="13" t="s">
        <v>241</v>
      </c>
      <c r="F8" s="86" t="s">
        <v>352</v>
      </c>
      <c r="G8" s="13" t="s">
        <v>241</v>
      </c>
      <c r="H8" s="13" t="s">
        <v>241</v>
      </c>
      <c r="I8" s="13" t="s">
        <v>241</v>
      </c>
      <c r="J8" s="86" t="s">
        <v>399</v>
      </c>
      <c r="K8" s="86" t="s">
        <v>400</v>
      </c>
      <c r="L8" s="13" t="s">
        <v>241</v>
      </c>
      <c r="M8" s="13" t="s">
        <v>241</v>
      </c>
      <c r="N8" s="13" t="s">
        <v>241</v>
      </c>
      <c r="O8" s="13" t="s">
        <v>241</v>
      </c>
      <c r="P8" s="13" t="s">
        <v>241</v>
      </c>
      <c r="Q8" s="13">
        <v>44</v>
      </c>
      <c r="R8" s="86" t="s">
        <v>241</v>
      </c>
      <c r="S8" s="13" t="s">
        <v>241</v>
      </c>
      <c r="T8" s="13" t="s">
        <v>241</v>
      </c>
      <c r="U8" s="13" t="s">
        <v>241</v>
      </c>
      <c r="V8" s="13" t="s">
        <v>241</v>
      </c>
    </row>
    <row r="9" spans="1:22" x14ac:dyDescent="0.25">
      <c r="A9" s="13" t="s">
        <v>241</v>
      </c>
      <c r="B9" s="86" t="s">
        <v>416</v>
      </c>
      <c r="C9" s="86" t="s">
        <v>599</v>
      </c>
      <c r="D9" s="13" t="s">
        <v>607</v>
      </c>
      <c r="E9" s="13" t="s">
        <v>241</v>
      </c>
      <c r="F9" s="86" t="s">
        <v>590</v>
      </c>
      <c r="G9" s="13" t="s">
        <v>241</v>
      </c>
      <c r="H9" s="13" t="s">
        <v>241</v>
      </c>
      <c r="I9" s="13" t="s">
        <v>241</v>
      </c>
      <c r="J9" s="86" t="s">
        <v>394</v>
      </c>
      <c r="K9" s="86" t="s">
        <v>395</v>
      </c>
      <c r="L9" s="13" t="s">
        <v>241</v>
      </c>
      <c r="M9" s="13" t="s">
        <v>241</v>
      </c>
      <c r="N9" s="13" t="s">
        <v>241</v>
      </c>
      <c r="O9" s="13" t="s">
        <v>241</v>
      </c>
      <c r="P9" s="13" t="s">
        <v>241</v>
      </c>
      <c r="Q9" s="13">
        <v>11</v>
      </c>
      <c r="R9" s="86" t="s">
        <v>241</v>
      </c>
      <c r="S9" s="13" t="s">
        <v>241</v>
      </c>
      <c r="T9" s="13" t="s">
        <v>241</v>
      </c>
      <c r="U9" s="13" t="s">
        <v>241</v>
      </c>
      <c r="V9" s="13" t="s">
        <v>241</v>
      </c>
    </row>
    <row r="10" spans="1:22" x14ac:dyDescent="0.25">
      <c r="A10" s="13" t="s">
        <v>241</v>
      </c>
      <c r="B10" s="86" t="s">
        <v>416</v>
      </c>
      <c r="C10" s="86" t="s">
        <v>599</v>
      </c>
      <c r="D10" s="13" t="s">
        <v>607</v>
      </c>
      <c r="E10" s="13" t="s">
        <v>241</v>
      </c>
      <c r="F10" s="86" t="s">
        <v>590</v>
      </c>
      <c r="G10" s="13" t="s">
        <v>241</v>
      </c>
      <c r="H10" s="13" t="s">
        <v>241</v>
      </c>
      <c r="I10" s="13" t="s">
        <v>241</v>
      </c>
      <c r="J10" s="86" t="s">
        <v>354</v>
      </c>
      <c r="K10" s="86" t="s">
        <v>396</v>
      </c>
      <c r="L10" s="13" t="s">
        <v>241</v>
      </c>
      <c r="M10" s="13" t="s">
        <v>241</v>
      </c>
      <c r="N10" s="13" t="s">
        <v>241</v>
      </c>
      <c r="O10" s="13" t="s">
        <v>241</v>
      </c>
      <c r="P10" s="13" t="s">
        <v>241</v>
      </c>
      <c r="Q10" s="13">
        <v>22</v>
      </c>
      <c r="R10" s="86" t="s">
        <v>241</v>
      </c>
      <c r="S10" s="13" t="s">
        <v>241</v>
      </c>
      <c r="T10" s="13" t="s">
        <v>241</v>
      </c>
      <c r="U10" s="13" t="s">
        <v>241</v>
      </c>
      <c r="V10" s="13" t="s">
        <v>241</v>
      </c>
    </row>
    <row r="11" spans="1:22" x14ac:dyDescent="0.25">
      <c r="A11" s="13" t="s">
        <v>241</v>
      </c>
      <c r="B11" s="86" t="s">
        <v>416</v>
      </c>
      <c r="C11" s="86" t="s">
        <v>599</v>
      </c>
      <c r="D11" s="13" t="s">
        <v>607</v>
      </c>
      <c r="E11" s="13" t="s">
        <v>241</v>
      </c>
      <c r="F11" s="86" t="s">
        <v>590</v>
      </c>
      <c r="G11" s="13" t="s">
        <v>241</v>
      </c>
      <c r="H11" s="13" t="s">
        <v>241</v>
      </c>
      <c r="I11" s="13" t="s">
        <v>241</v>
      </c>
      <c r="J11" s="86" t="s">
        <v>397</v>
      </c>
      <c r="K11" s="86" t="s">
        <v>398</v>
      </c>
      <c r="L11" s="13" t="s">
        <v>241</v>
      </c>
      <c r="M11" s="13" t="s">
        <v>241</v>
      </c>
      <c r="N11" s="13" t="s">
        <v>241</v>
      </c>
      <c r="O11" s="13" t="s">
        <v>241</v>
      </c>
      <c r="P11" s="13" t="s">
        <v>241</v>
      </c>
      <c r="Q11" s="13">
        <v>33</v>
      </c>
      <c r="R11" s="86" t="s">
        <v>241</v>
      </c>
      <c r="S11" s="13" t="s">
        <v>241</v>
      </c>
      <c r="T11" s="13" t="s">
        <v>241</v>
      </c>
      <c r="U11" s="13" t="s">
        <v>241</v>
      </c>
      <c r="V11" s="13" t="s">
        <v>241</v>
      </c>
    </row>
    <row r="12" spans="1:22" x14ac:dyDescent="0.25">
      <c r="A12" s="13" t="s">
        <v>241</v>
      </c>
      <c r="B12" s="86" t="s">
        <v>416</v>
      </c>
      <c r="C12" s="86" t="s">
        <v>599</v>
      </c>
      <c r="D12" s="13" t="s">
        <v>607</v>
      </c>
      <c r="E12" s="13" t="s">
        <v>241</v>
      </c>
      <c r="F12" s="86" t="s">
        <v>590</v>
      </c>
      <c r="G12" s="13" t="s">
        <v>241</v>
      </c>
      <c r="H12" s="13" t="s">
        <v>241</v>
      </c>
      <c r="I12" s="13" t="s">
        <v>241</v>
      </c>
      <c r="J12" s="86" t="s">
        <v>399</v>
      </c>
      <c r="K12" s="86" t="s">
        <v>400</v>
      </c>
      <c r="L12" s="13" t="s">
        <v>241</v>
      </c>
      <c r="M12" s="13" t="s">
        <v>241</v>
      </c>
      <c r="N12" s="13" t="s">
        <v>241</v>
      </c>
      <c r="O12" s="13" t="s">
        <v>241</v>
      </c>
      <c r="P12" s="13" t="s">
        <v>241</v>
      </c>
      <c r="Q12" s="13">
        <v>44</v>
      </c>
      <c r="R12" s="86" t="s">
        <v>241</v>
      </c>
      <c r="S12" s="13" t="s">
        <v>241</v>
      </c>
      <c r="T12" s="13" t="s">
        <v>241</v>
      </c>
      <c r="U12" s="13" t="s">
        <v>241</v>
      </c>
      <c r="V12" s="13" t="s">
        <v>241</v>
      </c>
    </row>
  </sheetData>
  <dataValidations count="1">
    <dataValidation type="list" allowBlank="1" showInputMessage="1" showErrorMessage="1" errorTitle="Incorrect value" error="Only 'yes' or 'no' is valid" sqref="A3:V3" xr:uid="{8A37BD1E-7C3E-4F81-BCF6-24DBEAB6717F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9969-6E2F-4D73-A38A-D48946EE4B50}">
  <sheetPr codeName="Blad3">
    <tabColor rgb="FFFF0000"/>
  </sheetPr>
  <dimension ref="A1:X12"/>
  <sheetViews>
    <sheetView workbookViewId="0">
      <pane ySplit="4" topLeftCell="A5" activePane="bottomLeft" state="frozen"/>
      <selection activeCell="K9" sqref="K9"/>
      <selection pane="bottomLeft" activeCell="K9" sqref="K9"/>
    </sheetView>
  </sheetViews>
  <sheetFormatPr defaultRowHeight="15" x14ac:dyDescent="0.25"/>
  <cols>
    <col min="1" max="1" width="11" bestFit="1" customWidth="1"/>
    <col min="2" max="2" width="19.5703125" bestFit="1" customWidth="1"/>
    <col min="3" max="3" width="28.140625" bestFit="1" customWidth="1"/>
    <col min="4" max="4" width="12.28515625" bestFit="1" customWidth="1"/>
    <col min="5" max="5" width="9.85546875" bestFit="1" customWidth="1"/>
    <col min="6" max="9" width="14.140625" bestFit="1" customWidth="1"/>
    <col min="10" max="10" width="11.85546875" bestFit="1" customWidth="1"/>
    <col min="11" max="11" width="10.140625" bestFit="1" customWidth="1"/>
    <col min="12" max="12" width="10.85546875" bestFit="1" customWidth="1"/>
    <col min="13" max="13" width="27.42578125" bestFit="1" customWidth="1"/>
    <col min="14" max="14" width="27.5703125" bestFit="1" customWidth="1"/>
    <col min="15" max="15" width="18.28515625" bestFit="1" customWidth="1"/>
    <col min="16" max="16" width="21" bestFit="1" customWidth="1"/>
    <col min="17" max="17" width="17.7109375" bestFit="1" customWidth="1"/>
    <col min="18" max="18" width="17.5703125" bestFit="1" customWidth="1"/>
    <col min="19" max="19" width="20" bestFit="1" customWidth="1"/>
    <col min="20" max="20" width="20.28515625" bestFit="1" customWidth="1"/>
    <col min="21" max="21" width="24.85546875" bestFit="1" customWidth="1"/>
    <col min="22" max="22" width="11.5703125" bestFit="1" customWidth="1"/>
    <col min="23" max="23" width="24.85546875" bestFit="1" customWidth="1"/>
    <col min="24" max="24" width="11.5703125" bestFit="1" customWidth="1"/>
  </cols>
  <sheetData>
    <row r="1" spans="1:24" s="13" customFormat="1" x14ac:dyDescent="0.25">
      <c r="A1" s="87" t="s">
        <v>218</v>
      </c>
      <c r="B1" s="87" t="s">
        <v>219</v>
      </c>
      <c r="C1" s="87" t="s">
        <v>220</v>
      </c>
      <c r="D1" s="87" t="s">
        <v>221</v>
      </c>
      <c r="E1" s="87" t="s">
        <v>222</v>
      </c>
      <c r="F1" s="87" t="s">
        <v>223</v>
      </c>
      <c r="G1" s="87" t="s">
        <v>224</v>
      </c>
      <c r="H1" s="87" t="s">
        <v>225</v>
      </c>
      <c r="I1" s="87" t="s">
        <v>226</v>
      </c>
      <c r="J1" s="87" t="s">
        <v>227</v>
      </c>
      <c r="K1" s="87" t="s">
        <v>228</v>
      </c>
      <c r="L1" s="87" t="s">
        <v>229</v>
      </c>
      <c r="M1" s="87" t="s">
        <v>230</v>
      </c>
      <c r="N1" s="87" t="s">
        <v>231</v>
      </c>
      <c r="O1" s="87" t="s">
        <v>232</v>
      </c>
      <c r="P1" s="87" t="s">
        <v>233</v>
      </c>
      <c r="Q1" s="87" t="s">
        <v>234</v>
      </c>
      <c r="R1" s="87" t="s">
        <v>235</v>
      </c>
      <c r="S1" s="87" t="s">
        <v>236</v>
      </c>
      <c r="T1" s="87" t="s">
        <v>237</v>
      </c>
      <c r="U1" s="87" t="s">
        <v>238</v>
      </c>
      <c r="V1" s="13" t="s">
        <v>239</v>
      </c>
    </row>
    <row r="2" spans="1:24" s="13" customFormat="1" ht="130.5" x14ac:dyDescent="0.25">
      <c r="A2" s="88" t="s">
        <v>202</v>
      </c>
      <c r="B2" s="88" t="s">
        <v>195</v>
      </c>
      <c r="C2" s="88" t="s">
        <v>196</v>
      </c>
      <c r="D2" s="88" t="s">
        <v>197</v>
      </c>
      <c r="E2" s="88" t="s">
        <v>240</v>
      </c>
      <c r="F2" s="88" t="s">
        <v>198</v>
      </c>
      <c r="G2" s="88" t="s">
        <v>203</v>
      </c>
      <c r="H2" s="88" t="s">
        <v>204</v>
      </c>
      <c r="I2" s="88" t="s">
        <v>205</v>
      </c>
      <c r="J2" s="88" t="s">
        <v>199</v>
      </c>
      <c r="K2" s="88" t="s">
        <v>200</v>
      </c>
      <c r="L2" s="88" t="s">
        <v>206</v>
      </c>
      <c r="M2" s="88" t="s">
        <v>207</v>
      </c>
      <c r="N2" s="88" t="s">
        <v>208</v>
      </c>
      <c r="O2" s="88" t="s">
        <v>209</v>
      </c>
      <c r="P2" s="88" t="s">
        <v>210</v>
      </c>
      <c r="Q2" s="88" t="s">
        <v>201</v>
      </c>
      <c r="R2" s="88" t="s">
        <v>211</v>
      </c>
      <c r="S2" s="88" t="s">
        <v>212</v>
      </c>
      <c r="T2" s="88" t="s">
        <v>213</v>
      </c>
      <c r="U2" s="88" t="s">
        <v>214</v>
      </c>
      <c r="V2" s="13" t="s">
        <v>215</v>
      </c>
    </row>
    <row r="3" spans="1:24" s="13" customFormat="1" x14ac:dyDescent="0.25">
      <c r="A3" s="110" t="s">
        <v>217</v>
      </c>
      <c r="B3" s="110" t="s">
        <v>216</v>
      </c>
      <c r="C3" s="110" t="s">
        <v>216</v>
      </c>
      <c r="D3" s="110" t="s">
        <v>216</v>
      </c>
      <c r="E3" s="110" t="s">
        <v>217</v>
      </c>
      <c r="F3" s="110" t="s">
        <v>216</v>
      </c>
      <c r="G3" s="110" t="s">
        <v>217</v>
      </c>
      <c r="H3" s="110" t="s">
        <v>217</v>
      </c>
      <c r="I3" s="110" t="s">
        <v>217</v>
      </c>
      <c r="J3" s="110" t="s">
        <v>216</v>
      </c>
      <c r="K3" s="110" t="s">
        <v>216</v>
      </c>
      <c r="L3" s="110" t="s">
        <v>217</v>
      </c>
      <c r="M3" s="110" t="s">
        <v>217</v>
      </c>
      <c r="N3" s="110" t="s">
        <v>217</v>
      </c>
      <c r="O3" s="110" t="s">
        <v>217</v>
      </c>
      <c r="P3" s="110" t="s">
        <v>217</v>
      </c>
      <c r="Q3" s="110" t="s">
        <v>216</v>
      </c>
      <c r="R3" s="110" t="s">
        <v>217</v>
      </c>
      <c r="S3" s="110" t="s">
        <v>217</v>
      </c>
      <c r="T3" s="110" t="s">
        <v>217</v>
      </c>
      <c r="U3" s="110" t="s">
        <v>217</v>
      </c>
      <c r="V3" s="110" t="s">
        <v>217</v>
      </c>
      <c r="W3" s="110"/>
      <c r="X3" s="110"/>
    </row>
    <row r="4" spans="1:24" x14ac:dyDescent="0.25">
      <c r="A4" t="s">
        <v>202</v>
      </c>
      <c r="B4" t="s">
        <v>195</v>
      </c>
      <c r="C4" t="s">
        <v>196</v>
      </c>
      <c r="D4" t="s">
        <v>197</v>
      </c>
      <c r="E4" t="s">
        <v>240</v>
      </c>
      <c r="F4" t="s">
        <v>198</v>
      </c>
      <c r="G4" t="s">
        <v>203</v>
      </c>
      <c r="H4" t="s">
        <v>204</v>
      </c>
      <c r="I4" t="s">
        <v>205</v>
      </c>
      <c r="J4" t="s">
        <v>199</v>
      </c>
      <c r="K4" t="s">
        <v>200</v>
      </c>
      <c r="L4" t="s">
        <v>206</v>
      </c>
      <c r="M4" t="s">
        <v>207</v>
      </c>
      <c r="N4" t="s">
        <v>208</v>
      </c>
      <c r="O4" t="s">
        <v>209</v>
      </c>
      <c r="P4" t="s">
        <v>210</v>
      </c>
      <c r="Q4" t="s">
        <v>201</v>
      </c>
      <c r="R4" t="s">
        <v>211</v>
      </c>
      <c r="S4" t="s">
        <v>212</v>
      </c>
      <c r="T4" t="s">
        <v>213</v>
      </c>
      <c r="U4" t="s">
        <v>214</v>
      </c>
      <c r="V4" t="s">
        <v>215</v>
      </c>
    </row>
    <row r="5" spans="1:24" x14ac:dyDescent="0.25">
      <c r="A5" s="13" t="s">
        <v>241</v>
      </c>
      <c r="B5" s="86" t="s">
        <v>416</v>
      </c>
      <c r="C5" s="86" t="s">
        <v>599</v>
      </c>
      <c r="D5" s="13" t="s">
        <v>607</v>
      </c>
      <c r="E5" s="13" t="s">
        <v>241</v>
      </c>
      <c r="F5" s="86" t="s">
        <v>352</v>
      </c>
      <c r="G5" s="13" t="s">
        <v>241</v>
      </c>
      <c r="H5" s="13" t="s">
        <v>241</v>
      </c>
      <c r="I5" s="13" t="s">
        <v>241</v>
      </c>
      <c r="J5" s="86" t="s">
        <v>394</v>
      </c>
      <c r="K5" s="86" t="s">
        <v>395</v>
      </c>
      <c r="L5" s="13" t="s">
        <v>241</v>
      </c>
      <c r="M5" s="13" t="s">
        <v>241</v>
      </c>
      <c r="N5" s="13" t="s">
        <v>241</v>
      </c>
      <c r="O5" s="13" t="s">
        <v>241</v>
      </c>
      <c r="P5" s="13" t="s">
        <v>241</v>
      </c>
      <c r="Q5" s="13">
        <v>11</v>
      </c>
      <c r="R5" s="86" t="s">
        <v>241</v>
      </c>
      <c r="S5" s="13" t="s">
        <v>241</v>
      </c>
      <c r="T5" s="13" t="s">
        <v>241</v>
      </c>
      <c r="U5" s="13" t="s">
        <v>241</v>
      </c>
      <c r="V5" s="13" t="s">
        <v>241</v>
      </c>
    </row>
    <row r="6" spans="1:24" x14ac:dyDescent="0.25">
      <c r="A6" s="13" t="s">
        <v>241</v>
      </c>
      <c r="B6" s="86" t="s">
        <v>416</v>
      </c>
      <c r="C6" s="86" t="s">
        <v>599</v>
      </c>
      <c r="D6" s="13" t="s">
        <v>607</v>
      </c>
      <c r="E6" s="13" t="s">
        <v>241</v>
      </c>
      <c r="F6" s="86" t="s">
        <v>352</v>
      </c>
      <c r="G6" s="13" t="s">
        <v>241</v>
      </c>
      <c r="H6" s="13" t="s">
        <v>241</v>
      </c>
      <c r="I6" s="13" t="s">
        <v>241</v>
      </c>
      <c r="J6" s="86" t="s">
        <v>354</v>
      </c>
      <c r="K6" s="86" t="s">
        <v>396</v>
      </c>
      <c r="L6" s="13" t="s">
        <v>241</v>
      </c>
      <c r="M6" s="13" t="s">
        <v>241</v>
      </c>
      <c r="N6" s="13" t="s">
        <v>241</v>
      </c>
      <c r="O6" s="13" t="s">
        <v>241</v>
      </c>
      <c r="P6" s="13" t="s">
        <v>241</v>
      </c>
      <c r="Q6" s="13">
        <v>22</v>
      </c>
      <c r="R6" s="86" t="s">
        <v>241</v>
      </c>
      <c r="S6" s="13" t="s">
        <v>241</v>
      </c>
      <c r="T6" s="13" t="s">
        <v>241</v>
      </c>
      <c r="U6" s="13" t="s">
        <v>241</v>
      </c>
      <c r="V6" s="13" t="s">
        <v>241</v>
      </c>
    </row>
    <row r="7" spans="1:24" x14ac:dyDescent="0.25">
      <c r="A7" s="13" t="s">
        <v>241</v>
      </c>
      <c r="B7" s="86" t="s">
        <v>416</v>
      </c>
      <c r="C7" s="86" t="s">
        <v>599</v>
      </c>
      <c r="D7" s="13" t="s">
        <v>607</v>
      </c>
      <c r="E7" s="13" t="s">
        <v>241</v>
      </c>
      <c r="F7" s="86" t="s">
        <v>352</v>
      </c>
      <c r="G7" s="13" t="s">
        <v>241</v>
      </c>
      <c r="H7" s="13" t="s">
        <v>241</v>
      </c>
      <c r="I7" s="13" t="s">
        <v>241</v>
      </c>
      <c r="J7" s="86" t="s">
        <v>397</v>
      </c>
      <c r="K7" s="86" t="s">
        <v>398</v>
      </c>
      <c r="L7" s="13" t="s">
        <v>241</v>
      </c>
      <c r="M7" s="13" t="s">
        <v>241</v>
      </c>
      <c r="N7" s="13" t="s">
        <v>241</v>
      </c>
      <c r="O7" s="13" t="s">
        <v>241</v>
      </c>
      <c r="P7" s="13" t="s">
        <v>241</v>
      </c>
      <c r="Q7" s="13">
        <v>33</v>
      </c>
      <c r="R7" s="86" t="s">
        <v>241</v>
      </c>
      <c r="S7" s="13" t="s">
        <v>241</v>
      </c>
      <c r="T7" s="13" t="s">
        <v>241</v>
      </c>
      <c r="U7" s="13" t="s">
        <v>241</v>
      </c>
      <c r="V7" s="13" t="s">
        <v>241</v>
      </c>
    </row>
    <row r="8" spans="1:24" x14ac:dyDescent="0.25">
      <c r="A8" s="13" t="s">
        <v>241</v>
      </c>
      <c r="B8" s="86" t="s">
        <v>416</v>
      </c>
      <c r="C8" s="86" t="s">
        <v>599</v>
      </c>
      <c r="D8" s="13" t="s">
        <v>607</v>
      </c>
      <c r="E8" s="13" t="s">
        <v>241</v>
      </c>
      <c r="F8" s="86" t="s">
        <v>352</v>
      </c>
      <c r="G8" s="13" t="s">
        <v>241</v>
      </c>
      <c r="H8" s="13" t="s">
        <v>241</v>
      </c>
      <c r="I8" s="13" t="s">
        <v>241</v>
      </c>
      <c r="J8" s="86" t="s">
        <v>399</v>
      </c>
      <c r="K8" s="86" t="s">
        <v>400</v>
      </c>
      <c r="L8" s="13" t="s">
        <v>241</v>
      </c>
      <c r="M8" s="13" t="s">
        <v>241</v>
      </c>
      <c r="N8" s="13" t="s">
        <v>241</v>
      </c>
      <c r="O8" s="13" t="s">
        <v>241</v>
      </c>
      <c r="P8" s="13" t="s">
        <v>241</v>
      </c>
      <c r="Q8" s="13">
        <v>44</v>
      </c>
      <c r="R8" s="86" t="s">
        <v>241</v>
      </c>
      <c r="S8" s="13" t="s">
        <v>241</v>
      </c>
      <c r="T8" s="13" t="s">
        <v>241</v>
      </c>
      <c r="U8" s="13" t="s">
        <v>241</v>
      </c>
      <c r="V8" s="13" t="s">
        <v>241</v>
      </c>
    </row>
    <row r="9" spans="1:24" x14ac:dyDescent="0.25">
      <c r="A9" s="13" t="s">
        <v>241</v>
      </c>
      <c r="B9" s="86" t="s">
        <v>416</v>
      </c>
      <c r="C9" s="86" t="s">
        <v>599</v>
      </c>
      <c r="D9" s="13" t="s">
        <v>607</v>
      </c>
      <c r="E9" s="13" t="s">
        <v>241</v>
      </c>
      <c r="F9" s="86" t="s">
        <v>590</v>
      </c>
      <c r="G9" s="13" t="s">
        <v>241</v>
      </c>
      <c r="H9" s="13" t="s">
        <v>241</v>
      </c>
      <c r="I9" s="13" t="s">
        <v>241</v>
      </c>
      <c r="J9" s="86" t="s">
        <v>394</v>
      </c>
      <c r="K9" s="86" t="s">
        <v>395</v>
      </c>
      <c r="L9" s="13" t="s">
        <v>241</v>
      </c>
      <c r="M9" s="13" t="s">
        <v>241</v>
      </c>
      <c r="N9" s="13" t="s">
        <v>241</v>
      </c>
      <c r="O9" s="13" t="s">
        <v>241</v>
      </c>
      <c r="P9" s="13" t="s">
        <v>241</v>
      </c>
      <c r="Q9" s="13">
        <v>11</v>
      </c>
      <c r="R9" s="86" t="s">
        <v>241</v>
      </c>
      <c r="S9" s="13" t="s">
        <v>241</v>
      </c>
      <c r="T9" s="13" t="s">
        <v>241</v>
      </c>
      <c r="U9" s="13" t="s">
        <v>241</v>
      </c>
      <c r="V9" s="13" t="s">
        <v>241</v>
      </c>
    </row>
    <row r="10" spans="1:24" x14ac:dyDescent="0.25">
      <c r="A10" s="13" t="s">
        <v>241</v>
      </c>
      <c r="B10" s="86" t="s">
        <v>416</v>
      </c>
      <c r="C10" s="86" t="s">
        <v>599</v>
      </c>
      <c r="D10" s="13" t="s">
        <v>607</v>
      </c>
      <c r="E10" s="13" t="s">
        <v>241</v>
      </c>
      <c r="F10" s="86" t="s">
        <v>590</v>
      </c>
      <c r="G10" s="13" t="s">
        <v>241</v>
      </c>
      <c r="H10" s="13" t="s">
        <v>241</v>
      </c>
      <c r="I10" s="13" t="s">
        <v>241</v>
      </c>
      <c r="J10" s="86" t="s">
        <v>354</v>
      </c>
      <c r="K10" s="86" t="s">
        <v>396</v>
      </c>
      <c r="L10" s="13" t="s">
        <v>241</v>
      </c>
      <c r="M10" s="13" t="s">
        <v>241</v>
      </c>
      <c r="N10" s="13" t="s">
        <v>241</v>
      </c>
      <c r="O10" s="13" t="s">
        <v>241</v>
      </c>
      <c r="P10" s="13" t="s">
        <v>241</v>
      </c>
      <c r="Q10" s="13">
        <v>22</v>
      </c>
      <c r="R10" s="86" t="s">
        <v>241</v>
      </c>
      <c r="S10" s="13" t="s">
        <v>241</v>
      </c>
      <c r="T10" s="13" t="s">
        <v>241</v>
      </c>
      <c r="U10" s="13" t="s">
        <v>241</v>
      </c>
      <c r="V10" s="13" t="s">
        <v>241</v>
      </c>
    </row>
    <row r="11" spans="1:24" x14ac:dyDescent="0.25">
      <c r="A11" s="13" t="s">
        <v>241</v>
      </c>
      <c r="B11" s="86" t="s">
        <v>416</v>
      </c>
      <c r="C11" s="86" t="s">
        <v>599</v>
      </c>
      <c r="D11" s="13" t="s">
        <v>607</v>
      </c>
      <c r="E11" s="13" t="s">
        <v>241</v>
      </c>
      <c r="F11" s="86" t="s">
        <v>590</v>
      </c>
      <c r="G11" s="13" t="s">
        <v>241</v>
      </c>
      <c r="H11" s="13" t="s">
        <v>241</v>
      </c>
      <c r="I11" s="13" t="s">
        <v>241</v>
      </c>
      <c r="J11" s="86" t="s">
        <v>397</v>
      </c>
      <c r="K11" s="86" t="s">
        <v>398</v>
      </c>
      <c r="L11" s="13" t="s">
        <v>241</v>
      </c>
      <c r="M11" s="13" t="s">
        <v>241</v>
      </c>
      <c r="N11" s="13" t="s">
        <v>241</v>
      </c>
      <c r="O11" s="13" t="s">
        <v>241</v>
      </c>
      <c r="P11" s="13" t="s">
        <v>241</v>
      </c>
      <c r="Q11" s="13">
        <v>33</v>
      </c>
      <c r="R11" s="86" t="s">
        <v>241</v>
      </c>
      <c r="S11" s="13" t="s">
        <v>241</v>
      </c>
      <c r="T11" s="13" t="s">
        <v>241</v>
      </c>
      <c r="U11" s="13" t="s">
        <v>241</v>
      </c>
      <c r="V11" s="13" t="s">
        <v>241</v>
      </c>
    </row>
    <row r="12" spans="1:24" x14ac:dyDescent="0.25">
      <c r="A12" s="13" t="s">
        <v>241</v>
      </c>
      <c r="B12" s="86" t="s">
        <v>416</v>
      </c>
      <c r="C12" s="86" t="s">
        <v>599</v>
      </c>
      <c r="D12" s="13" t="s">
        <v>607</v>
      </c>
      <c r="E12" s="13" t="s">
        <v>241</v>
      </c>
      <c r="F12" s="86" t="s">
        <v>590</v>
      </c>
      <c r="G12" s="13" t="s">
        <v>241</v>
      </c>
      <c r="H12" s="13" t="s">
        <v>241</v>
      </c>
      <c r="I12" s="13" t="s">
        <v>241</v>
      </c>
      <c r="J12" s="86" t="s">
        <v>399</v>
      </c>
      <c r="K12" s="86" t="s">
        <v>400</v>
      </c>
      <c r="L12" s="13" t="s">
        <v>241</v>
      </c>
      <c r="M12" s="13" t="s">
        <v>241</v>
      </c>
      <c r="N12" s="13" t="s">
        <v>241</v>
      </c>
      <c r="O12" s="13" t="s">
        <v>241</v>
      </c>
      <c r="P12" s="13" t="s">
        <v>241</v>
      </c>
      <c r="Q12" s="13">
        <v>44</v>
      </c>
      <c r="R12" s="86" t="s">
        <v>241</v>
      </c>
      <c r="S12" s="13" t="s">
        <v>241</v>
      </c>
      <c r="T12" s="13" t="s">
        <v>241</v>
      </c>
      <c r="U12" s="13" t="s">
        <v>241</v>
      </c>
      <c r="V12" s="13" t="s">
        <v>241</v>
      </c>
    </row>
  </sheetData>
  <dataValidations count="1">
    <dataValidation type="list" allowBlank="1" showInputMessage="1" showErrorMessage="1" errorTitle="Incorrect value" error="Only 'yes' or 'no' is valid" sqref="A3:X3" xr:uid="{CCA97EE0-32E4-4310-BB45-A47B351C7005}">
      <formula1>"yes,no"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54C5-2940-4C81-8EAC-C6230AAEE430}">
  <dimension ref="A1:P34"/>
  <sheetViews>
    <sheetView zoomScale="85" zoomScaleNormal="85" workbookViewId="0">
      <pane ySplit="4" topLeftCell="A5" activePane="bottomLeft" state="frozen"/>
      <selection pane="bottomLeft" activeCell="C19" sqref="C19"/>
    </sheetView>
  </sheetViews>
  <sheetFormatPr defaultColWidth="9.140625" defaultRowHeight="15" x14ac:dyDescent="0.25"/>
  <cols>
    <col min="1" max="1" width="23.5703125" style="13" bestFit="1" customWidth="1"/>
    <col min="2" max="2" width="15.7109375" style="13" bestFit="1" customWidth="1"/>
    <col min="3" max="3" width="18" style="13" customWidth="1"/>
    <col min="4" max="4" width="13.5703125" style="14" bestFit="1" customWidth="1"/>
    <col min="5" max="5" width="61.28515625" style="13" customWidth="1"/>
    <col min="6" max="6" width="29.140625" style="13" bestFit="1" customWidth="1"/>
    <col min="7" max="7" width="19.28515625" style="75" bestFit="1" customWidth="1"/>
    <col min="8" max="8" width="27.5703125" style="13" bestFit="1" customWidth="1"/>
    <col min="9" max="9" width="13" style="75" customWidth="1"/>
    <col min="10" max="10" width="27.5703125" style="13" customWidth="1"/>
    <col min="11" max="11" width="13" style="75" customWidth="1"/>
    <col min="12" max="12" width="27.5703125" style="13" customWidth="1"/>
    <col min="13" max="13" width="13" style="75" customWidth="1"/>
    <col min="14" max="14" width="13.140625" style="13" customWidth="1"/>
    <col min="15" max="15" width="18.42578125" style="14" bestFit="1" customWidth="1"/>
    <col min="16" max="16" width="38.85546875" style="13" customWidth="1"/>
    <col min="17" max="17" width="9.85546875" style="13" bestFit="1" customWidth="1"/>
    <col min="18" max="16384" width="9.140625" style="13"/>
  </cols>
  <sheetData>
    <row r="1" spans="1:16" ht="51.75" customHeight="1" x14ac:dyDescent="0.35">
      <c r="A1" s="151" t="s">
        <v>420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52" t="s">
        <v>414</v>
      </c>
    </row>
    <row r="2" spans="1:16" ht="83.25" customHeight="1" x14ac:dyDescent="0.25">
      <c r="A2" s="160" t="s">
        <v>593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17"/>
      <c r="O2" s="11" t="s">
        <v>102</v>
      </c>
      <c r="P2" s="51"/>
    </row>
    <row r="3" spans="1:16" s="18" customFormat="1" ht="15.75" x14ac:dyDescent="0.25">
      <c r="A3" s="16" t="s">
        <v>182</v>
      </c>
      <c r="B3" s="16" t="s">
        <v>183</v>
      </c>
      <c r="C3" s="16" t="s">
        <v>184</v>
      </c>
      <c r="D3" s="77" t="s">
        <v>0</v>
      </c>
      <c r="E3" s="78" t="s">
        <v>1</v>
      </c>
      <c r="F3" s="79" t="s">
        <v>192</v>
      </c>
      <c r="G3" s="80" t="s">
        <v>188</v>
      </c>
      <c r="H3" s="79" t="s">
        <v>189</v>
      </c>
      <c r="I3" s="80" t="s">
        <v>187</v>
      </c>
      <c r="J3" s="79" t="s">
        <v>190</v>
      </c>
      <c r="K3" s="80" t="s">
        <v>186</v>
      </c>
      <c r="L3" s="79" t="s">
        <v>191</v>
      </c>
      <c r="M3" s="80" t="s">
        <v>185</v>
      </c>
      <c r="N3" s="85" t="s">
        <v>2</v>
      </c>
      <c r="O3" s="17" t="s">
        <v>66</v>
      </c>
      <c r="P3" s="17" t="s">
        <v>68</v>
      </c>
    </row>
    <row r="4" spans="1:16" x14ac:dyDescent="0.25">
      <c r="B4" s="13" t="s">
        <v>419</v>
      </c>
      <c r="D4" s="120" t="s">
        <v>590</v>
      </c>
      <c r="E4" s="42" t="s">
        <v>591</v>
      </c>
      <c r="F4" s="39" t="s">
        <v>390</v>
      </c>
      <c r="G4" s="109">
        <v>11</v>
      </c>
      <c r="H4" s="39" t="s">
        <v>391</v>
      </c>
      <c r="I4" s="76">
        <v>22</v>
      </c>
      <c r="J4" s="39" t="s">
        <v>392</v>
      </c>
      <c r="K4" s="76">
        <v>33</v>
      </c>
      <c r="L4" s="39" t="s">
        <v>393</v>
      </c>
      <c r="M4" s="76">
        <v>44</v>
      </c>
      <c r="N4" s="13" t="s">
        <v>21</v>
      </c>
    </row>
    <row r="5" spans="1:16" x14ac:dyDescent="0.25">
      <c r="B5" s="13" t="s">
        <v>419</v>
      </c>
      <c r="C5" s="13" t="s">
        <v>5</v>
      </c>
      <c r="D5" s="134" t="s">
        <v>440</v>
      </c>
      <c r="E5" s="42" t="s">
        <v>430</v>
      </c>
      <c r="F5" s="39"/>
      <c r="G5" s="109"/>
      <c r="H5" s="39"/>
      <c r="I5" s="76"/>
      <c r="J5" s="39"/>
      <c r="K5" s="76"/>
      <c r="L5" s="39"/>
      <c r="M5" s="76"/>
      <c r="N5" s="13" t="s">
        <v>21</v>
      </c>
    </row>
    <row r="6" spans="1:16" x14ac:dyDescent="0.25">
      <c r="B6" s="13" t="s">
        <v>419</v>
      </c>
      <c r="C6" s="13" t="s">
        <v>5</v>
      </c>
      <c r="D6" s="134" t="s">
        <v>441</v>
      </c>
      <c r="E6" s="42" t="s">
        <v>431</v>
      </c>
      <c r="F6" s="39"/>
      <c r="G6" s="109"/>
      <c r="H6" s="39"/>
      <c r="I6" s="76"/>
      <c r="J6" s="39"/>
      <c r="K6" s="76"/>
      <c r="L6" s="39"/>
      <c r="M6" s="76"/>
      <c r="N6" s="13" t="s">
        <v>21</v>
      </c>
    </row>
    <row r="7" spans="1:16" x14ac:dyDescent="0.25">
      <c r="B7" s="13" t="s">
        <v>419</v>
      </c>
      <c r="C7" s="13" t="s">
        <v>5</v>
      </c>
      <c r="D7" s="134" t="s">
        <v>442</v>
      </c>
      <c r="E7" s="42" t="s">
        <v>432</v>
      </c>
      <c r="F7" s="39"/>
      <c r="G7" s="109"/>
      <c r="H7" s="39"/>
      <c r="I7" s="76"/>
      <c r="J7" s="39"/>
      <c r="K7" s="76"/>
      <c r="L7" s="39"/>
      <c r="M7" s="76"/>
      <c r="N7" s="13" t="s">
        <v>21</v>
      </c>
    </row>
    <row r="8" spans="1:16" x14ac:dyDescent="0.25">
      <c r="B8" s="13" t="s">
        <v>419</v>
      </c>
      <c r="C8" s="13" t="s">
        <v>5</v>
      </c>
      <c r="D8" s="134" t="s">
        <v>443</v>
      </c>
      <c r="E8" s="42" t="s">
        <v>433</v>
      </c>
      <c r="F8" s="39"/>
      <c r="G8" s="109"/>
      <c r="H8" s="39"/>
      <c r="I8" s="76"/>
      <c r="J8" s="39"/>
      <c r="K8" s="76"/>
      <c r="L8" s="39"/>
      <c r="M8" s="76"/>
      <c r="N8" s="13" t="s">
        <v>21</v>
      </c>
    </row>
    <row r="9" spans="1:16" x14ac:dyDescent="0.25">
      <c r="B9" s="13" t="s">
        <v>419</v>
      </c>
      <c r="C9" s="13" t="s">
        <v>5</v>
      </c>
      <c r="D9" s="134" t="s">
        <v>444</v>
      </c>
      <c r="E9" s="42" t="s">
        <v>434</v>
      </c>
      <c r="F9" s="39"/>
      <c r="G9" s="109"/>
      <c r="H9" s="39"/>
      <c r="I9" s="76"/>
      <c r="J9" s="39"/>
      <c r="K9" s="76"/>
      <c r="L9" s="39"/>
      <c r="M9" s="76"/>
      <c r="N9" s="13" t="s">
        <v>21</v>
      </c>
    </row>
    <row r="10" spans="1:16" x14ac:dyDescent="0.25">
      <c r="B10" s="13" t="s">
        <v>419</v>
      </c>
      <c r="C10" s="13" t="s">
        <v>5</v>
      </c>
      <c r="D10" s="134" t="s">
        <v>445</v>
      </c>
      <c r="E10" s="42" t="s">
        <v>435</v>
      </c>
      <c r="F10" s="39"/>
      <c r="G10" s="109"/>
      <c r="H10" s="39"/>
      <c r="I10" s="76"/>
      <c r="J10" s="39"/>
      <c r="K10" s="76"/>
      <c r="L10" s="39"/>
      <c r="M10" s="76"/>
      <c r="N10" s="13" t="s">
        <v>21</v>
      </c>
    </row>
    <row r="11" spans="1:16" x14ac:dyDescent="0.25">
      <c r="B11" s="13" t="s">
        <v>419</v>
      </c>
      <c r="C11" s="13" t="s">
        <v>5</v>
      </c>
      <c r="D11" s="134" t="s">
        <v>446</v>
      </c>
      <c r="E11" s="42" t="s">
        <v>436</v>
      </c>
      <c r="F11" s="39"/>
      <c r="G11" s="109"/>
      <c r="H11" s="39"/>
      <c r="I11" s="76"/>
      <c r="J11" s="39"/>
      <c r="K11" s="76"/>
      <c r="L11" s="39"/>
      <c r="M11" s="76"/>
      <c r="N11" s="13" t="s">
        <v>21</v>
      </c>
    </row>
    <row r="12" spans="1:16" x14ac:dyDescent="0.25">
      <c r="B12" s="13" t="s">
        <v>419</v>
      </c>
      <c r="C12" s="13" t="s">
        <v>5</v>
      </c>
      <c r="D12" s="134" t="s">
        <v>447</v>
      </c>
      <c r="E12" s="42" t="s">
        <v>437</v>
      </c>
      <c r="F12" s="39"/>
      <c r="G12" s="109"/>
      <c r="H12" s="39"/>
      <c r="I12" s="76"/>
      <c r="J12" s="39"/>
      <c r="K12" s="76"/>
      <c r="L12" s="39"/>
      <c r="M12" s="76"/>
      <c r="N12" s="13" t="s">
        <v>21</v>
      </c>
    </row>
    <row r="13" spans="1:16" x14ac:dyDescent="0.25">
      <c r="B13" s="13" t="s">
        <v>419</v>
      </c>
      <c r="C13" s="13" t="s">
        <v>5</v>
      </c>
      <c r="D13" s="134" t="s">
        <v>448</v>
      </c>
      <c r="E13" s="42" t="s">
        <v>438</v>
      </c>
      <c r="F13" s="39"/>
      <c r="G13" s="109"/>
      <c r="H13" s="39"/>
      <c r="I13" s="76"/>
      <c r="J13" s="39"/>
      <c r="K13" s="76"/>
      <c r="L13" s="39"/>
      <c r="M13" s="76"/>
      <c r="N13" s="13" t="s">
        <v>21</v>
      </c>
    </row>
    <row r="14" spans="1:16" x14ac:dyDescent="0.25">
      <c r="B14" s="13" t="s">
        <v>419</v>
      </c>
      <c r="C14" s="13" t="s">
        <v>5</v>
      </c>
      <c r="D14" s="134" t="s">
        <v>449</v>
      </c>
      <c r="E14" s="42" t="s">
        <v>439</v>
      </c>
      <c r="F14" s="39"/>
      <c r="G14" s="109"/>
      <c r="H14" s="39"/>
      <c r="I14" s="76"/>
      <c r="J14" s="39"/>
      <c r="K14" s="76"/>
      <c r="L14" s="39"/>
      <c r="M14" s="76"/>
      <c r="N14" s="13" t="s">
        <v>21</v>
      </c>
    </row>
    <row r="15" spans="1:16" x14ac:dyDescent="0.25">
      <c r="B15" s="13" t="s">
        <v>419</v>
      </c>
      <c r="C15" s="13" t="s">
        <v>5</v>
      </c>
      <c r="D15" s="134" t="s">
        <v>418</v>
      </c>
      <c r="E15" s="42" t="s">
        <v>594</v>
      </c>
      <c r="F15" s="39"/>
      <c r="G15" s="109"/>
      <c r="H15" s="39"/>
      <c r="I15" s="76"/>
      <c r="J15" s="39"/>
      <c r="K15" s="76"/>
      <c r="L15" s="39"/>
      <c r="M15" s="76"/>
      <c r="N15" s="13" t="s">
        <v>21</v>
      </c>
    </row>
    <row r="16" spans="1:16" x14ac:dyDescent="0.25">
      <c r="B16" s="13" t="s">
        <v>419</v>
      </c>
      <c r="C16" s="13" t="s">
        <v>20</v>
      </c>
      <c r="D16" s="134" t="s">
        <v>518</v>
      </c>
      <c r="E16" s="42" t="s">
        <v>555</v>
      </c>
      <c r="F16" s="39"/>
      <c r="G16" s="109"/>
      <c r="H16" s="39"/>
      <c r="I16" s="76"/>
      <c r="J16" s="39"/>
      <c r="K16" s="76"/>
      <c r="L16" s="39"/>
      <c r="M16" s="76"/>
      <c r="N16" s="13" t="s">
        <v>21</v>
      </c>
    </row>
    <row r="17" spans="2:14" x14ac:dyDescent="0.25">
      <c r="B17" s="13" t="s">
        <v>419</v>
      </c>
      <c r="C17" s="13" t="s">
        <v>20</v>
      </c>
      <c r="D17" s="134" t="s">
        <v>519</v>
      </c>
      <c r="E17" s="42" t="s">
        <v>556</v>
      </c>
      <c r="F17" s="39"/>
      <c r="G17" s="109"/>
      <c r="H17" s="39"/>
      <c r="I17" s="76"/>
      <c r="J17" s="39"/>
      <c r="K17" s="76"/>
      <c r="L17" s="39"/>
      <c r="M17" s="76"/>
      <c r="N17" s="13" t="s">
        <v>21</v>
      </c>
    </row>
    <row r="18" spans="2:14" x14ac:dyDescent="0.25">
      <c r="B18" s="13" t="s">
        <v>419</v>
      </c>
      <c r="C18" s="13" t="s">
        <v>20</v>
      </c>
      <c r="D18" s="134" t="s">
        <v>521</v>
      </c>
      <c r="E18" s="42" t="s">
        <v>558</v>
      </c>
      <c r="F18" s="39"/>
      <c r="G18" s="109"/>
      <c r="H18" s="39"/>
      <c r="I18" s="76"/>
      <c r="J18" s="39"/>
      <c r="K18" s="76"/>
      <c r="L18" s="39"/>
      <c r="M18" s="76"/>
      <c r="N18" s="13" t="s">
        <v>21</v>
      </c>
    </row>
    <row r="19" spans="2:14" x14ac:dyDescent="0.25">
      <c r="B19" s="13" t="s">
        <v>419</v>
      </c>
      <c r="C19" s="13" t="s">
        <v>20</v>
      </c>
      <c r="D19" s="134" t="s">
        <v>522</v>
      </c>
      <c r="E19" s="42" t="s">
        <v>559</v>
      </c>
      <c r="F19" s="39"/>
      <c r="G19" s="109"/>
      <c r="H19" s="39"/>
      <c r="I19" s="76"/>
      <c r="J19" s="39"/>
      <c r="K19" s="76"/>
      <c r="L19" s="39"/>
      <c r="M19" s="76"/>
      <c r="N19" s="13" t="s">
        <v>21</v>
      </c>
    </row>
    <row r="20" spans="2:14" x14ac:dyDescent="0.25">
      <c r="B20" s="13" t="s">
        <v>419</v>
      </c>
      <c r="C20" s="13" t="s">
        <v>20</v>
      </c>
      <c r="D20" s="134" t="s">
        <v>524</v>
      </c>
      <c r="E20" s="42" t="s">
        <v>561</v>
      </c>
      <c r="F20" s="39"/>
      <c r="G20" s="109"/>
      <c r="H20" s="39"/>
      <c r="I20" s="76"/>
      <c r="J20" s="39"/>
      <c r="K20" s="76"/>
      <c r="L20" s="39"/>
      <c r="M20" s="76"/>
      <c r="N20" s="13" t="s">
        <v>21</v>
      </c>
    </row>
    <row r="21" spans="2:14" x14ac:dyDescent="0.25">
      <c r="B21" s="13" t="s">
        <v>419</v>
      </c>
      <c r="C21" s="13" t="s">
        <v>20</v>
      </c>
      <c r="D21" s="134" t="s">
        <v>525</v>
      </c>
      <c r="E21" s="42" t="s">
        <v>562</v>
      </c>
      <c r="F21" s="39"/>
      <c r="G21" s="109"/>
      <c r="H21" s="39"/>
      <c r="I21" s="76"/>
      <c r="J21" s="39"/>
      <c r="K21" s="76"/>
      <c r="L21" s="39"/>
      <c r="M21" s="76"/>
      <c r="N21" s="13" t="s">
        <v>21</v>
      </c>
    </row>
    <row r="22" spans="2:14" x14ac:dyDescent="0.25">
      <c r="B22" s="13" t="s">
        <v>419</v>
      </c>
      <c r="C22" s="13" t="s">
        <v>20</v>
      </c>
      <c r="D22" s="134" t="s">
        <v>528</v>
      </c>
      <c r="E22" s="42" t="s">
        <v>565</v>
      </c>
      <c r="F22" s="39"/>
      <c r="G22" s="109"/>
      <c r="H22" s="39"/>
      <c r="I22" s="76"/>
      <c r="J22" s="39"/>
      <c r="K22" s="76"/>
      <c r="L22" s="39"/>
      <c r="M22" s="76"/>
      <c r="N22" s="13" t="s">
        <v>21</v>
      </c>
    </row>
    <row r="23" spans="2:14" x14ac:dyDescent="0.25">
      <c r="B23" s="13" t="s">
        <v>419</v>
      </c>
      <c r="C23" s="13" t="s">
        <v>20</v>
      </c>
      <c r="D23" s="134" t="s">
        <v>529</v>
      </c>
      <c r="E23" s="42" t="s">
        <v>566</v>
      </c>
      <c r="F23" s="39"/>
      <c r="G23" s="109"/>
      <c r="H23" s="39"/>
      <c r="I23" s="76"/>
      <c r="J23" s="39"/>
      <c r="K23" s="76"/>
      <c r="L23" s="39"/>
      <c r="M23" s="76"/>
      <c r="N23" s="13" t="s">
        <v>21</v>
      </c>
    </row>
    <row r="24" spans="2:14" x14ac:dyDescent="0.25">
      <c r="B24" s="13" t="s">
        <v>419</v>
      </c>
      <c r="C24" s="13" t="s">
        <v>20</v>
      </c>
      <c r="D24" s="134" t="s">
        <v>532</v>
      </c>
      <c r="E24" s="42" t="s">
        <v>569</v>
      </c>
      <c r="F24" s="39"/>
      <c r="G24" s="109"/>
      <c r="H24" s="39"/>
      <c r="I24" s="76"/>
      <c r="J24" s="39"/>
      <c r="K24" s="76"/>
      <c r="L24" s="39"/>
      <c r="M24" s="76"/>
      <c r="N24" s="13" t="s">
        <v>21</v>
      </c>
    </row>
    <row r="25" spans="2:14" x14ac:dyDescent="0.25">
      <c r="B25" s="13" t="s">
        <v>419</v>
      </c>
      <c r="C25" s="13" t="s">
        <v>20</v>
      </c>
      <c r="D25" s="134" t="s">
        <v>533</v>
      </c>
      <c r="E25" s="42" t="s">
        <v>570</v>
      </c>
      <c r="F25" s="39"/>
      <c r="G25" s="109"/>
      <c r="H25" s="39"/>
      <c r="I25" s="76"/>
      <c r="J25" s="39"/>
      <c r="K25" s="76"/>
      <c r="L25" s="39"/>
      <c r="M25" s="76"/>
      <c r="N25" s="13" t="s">
        <v>21</v>
      </c>
    </row>
    <row r="26" spans="2:14" x14ac:dyDescent="0.25">
      <c r="B26" s="13" t="s">
        <v>419</v>
      </c>
      <c r="C26" s="13" t="s">
        <v>20</v>
      </c>
      <c r="D26" s="134" t="s">
        <v>536</v>
      </c>
      <c r="E26" s="42" t="s">
        <v>573</v>
      </c>
      <c r="F26" s="39"/>
      <c r="G26" s="109"/>
      <c r="H26" s="39"/>
      <c r="I26" s="76"/>
      <c r="J26" s="39"/>
      <c r="K26" s="76"/>
      <c r="L26" s="39"/>
      <c r="M26" s="76"/>
      <c r="N26" s="13" t="s">
        <v>21</v>
      </c>
    </row>
    <row r="27" spans="2:14" x14ac:dyDescent="0.25">
      <c r="B27" s="13" t="s">
        <v>419</v>
      </c>
      <c r="C27" s="13" t="s">
        <v>20</v>
      </c>
      <c r="D27" s="134" t="s">
        <v>537</v>
      </c>
      <c r="E27" s="42" t="s">
        <v>574</v>
      </c>
      <c r="F27" s="39"/>
      <c r="G27" s="109"/>
      <c r="H27" s="39"/>
      <c r="I27" s="76"/>
      <c r="J27" s="39"/>
      <c r="K27" s="76"/>
      <c r="L27" s="39"/>
      <c r="M27" s="76"/>
      <c r="N27" s="13" t="s">
        <v>21</v>
      </c>
    </row>
    <row r="28" spans="2:14" x14ac:dyDescent="0.25">
      <c r="B28" s="13" t="s">
        <v>419</v>
      </c>
      <c r="C28" s="13" t="s">
        <v>20</v>
      </c>
      <c r="D28" s="134" t="s">
        <v>540</v>
      </c>
      <c r="E28" s="42" t="s">
        <v>577</v>
      </c>
      <c r="F28" s="39"/>
      <c r="G28" s="109"/>
      <c r="H28" s="39"/>
      <c r="I28" s="76"/>
      <c r="J28" s="39"/>
      <c r="K28" s="76"/>
      <c r="L28" s="39"/>
      <c r="M28" s="76"/>
      <c r="N28" s="13" t="s">
        <v>21</v>
      </c>
    </row>
    <row r="29" spans="2:14" x14ac:dyDescent="0.25">
      <c r="B29" s="13" t="s">
        <v>419</v>
      </c>
      <c r="C29" s="13" t="s">
        <v>20</v>
      </c>
      <c r="D29" s="134" t="s">
        <v>541</v>
      </c>
      <c r="E29" s="42" t="s">
        <v>578</v>
      </c>
      <c r="F29" s="39"/>
      <c r="G29" s="109"/>
      <c r="H29" s="39"/>
      <c r="I29" s="76"/>
      <c r="J29" s="39"/>
      <c r="K29" s="76"/>
      <c r="L29" s="39"/>
      <c r="M29" s="76"/>
      <c r="N29" s="13" t="s">
        <v>21</v>
      </c>
    </row>
    <row r="30" spans="2:14" x14ac:dyDescent="0.25">
      <c r="B30" s="13" t="s">
        <v>419</v>
      </c>
      <c r="C30" s="13" t="s">
        <v>20</v>
      </c>
      <c r="D30" s="134" t="s">
        <v>544</v>
      </c>
      <c r="E30" s="42" t="s">
        <v>581</v>
      </c>
      <c r="F30" s="39"/>
      <c r="G30" s="109"/>
      <c r="H30" s="39"/>
      <c r="I30" s="76"/>
      <c r="J30" s="39"/>
      <c r="K30" s="76"/>
      <c r="L30" s="39"/>
      <c r="M30" s="76"/>
      <c r="N30" s="13" t="s">
        <v>21</v>
      </c>
    </row>
    <row r="31" spans="2:14" x14ac:dyDescent="0.25">
      <c r="B31" s="13" t="s">
        <v>419</v>
      </c>
      <c r="C31" s="13" t="s">
        <v>20</v>
      </c>
      <c r="D31" s="134" t="s">
        <v>545</v>
      </c>
      <c r="E31" s="42" t="s">
        <v>582</v>
      </c>
      <c r="F31" s="39"/>
      <c r="G31" s="109"/>
      <c r="H31" s="39"/>
      <c r="I31" s="76"/>
      <c r="J31" s="39"/>
      <c r="K31" s="76"/>
      <c r="L31" s="39"/>
      <c r="M31" s="76"/>
      <c r="N31" s="13" t="s">
        <v>21</v>
      </c>
    </row>
    <row r="32" spans="2:14" x14ac:dyDescent="0.25">
      <c r="B32" s="13" t="s">
        <v>419</v>
      </c>
      <c r="C32" s="13" t="s">
        <v>20</v>
      </c>
      <c r="D32" s="134" t="s">
        <v>548</v>
      </c>
      <c r="E32" s="42" t="s">
        <v>585</v>
      </c>
      <c r="F32" s="39"/>
      <c r="G32" s="109"/>
      <c r="H32" s="39"/>
      <c r="I32" s="76"/>
      <c r="J32" s="39"/>
      <c r="K32" s="76"/>
      <c r="L32" s="39"/>
      <c r="M32" s="76"/>
      <c r="N32" s="13" t="s">
        <v>21</v>
      </c>
    </row>
    <row r="33" spans="2:14" x14ac:dyDescent="0.25">
      <c r="B33" s="13" t="s">
        <v>419</v>
      </c>
      <c r="C33" s="13" t="s">
        <v>20</v>
      </c>
      <c r="D33" s="134" t="s">
        <v>549</v>
      </c>
      <c r="E33" s="42" t="s">
        <v>586</v>
      </c>
      <c r="F33" s="39"/>
      <c r="G33" s="109"/>
      <c r="H33" s="39"/>
      <c r="I33" s="76"/>
      <c r="J33" s="39"/>
      <c r="K33" s="76"/>
      <c r="L33" s="39"/>
      <c r="M33" s="76"/>
      <c r="N33" s="13" t="s">
        <v>21</v>
      </c>
    </row>
    <row r="34" spans="2:14" x14ac:dyDescent="0.25">
      <c r="B34" s="13" t="s">
        <v>419</v>
      </c>
      <c r="C34" s="13" t="s">
        <v>20</v>
      </c>
      <c r="D34" s="134" t="s">
        <v>552</v>
      </c>
      <c r="E34" s="42" t="s">
        <v>589</v>
      </c>
      <c r="F34" s="39"/>
      <c r="G34" s="109"/>
      <c r="H34" s="39"/>
      <c r="I34" s="76"/>
      <c r="J34" s="39"/>
      <c r="K34" s="76"/>
      <c r="L34" s="39"/>
      <c r="M34" s="76"/>
      <c r="N34" s="13" t="s">
        <v>21</v>
      </c>
    </row>
  </sheetData>
  <mergeCells count="2">
    <mergeCell ref="A1:O1"/>
    <mergeCell ref="A2:M2"/>
  </mergeCells>
  <conditionalFormatting sqref="E5:E14">
    <cfRule type="expression" dxfId="7" priority="18">
      <formula>LEN(E5)&gt;30</formula>
    </cfRule>
  </conditionalFormatting>
  <conditionalFormatting sqref="E16:E34">
    <cfRule type="expression" dxfId="6" priority="1">
      <formula>LEN(E16)&gt;30</formula>
    </cfRule>
  </conditionalFormatting>
  <dataValidations count="1">
    <dataValidation errorStyle="warning" allowBlank="1" showInputMessage="1" showErrorMessage="1" errorTitle="Test" error="Fel" sqref="E11:E13" xr:uid="{AB5DBC10-EC30-4217-ACEF-B6F2DB54FFDD}"/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>
    <tabColor rgb="FF97F737"/>
  </sheetPr>
  <dimension ref="A1:C38"/>
  <sheetViews>
    <sheetView workbookViewId="0">
      <pane ySplit="1" topLeftCell="A2" activePane="bottomLeft" state="frozen"/>
      <selection pane="bottomLeft" activeCell="B17" sqref="B17"/>
    </sheetView>
  </sheetViews>
  <sheetFormatPr defaultRowHeight="15" x14ac:dyDescent="0.25"/>
  <cols>
    <col min="1" max="1" width="8.85546875" style="25"/>
    <col min="2" max="2" width="10.5703125" style="7" bestFit="1" customWidth="1"/>
    <col min="3" max="3" width="100.28515625" style="7" bestFit="1" customWidth="1"/>
  </cols>
  <sheetData>
    <row r="1" spans="1:3" x14ac:dyDescent="0.25">
      <c r="A1" s="55" t="s">
        <v>129</v>
      </c>
      <c r="B1" s="54" t="s">
        <v>130</v>
      </c>
      <c r="C1" s="54" t="s">
        <v>131</v>
      </c>
    </row>
    <row r="2" spans="1:3" x14ac:dyDescent="0.25">
      <c r="A2" s="57">
        <v>11</v>
      </c>
      <c r="B2" s="58">
        <v>44175</v>
      </c>
      <c r="C2" s="59" t="s">
        <v>132</v>
      </c>
    </row>
    <row r="3" spans="1:3" x14ac:dyDescent="0.25">
      <c r="A3" s="57">
        <v>12</v>
      </c>
      <c r="B3" s="60">
        <v>44228</v>
      </c>
      <c r="C3" s="61" t="s">
        <v>133</v>
      </c>
    </row>
    <row r="4" spans="1:3" ht="30" x14ac:dyDescent="0.25">
      <c r="A4" s="164">
        <v>13</v>
      </c>
      <c r="B4" s="162">
        <v>44525</v>
      </c>
      <c r="C4" s="63" t="s">
        <v>139</v>
      </c>
    </row>
    <row r="5" spans="1:3" x14ac:dyDescent="0.25">
      <c r="A5" s="165"/>
      <c r="B5" s="163"/>
      <c r="C5" s="63" t="s">
        <v>136</v>
      </c>
    </row>
    <row r="6" spans="1:3" ht="30" x14ac:dyDescent="0.25">
      <c r="A6" s="57">
        <v>14</v>
      </c>
      <c r="B6" s="60">
        <v>44967</v>
      </c>
      <c r="C6" s="62" t="s">
        <v>140</v>
      </c>
    </row>
    <row r="7" spans="1:3" x14ac:dyDescent="0.25">
      <c r="A7" s="65">
        <v>15</v>
      </c>
      <c r="B7" s="66">
        <v>45126</v>
      </c>
      <c r="C7" s="69" t="s">
        <v>180</v>
      </c>
    </row>
    <row r="8" spans="1:3" x14ac:dyDescent="0.25">
      <c r="A8" s="53"/>
      <c r="B8" s="50"/>
      <c r="C8" s="50" t="s">
        <v>179</v>
      </c>
    </row>
    <row r="9" spans="1:3" x14ac:dyDescent="0.25">
      <c r="A9" s="70"/>
      <c r="B9" s="51"/>
      <c r="C9" s="71" t="s">
        <v>181</v>
      </c>
    </row>
    <row r="10" spans="1:3" s="13" customFormat="1" ht="30" x14ac:dyDescent="0.25">
      <c r="A10" s="99">
        <v>16</v>
      </c>
      <c r="B10" s="100">
        <v>45659</v>
      </c>
      <c r="C10" s="101" t="s">
        <v>245</v>
      </c>
    </row>
    <row r="11" spans="1:3" s="13" customFormat="1" x14ac:dyDescent="0.25">
      <c r="A11" s="99">
        <v>17</v>
      </c>
      <c r="B11" s="100">
        <v>45666</v>
      </c>
      <c r="C11" s="101" t="s">
        <v>389</v>
      </c>
    </row>
    <row r="12" spans="1:3" x14ac:dyDescent="0.25">
      <c r="A12" s="116">
        <v>18</v>
      </c>
      <c r="B12" s="60">
        <v>45673</v>
      </c>
      <c r="C12" s="61" t="s">
        <v>401</v>
      </c>
    </row>
    <row r="13" spans="1:3" x14ac:dyDescent="0.25">
      <c r="A13" s="116">
        <v>19</v>
      </c>
      <c r="B13" s="60">
        <v>45679</v>
      </c>
      <c r="C13" s="61" t="s">
        <v>415</v>
      </c>
    </row>
    <row r="14" spans="1:3" x14ac:dyDescent="0.25">
      <c r="A14" s="116">
        <v>20</v>
      </c>
      <c r="B14" s="60">
        <v>45692</v>
      </c>
      <c r="C14" s="61" t="s">
        <v>592</v>
      </c>
    </row>
    <row r="15" spans="1:3" ht="30" x14ac:dyDescent="0.25">
      <c r="A15" s="99">
        <v>21</v>
      </c>
      <c r="B15" s="144">
        <v>45712</v>
      </c>
      <c r="C15" s="143" t="s">
        <v>600</v>
      </c>
    </row>
    <row r="16" spans="1:3" x14ac:dyDescent="0.25">
      <c r="A16" s="65">
        <v>22</v>
      </c>
      <c r="B16" s="66">
        <v>45782</v>
      </c>
      <c r="C16" s="50" t="s">
        <v>605</v>
      </c>
    </row>
    <row r="17" spans="1:3" x14ac:dyDescent="0.25">
      <c r="A17" s="65"/>
      <c r="B17" s="50"/>
      <c r="C17" s="50"/>
    </row>
    <row r="18" spans="1:3" x14ac:dyDescent="0.25">
      <c r="A18" s="65"/>
      <c r="B18" s="50"/>
      <c r="C18" s="50"/>
    </row>
    <row r="19" spans="1:3" x14ac:dyDescent="0.25">
      <c r="A19" s="53"/>
      <c r="B19" s="50"/>
      <c r="C19" s="50"/>
    </row>
    <row r="20" spans="1:3" x14ac:dyDescent="0.25">
      <c r="A20" s="53"/>
      <c r="B20" s="50"/>
      <c r="C20" s="50"/>
    </row>
    <row r="21" spans="1:3" x14ac:dyDescent="0.25">
      <c r="A21" s="53"/>
      <c r="B21" s="50"/>
      <c r="C21" s="50"/>
    </row>
    <row r="22" spans="1:3" x14ac:dyDescent="0.25">
      <c r="A22" s="53"/>
      <c r="B22" s="50"/>
      <c r="C22" s="50"/>
    </row>
    <row r="23" spans="1:3" x14ac:dyDescent="0.25">
      <c r="A23" s="53"/>
      <c r="B23" s="50"/>
      <c r="C23" s="50"/>
    </row>
    <row r="24" spans="1:3" x14ac:dyDescent="0.25">
      <c r="A24" s="53"/>
      <c r="B24" s="50"/>
      <c r="C24" s="50"/>
    </row>
    <row r="25" spans="1:3" x14ac:dyDescent="0.25">
      <c r="A25" s="53"/>
      <c r="B25" s="50"/>
      <c r="C25" s="50"/>
    </row>
    <row r="26" spans="1:3" x14ac:dyDescent="0.25">
      <c r="A26" s="53"/>
      <c r="B26" s="50"/>
      <c r="C26" s="50"/>
    </row>
    <row r="27" spans="1:3" x14ac:dyDescent="0.25">
      <c r="A27" s="53"/>
      <c r="B27" s="50"/>
      <c r="C27" s="50"/>
    </row>
    <row r="28" spans="1:3" x14ac:dyDescent="0.25">
      <c r="A28" s="53"/>
      <c r="B28" s="50"/>
      <c r="C28" s="50"/>
    </row>
    <row r="29" spans="1:3" x14ac:dyDescent="0.25">
      <c r="A29" s="53"/>
      <c r="B29" s="50"/>
      <c r="C29" s="50"/>
    </row>
    <row r="30" spans="1:3" x14ac:dyDescent="0.25">
      <c r="A30" s="53"/>
      <c r="B30" s="50"/>
      <c r="C30" s="50"/>
    </row>
    <row r="31" spans="1:3" x14ac:dyDescent="0.25">
      <c r="A31" s="53"/>
      <c r="B31" s="50"/>
      <c r="C31" s="50"/>
    </row>
    <row r="32" spans="1:3" x14ac:dyDescent="0.25">
      <c r="A32" s="53"/>
      <c r="B32" s="50"/>
      <c r="C32" s="50"/>
    </row>
    <row r="33" spans="1:3" x14ac:dyDescent="0.25">
      <c r="A33" s="53"/>
      <c r="B33" s="50"/>
      <c r="C33" s="50"/>
    </row>
    <row r="34" spans="1:3" x14ac:dyDescent="0.25">
      <c r="A34" s="53"/>
      <c r="B34" s="50"/>
      <c r="C34" s="50"/>
    </row>
    <row r="35" spans="1:3" x14ac:dyDescent="0.25">
      <c r="A35" s="53"/>
      <c r="B35" s="50"/>
      <c r="C35" s="50"/>
    </row>
    <row r="36" spans="1:3" x14ac:dyDescent="0.25">
      <c r="A36" s="53"/>
      <c r="B36" s="50"/>
      <c r="C36" s="50"/>
    </row>
    <row r="37" spans="1:3" x14ac:dyDescent="0.25">
      <c r="A37" s="53"/>
      <c r="B37" s="50"/>
      <c r="C37" s="50"/>
    </row>
    <row r="38" spans="1:3" x14ac:dyDescent="0.25">
      <c r="C38" s="8"/>
    </row>
  </sheetData>
  <mergeCells count="2"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278D-3AB8-4DBD-8BAD-DD5E220D3F83}">
  <sheetPr codeName="Blad5"/>
  <dimension ref="A1:J6"/>
  <sheetViews>
    <sheetView workbookViewId="0">
      <selection activeCell="J2" sqref="J2"/>
    </sheetView>
  </sheetViews>
  <sheetFormatPr defaultRowHeight="15" x14ac:dyDescent="0.25"/>
  <cols>
    <col min="1" max="1" width="11.7109375" customWidth="1"/>
    <col min="2" max="2" width="20.140625" customWidth="1"/>
    <col min="9" max="9" width="14.7109375" customWidth="1"/>
    <col min="10" max="10" width="11.5703125" bestFit="1" customWidth="1"/>
  </cols>
  <sheetData>
    <row r="1" spans="1:10" ht="21" x14ac:dyDescent="0.35">
      <c r="A1" t="s">
        <v>193</v>
      </c>
      <c r="B1" s="87" t="s">
        <v>194</v>
      </c>
      <c r="F1" s="132" t="s">
        <v>422</v>
      </c>
      <c r="I1" t="s">
        <v>426</v>
      </c>
      <c r="J1" t="s">
        <v>427</v>
      </c>
    </row>
    <row r="2" spans="1:10" ht="21" x14ac:dyDescent="0.35">
      <c r="A2">
        <f>ÅtgNr</f>
        <v>0</v>
      </c>
      <c r="B2" s="87" t="str">
        <f>Datum</f>
        <v>20990101</v>
      </c>
      <c r="F2" s="132" t="s">
        <v>425</v>
      </c>
      <c r="I2" t="str">
        <f>'1. Prognos material in i spår'!B2</f>
        <v>Järnvägssystem</v>
      </c>
      <c r="J2" t="str">
        <f>IF(Prognoskund[[#This Row],[Prognoskund]]="Järnvägssystem","9908",IF(Prognoskund[[#This Row],[Prognoskund]]="Planering","9908","9909"))</f>
        <v>9908</v>
      </c>
    </row>
    <row r="3" spans="1:10" s="13" customFormat="1" ht="21" x14ac:dyDescent="0.35">
      <c r="B3" s="87"/>
      <c r="F3" s="132" t="s">
        <v>423</v>
      </c>
    </row>
    <row r="4" spans="1:10" s="13" customFormat="1" ht="21" x14ac:dyDescent="0.35">
      <c r="B4" s="87"/>
      <c r="F4" s="132" t="s">
        <v>424</v>
      </c>
    </row>
    <row r="5" spans="1:10" s="13" customFormat="1" ht="21" x14ac:dyDescent="0.35">
      <c r="F5" s="132" t="s">
        <v>428</v>
      </c>
    </row>
    <row r="6" spans="1:10" s="13" customFormat="1" ht="21" x14ac:dyDescent="0.35">
      <c r="F6" s="132" t="s">
        <v>429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ppladdat arbetsrumsdokument" ma:contentTypeID="0x0101002EE44F411E754ABAB6EB27FC7D8442BF00FBDC29B7F7B140FA848AB6ABEF7636D90054700F380FFA6D47888E354102B0699D" ma:contentTypeVersion="12" ma:contentTypeDescription="Skapa ett nytt dokument." ma:contentTypeScope="" ma:versionID="a8789b9ad7dbe3eb94b5fb61a5227461">
  <xsd:schema xmlns:xsd="http://www.w3.org/2001/XMLSchema" xmlns:xs="http://www.w3.org/2001/XMLSchema" xmlns:p="http://schemas.microsoft.com/office/2006/metadata/properties" xmlns:ns1="Trafikverket" xmlns:ns3="4f0037f9-b289-4395-9053-65d2099ebae5" targetNamespace="http://schemas.microsoft.com/office/2006/metadata/properties" ma:root="true" ma:fieldsID="18fc2f80c07ce056d48ef7e45836811f" ns1:_="" ns3:_="">
    <xsd:import namespace="Trafikverket"/>
    <xsd:import namespace="4f0037f9-b289-4395-9053-65d2099ebae5"/>
    <xsd:element name="properties">
      <xsd:complexType>
        <xsd:sequence>
          <xsd:element name="documentManagement">
            <xsd:complexType>
              <xsd:all>
                <xsd:element ref="ns1:Skapat_x0020_av_x0020_NY"/>
                <xsd:element ref="ns1:Dokumentdatum_x0020_NY"/>
                <xsd:element ref="ns1:TRVversionNY" minOccurs="0"/>
                <xsd:element ref="ns1:TrvDocumentTemplateId" minOccurs="0"/>
                <xsd:element ref="ns1:TrvDocumentTemplateVersion" minOccurs="0"/>
                <xsd:element ref="ns3:TrvUploadedDocumentTypeTaxHTField0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Trafikverket" elementFormDefault="qualified">
    <xsd:import namespace="http://schemas.microsoft.com/office/2006/documentManagement/types"/>
    <xsd:import namespace="http://schemas.microsoft.com/office/infopath/2007/PartnerControls"/>
    <xsd:element name="Skapat_x0020_av_x0020_NY" ma:index="0" ma:displayName="Skapat av" ma:description="Namn och organisationsbeteckning för den person som skapat dokumentet." ma:internalName="TrvCreatedBy" ma:readOnly="false">
      <xsd:simpleType>
        <xsd:restriction base="dms:Text"/>
      </xsd:simpleType>
    </xsd:element>
    <xsd:element name="Dokumentdatum_x0020_NY" ma:index="2" ma:displayName="Dokumentdatum" ma:description="Datum för nuvarande version" ma:format="DateOnly" ma:internalName="TrvDocumentDate" ma:readOnly="false">
      <xsd:simpleType>
        <xsd:restriction base="dms:DateTime"/>
      </xsd:simpleType>
    </xsd:element>
    <xsd:element name="TRVversionNY" ma:index="8" nillable="true" ma:displayName="Version" ma:description="Dokumentets versionsnummer" ma:internalName="TrvVersion" ma:readOnly="true">
      <xsd:simpleType>
        <xsd:restriction base="dms:Text"/>
      </xsd:simpleType>
    </xsd:element>
    <xsd:element name="TrvDocumentTemplateId" ma:index="9" nillable="true" ma:displayName="TMALL-nummer" ma:description="Unik sträng eller nummer som identifierar dokumentmallen. Värdet sätts av respektive system." ma:internalName="TrvDocumentTemplateId" ma:readOnly="true">
      <xsd:simpleType>
        <xsd:restriction base="dms:Text"/>
      </xsd:simpleType>
    </xsd:element>
    <xsd:element name="TrvDocumentTemplateVersion" ma:index="10" nillable="true" ma:displayName="Mallversion" ma:description="Dokumentmallens versionsnummer" ma:internalName="TrvDocumentTemplateVers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037f9-b289-4395-9053-65d2099ebae5" elementFormDefault="qualified">
    <xsd:import namespace="http://schemas.microsoft.com/office/2006/documentManagement/types"/>
    <xsd:import namespace="http://schemas.microsoft.com/office/infopath/2007/PartnerControls"/>
    <xsd:element name="TrvUploadedDocumentTypeTaxHTField0" ma:index="13" ma:taxonomy="true" ma:internalName="TrvUploadedDocumentTypeTaxHTField0" ma:taxonomyFieldName="TrvUploadedDocumentType" ma:displayName="Dokumenttyp för uppladdade dokument" ma:readOnly="false" ma:fieldId="{eb96df49-af7b-4885-ae87-85b965eb0ad2}" ma:sspId="186cccb1-9fab-4187-b54f-d2fc3705fc8a" ma:termSetId="152f56a5-fdb2-4180-8a6e-79ef00400bc3" ma:anchorId="238613c4-8162-47c5-b0c8-3db178651ae8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cfc6bc1b-e075-494d-b397-3c5923f9776a}" ma:internalName="TaxCatchAll" ma:showField="CatchAllData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cfc6bc1b-e075-494d-b397-3c5923f9776a}" ma:internalName="TaxCatchAllLabel" ma:readOnly="true" ma:showField="CatchAllDataLabel" ma:web="4f0037f9-b289-4395-9053-65d2099e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nehållstyp"/>
        <xsd:element ref="dc:title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0037f9-b289-4395-9053-65d2099ebae5">
      <Value>103</Value>
    </TaxCatchAll>
    <Dokumentdatum_x0020_NY xmlns="Trafikverket">2020-05-13T22:00:00+00:00</Dokumentdatum_x0020_NY>
    <Skapat_x0020_av_x0020_NY xmlns="Trafikverket">Mats Karlsson</Skapat_x0020_av_x0020_NY>
    <TRVversionNY xmlns="Trafikverket">1.2</TRVversionNY>
    <TrvUploadedDocumentTypeTaxHTField0 xmlns="4f0037f9-b289-4395-9053-65d2099ebae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MIGRERAT DOKUMENT</TermName>
          <TermId xmlns="http://schemas.microsoft.com/office/infopath/2007/PartnerControls">c5540478-550e-4a3f-954b-d0de94349d66</TermId>
        </TermInfo>
      </Terms>
    </TrvUploadedDocumentTypeTaxHTField0>
  </documentManagement>
</p:properties>
</file>

<file path=customXml/item5.xml>��< ? x m l   v e r s i o n = " 1 . 0 "   e n c o d i n g = " u t f - 1 6 " ? > < D a t a M a s h u p   s q m i d = " e 6 1 2 c d a 6 - b 2 1 3 - 4 2 7 d - a b 2 4 - 7 c a 0 3 4 c 9 7 2 d 8 "   x m l n s = " h t t p : / / s c h e m a s . m i c r o s o f t . c o m / D a t a M a s h u p " > A A A A A O 0 J A A B Q S w M E F A A C A A g A I 1 i l W q J b 8 s q m A A A A 9 w A A A B I A H A B D b 2 5 m a W c v U G F j a 2 F n Z S 5 4 b W w g o h g A K K A U A A A A A A A A A A A A A A A A A A A A A A A A A A A A h Y 8 x D o I w G I W v Q r r T l p o Q I T 9 l M G 6 S m J A Y 1 w Y q N E I x t F D u 5 u C R v I I Y R d 0 c 3 / e + 4 b 3 7 9 Q b p 1 D b e K H u j O p 2 g A F P k S V 1 0 p d J V g g Z 7 8 t c o 5 b A X x V l U 0 p t l b e L J l A m q r b 3 E h D j n s F v h r q 8 I o z Q g x 2 y X F 7 V s B f r I 6 r / s K 2 2 s 0 I V E H A 6 v M Z z h K M R B F I Y M U y A L h U z p r 8 H m w c / 2 B 8 J m a O z Q S 2 5 G P 9 8 C W S K Q 9 w n + A F B L A w Q U A A I A C A A j W K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1 i l W p W K v 1 b l B g A A C 1 0 A A B M A H A B G b 3 J t d W x h c y 9 T Z W N 0 a W 9 u M S 5 t I K I Y A C i g F A A A A A A A A A A A A A A A A A A A A A A A A A A A A O 1 b 0 W 7 b N h R 9 D 5 B / I N Q X B 3 C D S l b c B l 0 H J G m L D W n T L E 6 7 h y A P j E U r Q i j K o y i v g e G 3 9 U + y X + g P + M d G S r F N i a Q k t 8 K A b s x D E l j k v e f c e 3 U v p Q O n a M y i h I B R 8 d d 9 u b u z u 5 P e Q o o C c A l v E M Y e e A U w Y r s 7 g P + c L h 8 w h v y T N 5 / H C O + f Z J Q i w n 5 P 6 N 1 N k t z 1 9 u Z X Z z B G r 5 z H r c 7 1 4 u o k I Y y v u e 4 X F p 4 4 y 7 9 I Q G E A 2 P 3 U 4 Z b 4 U o z 2 L y k k 6 S S h 8 U m C s 5 h c 3 k 9 R 2 i u 8 9 e d z 5 4 g y Q p 2 + 2 I M A Q 5 / Z o g / m z j E i y 4 e Y R C R U L r 1 D M y R M T h G N k g A s v 1 w A V 1 n 0 f v l A w k B z Q b P b M + 1 W L 2 h 2 D 0 y 7 1 Q u a 3 b 5 p d / n C Y m 8 d 4 x G M Y 0 g m S Q g D B O 7 y k C K 6 i f Z J E t 9 E B B W x T n v l n P Q 3 4 Z Y j v O g / 7 q K r 7 Z f c 6 f H 9 a 4 S j O G K I 9 p w + 3 / J b l j A 0 Y v f c y 1 l C 0 F 5 f x u I 0 I H S N E G u q x M S W x 8 m Q Y h 5 C J 5 0 9 H b 3 h e I y l s t n a B f N 9 t 4 m 7 1 y F 3 t 0 T e 2 4 6 8 J 5 H 3 u i H v N Z E f d E j e K 5 E f b E d + I J E f d E N + 0 E T e 7 5 D 8 o E T e 3 4 6 8 L 5 H 3 u y H v S + S P Z t N o x h d T A X j 5 d U a j E G q a 0 0 e S L / v A b h H d d C h D 5 E Q z l B u M 4 H j E G I 1 u M i b Y f F o + 0 A B J I I 4 T y h g M i c 7 z B Y q T m d Q V 6 w G L P r n y J L X e d 8 u H M A Q s w h i g E J G N 9 a M g K E z 3 t C g 4 2 L u M B G f i P w T H t + C c J i F J U v H h n m 5 4 u g 3 T U 4 U i J u n a h 3 Z u f I h T j q w g r I t P w o N J t W P D F f F Y G y / l Z J M G c 5 h c f Z y 0 e L g 9 O G M Q p 5 t Y L b + w U L h I S R b H i N Y T c m s Y K b B K r C S 3 z Q y l 4 H i N q d L j F A m T f G p T V k H s 6 Q N Z A r N m 8 k s 2 y 4 K 3 d P k 3 W Q X y N W R H M 8 Y / r w + h 1 z 6 E n j m E G h D N Y e X t B 4 J s O n 3 E A t C E Y w N w F l L e u F J + c N 1 A G 0 1 x x G p r y V N d 5 p v 4 s m J 3 0 f L e 8 N B s 2 t 6 c 9 7 1 F q f G d p L M + m H A u v P 2 V G 9 K + W / H A Z 6 G + R v z G G m l m L u q l 6 r x 8 c C w j M X a B Y P l 1 y v Q t k v A D v r Y D + F r 3 D q S M Z 1 s 2 r z Y / 1 9 y D V S z 9 K o t t i s M 1 V Y c O 1 K b + 2 p X F 0 / q y K G z t S 3 a N x X D w / c V Q d A / J Z 7 k Q 1 g D a 1 o D b q g g O q l 4 d f m H E e B H w z p L F p T p o p O C Z b 2 U F n B z T T m 7 i l b V y v o w Z G 3 5 / x j w 5 d l 5 N z n K K v x I 2 9 P e F 8 d q 0 e a 3 S N l R d 5 4 n D 2 S p v i n / n i P D u X U r o 2 w g z W j R Y 8 U t q G y O E 0 Z h d J H 9 q b 2 l v N X 1 6 V 7 n R a / D T z 4 B k G O 8 Z x 9 x A P + Y U B B z n B e f x e u X B c Y w m f b 1 J x f G j S a y 1 q X D z z f F X / J f O Z 8 5 J l r K E H 2 Z 4 J O I b T i V P g T w + j z E k d 4 g B G F K E Y k S Y Z m V 5 u L 6 l S Q w C y N D j k r w 1 i / k k b l A w g z h D 4 n m 3 r p 4 O z H w 0 3 A W j V f w f v W z c r 6 P o f I I 4 4 n W Y O D U H m 0 P T C V E B y A 2 e 0 2 i M A I 5 S 1 i L x 7 r N W m T 8 s G w b j S n 5 a O D K c c l U 8 + Z k B o x R M c 3 8 Z i R h I J i B G M M 3 E n G 9 2 Z T g H q o i E K 9 6 V c L Q V E 8 P 9 p 6 I Q j a J a n 2 3 u m 2 H r + 4 Z j y V 8 R 5 u 1 o 5 S 4 A f 2 S Q s I j d 1 9 W U 2 7 a o h v m T 8 f v R 5 c e z V u i f t 0 d / m K N f 2 3 Y + V n J d B 9 / Q s j R w B P y I R H E W b w L T n O b n 7 b L s V 3 v I o I X t Y S v b z 6 u m v T b V e d D K d p F U + H n b q L j t o L t 5 J z r j 5 w C I w R h i / D S Z T L b x 8 6 K d m 2 E 1 R H 4 b D u 1 S + y I f R E k 8 h a Q N 4 n Z x d 4 t y R G k K Q 2 0 v 0 z 2 p H b R / 4 h R n U M m 8 M k j r R m d p S C q T U V O L S t 0 r q Z D n n j z r q m O q f r Y 0 z A N N D 9 f 1 X a U 5 a h q O v l X o b p S 6 4 l 5 X T U 3 7 M h S 4 P v 1 F g B J q u H d 0 m 4 b t a 4 Z j 6 a 5 o J J y d F F D 5 E a p 6 N L c V V v d q w a t 7 t a A r G f F 6 Q R / O u m P x w D z w d Z j E y F e y W j 0 f V 7 O s P S V f 8 g q G Y Q A m / I w f Q k V J 6 M 2 1 Y P s r c d d f 7 O 3 u R M R g T V a D K 6 9 Y v 1 0 V d j t T h T e Q D G 9 H p Q X c Z t n J / N n i S r p + v Q m D 9 K k c g C c r V R v 0 v D 3 H q u J W F b e q u F X F r S p u V X G r i v 9 7 q v j h 4 b M X V g 7 / A e X w d j q 1 Q Q f f S r D e S n j X q N X N m v u 2 k n h Z f b d y u J X D r R x u 5 X A r h 1 s 5 3 M r h V g 6 3 c r i V w 6 0 c b u V w K 4 d b O V x / O 1 k 5 / L 8 o V l o 5 3 M r h V g 7 / Q e X w 9 X v H b x G C 1 5 s 7 k 4 L z q I D i I e d W P O S Y X m S o C 7 X K u L L s W o 6 L a k T z v X H / O y R y 3 2 r k V i O 3 G r n V y K 1 G b j V y q 5 H b b 4 7 / r 6 R y + 8 1 x + 8 1 x K 5 V b q d x K 5 V Y q t 1 K 5 l c q t V G 6 l c i u V W 6 n c S u V W K r d S u Z X K / 3 9 C p p X K r V R u p f J O p H J Z x 9 W A k Y V c 6 T 3 y t 2 i 5 0 v b O 5 F z Z Z v U h 9 / x U / 0 r i / F Q r c Z + f S p r 2 + e n L f w B Q S w E C L Q A U A A I A C A A j W K V a o l v y y q Y A A A D 3 A A A A E g A A A A A A A A A A A A A A A A A A A A A A Q 2 9 u Z m l n L 1 B h Y 2 t h Z 2 U u e G 1 s U E s B A i 0 A F A A C A A g A I 1 i l W g / K 6 a u k A A A A 6 Q A A A B M A A A A A A A A A A A A A A A A A 8 g A A A F t D b 2 5 0 Z W 5 0 X 1 R 5 c G V z X S 5 4 b W x Q S w E C L Q A U A A I A C A A j W K V a l Y q / V u U G A A A L X Q A A E w A A A A A A A A A A A A A A A A D j A Q A A R m 9 y b X V s Y X M v U 2 V j d G l v b j E u b V B L B Q Y A A A A A A w A D A M I A A A A V C Q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T q w A A A A A A A A s r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Z W x s M j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R m l s b E V y c m 9 y Q 2 9 1 b n Q i I F Z h b H V l P S J s M C I g L z 4 8 R W 5 0 c n k g V H l w Z T 0 i U m V j b 3 Z l c n l U Y X J n Z X R D b 2 x 1 b W 4 i I F Z h b H V l P S J s M S I g L z 4 8 R W 5 0 c n k g V H l w Z T 0 i U m V j b 3 Z l c n l U Y X J n Z X R T a G V l d C I g V m F s d W U 9 I n N B U E l f T 0 l T M D Y w T U l f Q W R k Q 3 V z d E J s a 0 F n c k x u I i A v P j x F b n R y e S B U e X B l P S J R d W V y e U l E I i B W Y W x 1 Z T 0 i c z M w M D V m Y j V i L W M 1 N T U t N G E 4 Z C 0 4 N D c 1 L W J i Z D k y M G M x Z D h j M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U m V j b 3 Z l c n l U Y X J n Z X R S b 3 c i I F Z h b H V l P S J s N C I g L z 4 8 R W 5 0 c n k g V H l w Z T 0 i R m l s b F R h c m d l d C I g V m F s d W U 9 I n N U Y W J l b G w y X z I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N S 0 w N V Q w O T o w M T o w N i 4 w N D c 4 O T c 3 W i I g L z 4 8 R W 5 0 c n k g V H l w Z T 0 i R m l s b E N v b H V t b l R 5 c G V z I i B W Y W x 1 Z T 0 i c 0 F B W U d B Q U F H Q U F B Q U J n W U F B Q U F B Q U F N Q U F B Q U F B Q T 0 9 I i A v P j x F b n R y e S B U e X B l P S J G a W x s Q 2 9 s d W 1 u T m F t Z X M i I F Z h b H V l P S J z W y Z x d W 9 0 O 0 1 l c 3 N h Z 2 U m c X V v d D s s J n F 1 b 3 Q 7 Q 3 V z d G 9 t Z X I g b n V t Y m V y J n F 1 b 3 Q 7 L C Z x d W 9 0 O 0 J s Y W 5 r Z X Q g Y W d y Z W V t Z W 5 0 I G 5 1 b W J l c i Z x d W 9 0 O y w m c X V v d D t G c m 9 t I G R h d G U m c X V v d D s s J n F 1 b 3 Q 7 U H J p b 3 J p d H k m c X V v d D s s J n F 1 b 3 Q 7 U 3 R h c n Q g d m F s d W U g M S Z x d W 9 0 O y w m c X V v d D t T d G F y d C B 2 Y W x 1 Z S A y J n F 1 b 3 Q 7 L C Z x d W 9 0 O 1 N 0 Y X J 0 I H Z h b H V l I D M m c X V v d D s s J n F 1 b 3 Q 7 U 3 R h c n Q g d m F s d W U g N C Z x d W 9 0 O y w m c X V v d D t T d G F y d C B k Y X R l J n F 1 b 3 Q 7 L C Z x d W 9 0 O 1 Z h b G l k I H R v J n F 1 b 3 Q 7 L C Z x d W 9 0 O 1 B y a W N l I G x p c 3 Q m c X V v d D s s J n F 1 b 3 Q 7 U H J p Y 2 U g b G l z d C B j d X N 0 b 2 1 l c i B u d W 1 i Z X I m c X V v d D s s J n F 1 b 3 Q 7 U 2 F s Z X M g c H J p Y 2 U g d W 5 p d C B v Z i B t Z W F z d X J l J n F 1 b 3 Q 7 L C Z x d W 9 0 O 1 N 1 c H B s a W V y I G 5 1 b W J l c i Z x d W 9 0 O y w m c X V v d D t B Z 3 J l Z W 1 l b n Q g b n V t Y m V y J n F 1 b 3 Q 7 L C Z x d W 9 0 O 0 F n c m V l Z C B x d W F u d G l 0 e S Z x d W 9 0 O y w m c X V v d D t V b m l 0 I G 9 m I G 1 l Y X N 1 c m U m c X V v d D s s J n F 1 b 3 Q 7 T W l u a W 1 1 b S B x d W F u d G l 0 e S Z x d W 9 0 O y w m c X V v d D t N Y X h p b X V t I H F 1 Y W 5 0 a X R 5 J n F 1 b 3 Q 7 L C Z x d W 9 0 O 0 5 v c m 1 h b C B j Y W x s L W 9 m Z i B x d W F u d G l 0 e S Z x d W 9 0 O y w m c X V v d D t D b 2 1 w Y W 5 5 J n F 1 b 3 Q 7 X S I g L z 4 8 R W 5 0 c n k g V H l w Z T 0 i R m l s b E N v d W 5 0 I i B W Y W x 1 Z T 0 i b D g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v V G l s b G F n Z C B m c s O l Z 2 E u e 0 1 l c 3 N h Z 2 U s M H 0 m c X V v d D s s J n F 1 b 3 Q 7 U 2 V j d G l v b j E v V G F i Z W x s M i 9 U a W x s Y W d k I G Z y w 6 V n Y S 5 7 Q 3 V z d G 9 t Z X I g b n V t Y m V y L D F 9 J n F 1 b 3 Q 7 L C Z x d W 9 0 O 1 N l Y 3 R p b 2 4 x L 1 R h Y m V s b D I v V G l s b G F n Z C B m c s O l Z 2 E u e 0 J s Y W 5 r Z X Q g Y W d y Z W V t Z W 5 0 I G 5 1 b W J l c i w y f S Z x d W 9 0 O y w m c X V v d D t T Z W N 0 a W 9 u M S 9 U Y W J l b G w y L 1 R p b G x h Z 2 Q g Z n L D p W d h L n t G c m 9 t I G R h d G U s M 3 0 m c X V v d D s s J n F 1 b 3 Q 7 U 2 V j d G l v b j E v V G F i Z W x s M i 9 U a W x s Y W d k I G Z y w 6 V n Y S 5 7 U H J p b 3 J p d H k s N H 0 m c X V v d D s s J n F 1 b 3 Q 7 U 2 V j d G l v b j E v V G F i Z W x s M i 9 U a W x s Y W d k I G Z y w 6 V n Y S 5 7 U 3 R h c n Q g d m F s d W U g M S w 1 f S Z x d W 9 0 O y w m c X V v d D t T Z W N 0 a W 9 u M S 9 U Y W J l b G w y L 1 R p b G x h Z 2 Q g Z n L D p W d h L n t T d G F y d C B 2 Y W x 1 Z S A y L D Z 9 J n F 1 b 3 Q 7 L C Z x d W 9 0 O 1 N l Y 3 R p b 2 4 x L 1 R h Y m V s b D I v V G l s b G F n Z C B m c s O l Z 2 E u e 1 N 0 Y X J 0 I H Z h b H V l I D M s N 3 0 m c X V v d D s s J n F 1 b 3 Q 7 U 2 V j d G l v b j E v V G F i Z W x s M i 9 U a W x s Y W d k I G Z y w 6 V n Y S 5 7 U 3 R h c n Q g d m F s d W U g N C w 4 f S Z x d W 9 0 O y w m c X V v d D t T Z W N 0 a W 9 u M S 9 U Y W J l b G w y L 1 R p b G x h Z 2 Q g Z n L D p W d h L n t T d G F y d C B k Y X R l L D l 9 J n F 1 b 3 Q 7 L C Z x d W 9 0 O 1 N l Y 3 R p b 2 4 x L 1 R h Y m V s b D I v V G l s b G F n Z C B m c s O l Z 2 E u e 1 Z h b G l k I H R v L D E w f S Z x d W 9 0 O y w m c X V v d D t T Z W N 0 a W 9 u M S 9 U Y W J l b G w y L 1 R p b G x h Z 2 Q g Z n L D p W d h L n t Q c m l j Z S B s a X N 0 L D E x f S Z x d W 9 0 O y w m c X V v d D t T Z W N 0 a W 9 u M S 9 U Y W J l b G w y L 1 R p b G x h Z 2 Q g Z n L D p W d h L n t Q c m l j Z S B s a X N 0 I G N 1 c 3 R v b W V y I G 5 1 b W J l c i w x M n 0 m c X V v d D s s J n F 1 b 3 Q 7 U 2 V j d G l v b j E v V G F i Z W x s M i 9 U a W x s Y W d k I G Z y w 6 V n Y S 5 7 U 2 F s Z X M g c H J p Y 2 U g d W 5 p d C B v Z i B t Z W F z d X J l L D E z f S Z x d W 9 0 O y w m c X V v d D t T Z W N 0 a W 9 u M S 9 U Y W J l b G w y L 1 R p b G x h Z 2 Q g Z n L D p W d h L n t T d X B w b G l l c i B u d W 1 i Z X I s M T R 9 J n F 1 b 3 Q 7 L C Z x d W 9 0 O 1 N l Y 3 R p b 2 4 x L 1 R h Y m V s b D I v V G l s b G F n Z C B m c s O l Z 2 E u e 0 F n c m V l b W V u d C B u d W 1 i Z X I s M T V 9 J n F 1 b 3 Q 7 L C Z x d W 9 0 O 1 N l Y 3 R p b 2 4 x L 1 R h Y m V s b D I v V G l s b G F n Z C B m c s O l Z 2 E u e 0 F n c m V l Z C B x d W F u d G l 0 e S w x N n 0 m c X V v d D s s J n F 1 b 3 Q 7 U 2 V j d G l v b j E v V G F i Z W x s M i 9 U a W x s Y W d k I G Z y w 6 V n Y S 5 7 V W 5 p d C B v Z i B t Z W F z d X J l L D E 3 f S Z x d W 9 0 O y w m c X V v d D t T Z W N 0 a W 9 u M S 9 U Y W J l b G w y L 1 R p b G x h Z 2 Q g Z n L D p W d h L n t N a W 5 p b X V t I H F 1 Y W 5 0 a X R 5 L D E 4 f S Z x d W 9 0 O y w m c X V v d D t T Z W N 0 a W 9 u M S 9 U Y W J l b G w y L 1 R p b G x h Z 2 Q g Z n L D p W d h L n t N Y X h p b X V t I H F 1 Y W 5 0 a X R 5 L D E 5 f S Z x d W 9 0 O y w m c X V v d D t T Z W N 0 a W 9 u M S 9 U Y W J l b G w y L 1 R p b G x h Z 2 Q g Z n L D p W d h L n t O b 3 J t Y W w g Y 2 F s b C 1 v Z m Y g c X V h b n R p d H k s M j B 9 J n F 1 b 3 Q 7 L C Z x d W 9 0 O 1 N l Y 3 R p b 2 4 x L 1 R h Y m V s b D I v V G l s b G F n Z C B m c s O l Z 2 E u e 0 N v b X B h b n k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L 1 R p b G x h Z 2 Q g Z n L D p W d h L n t N Z X N z Y W d l L D B 9 J n F 1 b 3 Q 7 L C Z x d W 9 0 O 1 N l Y 3 R p b 2 4 x L 1 R h Y m V s b D I v V G l s b G F n Z C B m c s O l Z 2 E u e 0 N 1 c 3 R v b W V y I G 5 1 b W J l c i w x f S Z x d W 9 0 O y w m c X V v d D t T Z W N 0 a W 9 u M S 9 U Y W J l b G w y L 1 R p b G x h Z 2 Q g Z n L D p W d h L n t C b G F u a 2 V 0 I G F n c m V l b W V u d C B u d W 1 i Z X I s M n 0 m c X V v d D s s J n F 1 b 3 Q 7 U 2 V j d G l v b j E v V G F i Z W x s M i 9 U a W x s Y W d k I G Z y w 6 V n Y S 5 7 R n J v b S B k Y X R l L D N 9 J n F 1 b 3 Q 7 L C Z x d W 9 0 O 1 N l Y 3 R p b 2 4 x L 1 R h Y m V s b D I v V G l s b G F n Z C B m c s O l Z 2 E u e 1 B y a W 9 y a X R 5 L D R 9 J n F 1 b 3 Q 7 L C Z x d W 9 0 O 1 N l Y 3 R p b 2 4 x L 1 R h Y m V s b D I v V G l s b G F n Z C B m c s O l Z 2 E u e 1 N 0 Y X J 0 I H Z h b H V l I D E s N X 0 m c X V v d D s s J n F 1 b 3 Q 7 U 2 V j d G l v b j E v V G F i Z W x s M i 9 U a W x s Y W d k I G Z y w 6 V n Y S 5 7 U 3 R h c n Q g d m F s d W U g M i w 2 f S Z x d W 9 0 O y w m c X V v d D t T Z W N 0 a W 9 u M S 9 U Y W J l b G w y L 1 R p b G x h Z 2 Q g Z n L D p W d h L n t T d G F y d C B 2 Y W x 1 Z S A z L D d 9 J n F 1 b 3 Q 7 L C Z x d W 9 0 O 1 N l Y 3 R p b 2 4 x L 1 R h Y m V s b D I v V G l s b G F n Z C B m c s O l Z 2 E u e 1 N 0 Y X J 0 I H Z h b H V l I D Q s O H 0 m c X V v d D s s J n F 1 b 3 Q 7 U 2 V j d G l v b j E v V G F i Z W x s M i 9 U a W x s Y W d k I G Z y w 6 V n Y S 5 7 U 3 R h c n Q g Z G F 0 Z S w 5 f S Z x d W 9 0 O y w m c X V v d D t T Z W N 0 a W 9 u M S 9 U Y W J l b G w y L 1 R p b G x h Z 2 Q g Z n L D p W d h L n t W Y W x p Z C B 0 b y w x M H 0 m c X V v d D s s J n F 1 b 3 Q 7 U 2 V j d G l v b j E v V G F i Z W x s M i 9 U a W x s Y W d k I G Z y w 6 V n Y S 5 7 U H J p Y 2 U g b G l z d C w x M X 0 m c X V v d D s s J n F 1 b 3 Q 7 U 2 V j d G l v b j E v V G F i Z W x s M i 9 U a W x s Y W d k I G Z y w 6 V n Y S 5 7 U H J p Y 2 U g b G l z d C B j d X N 0 b 2 1 l c i B u d W 1 i Z X I s M T J 9 J n F 1 b 3 Q 7 L C Z x d W 9 0 O 1 N l Y 3 R p b 2 4 x L 1 R h Y m V s b D I v V G l s b G F n Z C B m c s O l Z 2 E u e 1 N h b G V z I H B y a W N l I H V u a X Q g b 2 Y g b W V h c 3 V y Z S w x M 3 0 m c X V v d D s s J n F 1 b 3 Q 7 U 2 V j d G l v b j E v V G F i Z W x s M i 9 U a W x s Y W d k I G Z y w 6 V n Y S 5 7 U 3 V w c G x p Z X I g b n V t Y m V y L D E 0 f S Z x d W 9 0 O y w m c X V v d D t T Z W N 0 a W 9 u M S 9 U Y W J l b G w y L 1 R p b G x h Z 2 Q g Z n L D p W d h L n t B Z 3 J l Z W 1 l b n Q g b n V t Y m V y L D E 1 f S Z x d W 9 0 O y w m c X V v d D t T Z W N 0 a W 9 u M S 9 U Y W J l b G w y L 1 R p b G x h Z 2 Q g Z n L D p W d h L n t B Z 3 J l Z W Q g c X V h b n R p d H k s M T Z 9 J n F 1 b 3 Q 7 L C Z x d W 9 0 O 1 N l Y 3 R p b 2 4 x L 1 R h Y m V s b D I v V G l s b G F n Z C B m c s O l Z 2 E u e 1 V u a X Q g b 2 Y g b W V h c 3 V y Z S w x N 3 0 m c X V v d D s s J n F 1 b 3 Q 7 U 2 V j d G l v b j E v V G F i Z W x s M i 9 U a W x s Y W d k I G Z y w 6 V n Y S 5 7 T W l u a W 1 1 b S B x d W F u d G l 0 e S w x O H 0 m c X V v d D s s J n F 1 b 3 Q 7 U 2 V j d G l v b j E v V G F i Z W x s M i 9 U a W x s Y W d k I G Z y w 6 V n Y S 5 7 T W F 4 a W 1 1 b S B x d W F u d G l 0 e S w x O X 0 m c X V v d D s s J n F 1 b 3 Q 7 U 2 V j d G l v b j E v V G F i Z W x s M i 9 U a W x s Y W d k I G Z y w 6 V n Y S 5 7 T m 9 y b W F s I G N h b G w t b 2 Z m I H F 1 Y W 5 0 a X R 5 L D I w f S Z x d W 9 0 O y w m c X V v d D t T Z W N 0 a W 9 u M S 9 U Y W J l b G w y L 1 R p b G x h Z 2 Q g Z n L D p W d h L n t D b 2 1 w Y W 5 5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s M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T Y W 1 t Y W 5 m b 2 d h Z G U l M j B r b 2 x 1 b W 5 l c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1 N h b W 1 h b m Z v Z 2 F k Z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Q m 9 y d H R h Z 2 5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5 h d m l n Y X R p b 2 5 T d G V w T m F t Z S I g V m F s d W U 9 I n N O Y X Z p Z 2 V y a W 5 n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i 0 x M l Q x M T o 0 N j o z M S 4 2 N z g y M j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Q z M l O D V 0 Z y V D M y V B N H J k c 2 5 1 b W 1 l c i 9 L J U M z J U E 0 b G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M z J T g 1 d G c l Q z M l Q T R y Z H N u d W 1 t Z X I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Q z M l O D V 0 Z y V D M y V B N H J k c 2 5 1 b W 1 l c i 8 l Q z M l O D V 0 Z y V D M y V B N H J k c 2 5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8 l Q z M l O D R u Z H J h Z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c 2 9 y d G V y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E Z W x h J T I w d X B w J T I w a 2 9 s d W 1 u J T I w Z W Z 0 Z X I l M j B h d m d y J U M z J U E 0 b n N h c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R G V s Y S U y M H V w c C U y M G t v b H V t b i U y M G V m d G V y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J U M z J T g 0 b m R y Y W Q l M j B 0 e X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W Q l Q z M l Q j Z w d G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R l b G E l M j B 1 c H A l M j B r b 2 x 1 b W 4 l M j B l Z n R l c i U y M G F 2 Z 3 I l Q z M l Q T R u c 2 F y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y V D M y U 4 N G 5 k c m F k J T I w d H l w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G a W x 0 c m V y Y W R l J T I w c m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9 t Z C V D M y V C N n B 0 Y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E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P b X N v c n R l c m F k Z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x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z b 3 J 0 Z X J h Z G U l M j B r b 2 x 1 b W 5 l c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2 1 k J U M z J U I 2 c H R h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T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l c m l u Z y I g L z 4 8 R W 5 0 c n k g V H l w Z T 0 i R m l s b E x h c 3 R V c G R h d G V k I i B W Y W x 1 Z T 0 i Z D I w M j U t M D U t M D V U M D k 6 M D E 6 M D Y u M D Y z N T E 5 N V o i I C 8 + P E V u d H J 5 I F R 5 c G U 9 I l J l Y 2 9 2 Z X J 5 V G F y Z 2 V 0 Q 2 9 s d W 1 u I i B W Y W x 1 Z T 0 i b D E i I C 8 + P E V u d H J 5 I F R 5 c G U 9 I l J l Y 2 9 2 Z X J 5 V G F y Z 2 V 0 U 2 h l Z X Q i I F Z h b H V l P S J z Q V B J X 0 9 J U z A 2 M E 1 J X 0 F k Z E N 1 c 3 R C b G t B Z 3 J M b j I i I C 8 + P E V u d H J 5 I F R 5 c G U 9 I l F 1 Z X J 5 S U Q i I F Z h b H V l P S J z N m M x Z G Z h Y z k t Z D M 5 O C 0 0 Y z E w L T l l O G Y t Z j A z O D Z h Y W J l O G Q 5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R W 5 h Y m x l Z C I g V m F s d W U 9 I m w x I i A v P j x F b n R y e S B U e X B l P S J S Z W N v d m V y e V R h c m d l d F J v d y I g V m F s d W U 9 I m w 0 I i A v P j x F b n R y e S B U e X B l P S J G a W x s V G F y Z 2 V 0 I i B W Y W x 1 Z T 0 i c 1 R h Y m V s b D J f X z I i I C 8 + P E V u d H J 5 I F R 5 c G U 9 I k Z p b G x l Z E N v b X B s Z X R l U m V z d W x 0 V G 9 X b 3 J r c 2 h l Z X Q i I F Z h b H V l P S J s M S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D b 2 x 1 b W 5 U e X B l c y I g V m F s d W U 9 I n N B Q V l H Q U F B R 0 F B Q U F C Z 1 l B Q U F B Q U F B T U F B Q U F B Q U E 9 P S I g L z 4 8 R W 5 0 c n k g V H l w Z T 0 i R m l s b E N v b H V t b k 5 h b W V z I i B W Y W x 1 Z T 0 i c 1 s m c X V v d D t N Z X N z Y W d l J n F 1 b 3 Q 7 L C Z x d W 9 0 O 0 N 1 c 3 R v b W V y I G 5 1 b W J l c i Z x d W 9 0 O y w m c X V v d D t C b G F u a 2 V 0 I G F n c m V l b W V u d C B u d W 1 i Z X I m c X V v d D s s J n F 1 b 3 Q 7 R n J v b S B k Y X R l J n F 1 b 3 Q 7 L C Z x d W 9 0 O 1 B y a W 9 y a X R 5 J n F 1 b 3 Q 7 L C Z x d W 9 0 O 1 N 0 Y X J 0 I H Z h b H V l I D E m c X V v d D s s J n F 1 b 3 Q 7 U 3 R h c n Q g d m F s d W U g M i Z x d W 9 0 O y w m c X V v d D t T d G F y d C B 2 Y W x 1 Z S A z J n F 1 b 3 Q 7 L C Z x d W 9 0 O 1 N 0 Y X J 0 I H Z h b H V l I D Q m c X V v d D s s J n F 1 b 3 Q 7 U 3 R h c n Q g Z G F 0 Z S Z x d W 9 0 O y w m c X V v d D t W Y W x p Z C B 0 b y Z x d W 9 0 O y w m c X V v d D t Q c m l j Z S B s a X N 0 J n F 1 b 3 Q 7 L C Z x d W 9 0 O 1 B y a W N l I G x p c 3 Q g Y 3 V z d G 9 t Z X I g b n V t Y m V y J n F 1 b 3 Q 7 L C Z x d W 9 0 O 1 N h b G V z I H B y a W N l I H V u a X Q g b 2 Y g b W V h c 3 V y Z S Z x d W 9 0 O y w m c X V v d D t T d X B w b G l l c i B u d W 1 i Z X I m c X V v d D s s J n F 1 b 3 Q 7 Q W d y Z W V t Z W 5 0 I G 5 1 b W J l c i Z x d W 9 0 O y w m c X V v d D t B Z 3 J l Z W Q g c X V h b n R p d H k m c X V v d D s s J n F 1 b 3 Q 7 V W 5 p d C B v Z i B t Z W F z d X J l J n F 1 b 3 Q 7 L C Z x d W 9 0 O 0 1 p b m l t d W 0 g c X V h b n R p d H k m c X V v d D s s J n F 1 b 3 Q 7 T W F 4 a W 1 1 b S B x d W F u d G l 0 e S Z x d W 9 0 O y w m c X V v d D t O b 3 J t Y W w g Y 2 F s b C 1 v Z m Y g c X V h b n R p d H k m c X V v d D s s J n F 1 b 3 Q 7 Q 2 9 t c G F u e S Z x d W 9 0 O 1 0 i I C 8 + P E V u d H J 5 I F R 5 c G U 9 I k Z p b G x F c n J v c k N v Z G U i I F Z h b H V l P S J z V W 5 r b m 9 3 b i I g L z 4 8 R W 5 0 c n k g V H l w Z T 0 i R m l s b E N v d W 5 0 I i B W Y W x 1 Z T 0 i b D g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D I g K D I p L 1 R p b G x h Z 2 Q g Z n L D p W d h L n t N Z X N z Y W d l L D B 9 J n F 1 b 3 Q 7 L C Z x d W 9 0 O 1 N l Y 3 R p b 2 4 x L 1 R h Y m V s b D I g K D I p L 1 R p b G x h Z 2 Q g Z n L D p W d h L n t D d X N 0 b 2 1 l c i B u d W 1 i Z X I s M X 0 m c X V v d D s s J n F 1 b 3 Q 7 U 2 V j d G l v b j E v V G F i Z W x s M i A o M i k v V G l s b G F n Z C B m c s O l Z 2 E u e 0 J s Y W 5 r Z X Q g Y W d y Z W V t Z W 5 0 I G 5 1 b W J l c i w y f S Z x d W 9 0 O y w m c X V v d D t T Z W N 0 a W 9 u M S 9 U Y W J l b G w y I C g y K S 9 U a W x s Y W d k I G Z y w 6 V n Y S 5 7 R n J v b S B k Y X R l L D N 9 J n F 1 b 3 Q 7 L C Z x d W 9 0 O 1 N l Y 3 R p b 2 4 x L 1 R h Y m V s b D I g K D I p L 1 R p b G x h Z 2 Q g Z n L D p W d h L n t Q c m l v c m l 0 e S w 0 f S Z x d W 9 0 O y w m c X V v d D t T Z W N 0 a W 9 u M S 9 U Y W J l b G w y I C g y K S 9 U a W x s Y W d k I G Z y w 6 V n Y S 5 7 U 3 R h c n Q g d m F s d W U g M S w 1 f S Z x d W 9 0 O y w m c X V v d D t T Z W N 0 a W 9 u M S 9 U Y W J l b G w y I C g y K S 9 U a W x s Y W d k I G Z y w 6 V n Y S 5 7 U 3 R h c n Q g d m F s d W U g M i w 2 f S Z x d W 9 0 O y w m c X V v d D t T Z W N 0 a W 9 u M S 9 U Y W J l b G w y I C g y K S 9 U a W x s Y W d k I G Z y w 6 V n Y S 5 7 U 3 R h c n Q g d m F s d W U g M y w 3 f S Z x d W 9 0 O y w m c X V v d D t T Z W N 0 a W 9 u M S 9 U Y W J l b G w y I C g y K S 9 U a W x s Y W d k I G Z y w 6 V n Y S 5 7 U 3 R h c n Q g d m F s d W U g N C w 4 f S Z x d W 9 0 O y w m c X V v d D t T Z W N 0 a W 9 u M S 9 U Y W J l b G w y I C g y K S 9 U a W x s Y W d k I G Z y w 6 V n Y S 5 7 U 3 R h c n Q g Z G F 0 Z S w 5 f S Z x d W 9 0 O y w m c X V v d D t T Z W N 0 a W 9 u M S 9 U Y W J l b G w y I C g y K S 9 U a W x s Y W d k I G Z y w 6 V n Y S 5 7 V m F s a W Q g d G 8 s M T B 9 J n F 1 b 3 Q 7 L C Z x d W 9 0 O 1 N l Y 3 R p b 2 4 x L 1 R h Y m V s b D I g K D I p L 1 R p b G x h Z 2 Q g Z n L D p W d h L n t Q c m l j Z S B s a X N 0 L D E x f S Z x d W 9 0 O y w m c X V v d D t T Z W N 0 a W 9 u M S 9 U Y W J l b G w y I C g y K S 9 U a W x s Y W d k I G Z y w 6 V n Y S 5 7 U H J p Y 2 U g b G l z d C B j d X N 0 b 2 1 l c i B u d W 1 i Z X I s M T J 9 J n F 1 b 3 Q 7 L C Z x d W 9 0 O 1 N l Y 3 R p b 2 4 x L 1 R h Y m V s b D I g K D I p L 1 R p b G x h Z 2 Q g Z n L D p W d h L n t T Y W x l c y B w c m l j Z S B 1 b m l 0 I G 9 m I G 1 l Y X N 1 c m U s M T N 9 J n F 1 b 3 Q 7 L C Z x d W 9 0 O 1 N l Y 3 R p b 2 4 x L 1 R h Y m V s b D I g K D I p L 1 R p b G x h Z 2 Q g Z n L D p W d h L n t T d X B w b G l l c i B u d W 1 i Z X I s M T R 9 J n F 1 b 3 Q 7 L C Z x d W 9 0 O 1 N l Y 3 R p b 2 4 x L 1 R h Y m V s b D I g K D I p L 1 R p b G x h Z 2 Q g Z n L D p W d h L n t B Z 3 J l Z W 1 l b n Q g b n V t Y m V y L D E 1 f S Z x d W 9 0 O y w m c X V v d D t T Z W N 0 a W 9 u M S 9 U Y W J l b G w y I C g y K S 9 U a W x s Y W d k I G Z y w 6 V n Y S 5 7 Q W d y Z W V k I H F 1 Y W 5 0 a X R 5 L D E 2 f S Z x d W 9 0 O y w m c X V v d D t T Z W N 0 a W 9 u M S 9 U Y W J l b G w y I C g y K S 9 U a W x s Y W d k I G Z y w 6 V n Y S 5 7 V W 5 p d C B v Z i B t Z W F z d X J l L D E 3 f S Z x d W 9 0 O y w m c X V v d D t T Z W N 0 a W 9 u M S 9 U Y W J l b G w y I C g y K S 9 U a W x s Y W d k I G Z y w 6 V n Y S 5 7 T W l u a W 1 1 b S B x d W F u d G l 0 e S w x O H 0 m c X V v d D s s J n F 1 b 3 Q 7 U 2 V j d G l v b j E v V G F i Z W x s M i A o M i k v V G l s b G F n Z C B m c s O l Z 2 E u e 0 1 h e G l t d W 0 g c X V h b n R p d H k s M T l 9 J n F 1 b 3 Q 7 L C Z x d W 9 0 O 1 N l Y 3 R p b 2 4 x L 1 R h Y m V s b D I g K D I p L 1 R p b G x h Z 2 Q g Z n L D p W d h L n t O b 3 J t Y W w g Y 2 F s b C 1 v Z m Y g c X V h b n R p d H k s M j B 9 J n F 1 b 3 Q 7 L C Z x d W 9 0 O 1 N l Y 3 R p b 2 4 x L 1 R h Y m V s b D I g K D I p L 1 R p b G x h Z 2 Q g Z n L D p W d h L n t D b 2 1 w Y W 5 5 L D I x f S Z x d W 9 0 O 1 0 s J n F 1 b 3 Q 7 Q 2 9 s d W 1 u Q 2 9 1 b n Q m c X V v d D s 6 M j I s J n F 1 b 3 Q 7 S 2 V 5 Q 2 9 s d W 1 u T m F t Z X M m c X V v d D s 6 W 1 0 s J n F 1 b 3 Q 7 Q 2 9 s d W 1 u S W R l b n R p d G l l c y Z x d W 9 0 O z p b J n F 1 b 3 Q 7 U 2 V j d G l v b j E v V G F i Z W x s M i A o M i k v V G l s b G F n Z C B m c s O l Z 2 E u e 0 1 l c 3 N h Z 2 U s M H 0 m c X V v d D s s J n F 1 b 3 Q 7 U 2 V j d G l v b j E v V G F i Z W x s M i A o M i k v V G l s b G F n Z C B m c s O l Z 2 E u e 0 N 1 c 3 R v b W V y I G 5 1 b W J l c i w x f S Z x d W 9 0 O y w m c X V v d D t T Z W N 0 a W 9 u M S 9 U Y W J l b G w y I C g y K S 9 U a W x s Y W d k I G Z y w 6 V n Y S 5 7 Q m x h b m t l d C B h Z 3 J l Z W 1 l b n Q g b n V t Y m V y L D J 9 J n F 1 b 3 Q 7 L C Z x d W 9 0 O 1 N l Y 3 R p b 2 4 x L 1 R h Y m V s b D I g K D I p L 1 R p b G x h Z 2 Q g Z n L D p W d h L n t G c m 9 t I G R h d G U s M 3 0 m c X V v d D s s J n F 1 b 3 Q 7 U 2 V j d G l v b j E v V G F i Z W x s M i A o M i k v V G l s b G F n Z C B m c s O l Z 2 E u e 1 B y a W 9 y a X R 5 L D R 9 J n F 1 b 3 Q 7 L C Z x d W 9 0 O 1 N l Y 3 R p b 2 4 x L 1 R h Y m V s b D I g K D I p L 1 R p b G x h Z 2 Q g Z n L D p W d h L n t T d G F y d C B 2 Y W x 1 Z S A x L D V 9 J n F 1 b 3 Q 7 L C Z x d W 9 0 O 1 N l Y 3 R p b 2 4 x L 1 R h Y m V s b D I g K D I p L 1 R p b G x h Z 2 Q g Z n L D p W d h L n t T d G F y d C B 2 Y W x 1 Z S A y L D Z 9 J n F 1 b 3 Q 7 L C Z x d W 9 0 O 1 N l Y 3 R p b 2 4 x L 1 R h Y m V s b D I g K D I p L 1 R p b G x h Z 2 Q g Z n L D p W d h L n t T d G F y d C B 2 Y W x 1 Z S A z L D d 9 J n F 1 b 3 Q 7 L C Z x d W 9 0 O 1 N l Y 3 R p b 2 4 x L 1 R h Y m V s b D I g K D I p L 1 R p b G x h Z 2 Q g Z n L D p W d h L n t T d G F y d C B 2 Y W x 1 Z S A 0 L D h 9 J n F 1 b 3 Q 7 L C Z x d W 9 0 O 1 N l Y 3 R p b 2 4 x L 1 R h Y m V s b D I g K D I p L 1 R p b G x h Z 2 Q g Z n L D p W d h L n t T d G F y d C B k Y X R l L D l 9 J n F 1 b 3 Q 7 L C Z x d W 9 0 O 1 N l Y 3 R p b 2 4 x L 1 R h Y m V s b D I g K D I p L 1 R p b G x h Z 2 Q g Z n L D p W d h L n t W Y W x p Z C B 0 b y w x M H 0 m c X V v d D s s J n F 1 b 3 Q 7 U 2 V j d G l v b j E v V G F i Z W x s M i A o M i k v V G l s b G F n Z C B m c s O l Z 2 E u e 1 B y a W N l I G x p c 3 Q s M T F 9 J n F 1 b 3 Q 7 L C Z x d W 9 0 O 1 N l Y 3 R p b 2 4 x L 1 R h Y m V s b D I g K D I p L 1 R p b G x h Z 2 Q g Z n L D p W d h L n t Q c m l j Z S B s a X N 0 I G N 1 c 3 R v b W V y I G 5 1 b W J l c i w x M n 0 m c X V v d D s s J n F 1 b 3 Q 7 U 2 V j d G l v b j E v V G F i Z W x s M i A o M i k v V G l s b G F n Z C B m c s O l Z 2 E u e 1 N h b G V z I H B y a W N l I H V u a X Q g b 2 Y g b W V h c 3 V y Z S w x M 3 0 m c X V v d D s s J n F 1 b 3 Q 7 U 2 V j d G l v b j E v V G F i Z W x s M i A o M i k v V G l s b G F n Z C B m c s O l Z 2 E u e 1 N 1 c H B s a W V y I G 5 1 b W J l c i w x N H 0 m c X V v d D s s J n F 1 b 3 Q 7 U 2 V j d G l v b j E v V G F i Z W x s M i A o M i k v V G l s b G F n Z C B m c s O l Z 2 E u e 0 F n c m V l b W V u d C B u d W 1 i Z X I s M T V 9 J n F 1 b 3 Q 7 L C Z x d W 9 0 O 1 N l Y 3 R p b 2 4 x L 1 R h Y m V s b D I g K D I p L 1 R p b G x h Z 2 Q g Z n L D p W d h L n t B Z 3 J l Z W Q g c X V h b n R p d H k s M T Z 9 J n F 1 b 3 Q 7 L C Z x d W 9 0 O 1 N l Y 3 R p b 2 4 x L 1 R h Y m V s b D I g K D I p L 1 R p b G x h Z 2 Q g Z n L D p W d h L n t V b m l 0 I G 9 m I G 1 l Y X N 1 c m U s M T d 9 J n F 1 b 3 Q 7 L C Z x d W 9 0 O 1 N l Y 3 R p b 2 4 x L 1 R h Y m V s b D I g K D I p L 1 R p b G x h Z 2 Q g Z n L D p W d h L n t N a W 5 p b X V t I H F 1 Y W 5 0 a X R 5 L D E 4 f S Z x d W 9 0 O y w m c X V v d D t T Z W N 0 a W 9 u M S 9 U Y W J l b G w y I C g y K S 9 U a W x s Y W d k I G Z y w 6 V n Y S 5 7 T W F 4 a W 1 1 b S B x d W F u d G l 0 e S w x O X 0 m c X V v d D s s J n F 1 b 3 Q 7 U 2 V j d G l v b j E v V G F i Z W x s M i A o M i k v V G l s b G F n Z C B m c s O l Z 2 E u e 0 5 v c m 1 h b C B j Y W x s L W 9 m Z i B x d W F u d G l 0 e S w y M H 0 m c X V v d D s s J n F 1 b 3 Q 7 U 2 V j d G l v b j E v V G F i Z W x s M i A o M i k v V G l s b G F n Z C B m c s O l Z 2 E u e 0 N v b X B h b n k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w y J T I w K D I p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T Y W 1 t Y W 5 m b 2 d h Z G U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N h b W 1 h b m Z v Z 2 F k Z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B d n B p d m 9 0 Z X J h Z G U l M j A l Q z M l Q j Z 2 c m l n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J U M z J T g 0 b m R y Y W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G V s Y S U y M H V w c C U y M G t v b H V t b i U y M G V m d G V y J T I w Y X Z n c i V D M y V B N G 5 z Y X J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R l b G E l M j B 1 c H A l M j B r b 2 x 1 b W 4 l M j B l Z n R l c i U y M G F 2 Z 3 I l Q z M l Q T R u c 2 F y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E Z W x h J T I w d X B w J T I w a 2 9 s d W 1 u J T I w Z W Z 0 Z X I l M j B h d m d y J U M z J U E 0 b n N h c m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R m l s d H J l c m F k Z S U y M H J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x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P b W Q l Q z M l Q j Z w d G E l M j B r b 2 x 1 b W 5 l c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C V D M y V B N G d n J T I w d G l s b C U y M G V n Z W 4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l M j A o M i k v T 2 1 z b 3 J 0 Z X J h Z G U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c 2 9 y d G V y Y W R l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C b 3 J 0 d G F n b m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E F 2 d E h 1 d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A i I C 8 + P E V u d H J 5 I F R 5 c G U 9 I k 5 h d m l n Y X R p b 2 5 T d G V w T m F t Z S I g V m F s d W U 9 I n N O Y X Z p Z 2 V y a W 5 n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J U M T I 6 N T Y 6 N D A u O D I 1 M T Q 4 N V o i I C 8 + P E V u d H J 5 I F R 5 c G U 9 I k Z p b G x D b 2 x 1 b W 5 U e X B l c y I g V m F s d W U 9 I n N C Z z 0 9 I i A v P j x F b n R y e S B U e X B l P S J G a W x s Q 2 9 s d W 1 u T m F t Z X M i I F Z h b H V l P S J z W y Z x d W 9 0 O 0 R h d E F 2 d E h 1 d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E F 2 d E h 1 d i 9 B d X R v U m V t b 3 Z l Z E N v b H V t b n M x L n t E Y X R B d n R I d X Y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G F 0 Q X Z 0 S H V 2 L 0 F 1 d G 9 S Z W 1 v d m V k Q 2 9 s d W 1 u c z E u e 0 R h d E F 2 d E h 1 d i w w f S Z x d W 9 0 O 1 0 s J n F 1 b 3 Q 7 U m V s Y X R p b 2 5 z a G l w S W 5 m b y Z x d W 9 0 O z p b X X 0 i I C 8 + P E V u d H J 5 I F R 5 c G U 9 I k Z p b G x l Z E N v b X B s Z X R l U m V z d W x 0 V G 9 X b 3 J r c 2 h l Z X Q i I F Z h b H V l P S J s M C I g L z 4 8 R W 5 0 c n k g V H l w Z T 0 i U m V j b 3 Z l c n l U Y X J n Z X R T a G V l d C I g V m F s d W U 9 I n N E Y X R B d n R I d X Y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G F 0 Q X Z 0 S H V 2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J U M z J T g 0 b m R y Y W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B d n R I d X Y v R G F 0 d W 0 l M j B h d n R h b H N o d X Z 1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T C V D M y V B N G d n J T I w d G l s b C U y M G V n Z W 4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i U y M C g y K S 9 M J U M z J U E 0 Z 2 c l M j B 0 a W x s J T I w Z W d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0 w l Q z M l Q T R n Z y U y M H R p b G w l M j B l Z 2 V u M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l c m l u Z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Y W J l b G w y N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W 5 h Y m x l Z C I g V m F s d W U 9 I m w w I i A v P j x F b n R y e S B U e X B l P S J S Z W N v d m V y e V R h c m d l d F J v d y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E t M j d U M T Q 6 N D E 6 N T U u M j k 5 N D Y 4 M 1 o i I C 8 + P E V u d H J 5 I F R 5 c G U 9 I k x v Y W R l Z F R v Q W 5 h b H l z a X N T Z X J 2 a W N l c y I g V m F s d W U 9 I m w w I i A v P j x F b n R y e S B U e X B l P S J G a W x s Q 2 9 s d W 1 u V H l w Z X M i I F Z h b H V l P S J z Q U F Z R 0 F B Q U d B Q U F B Q m d Z Q U F B Q U F B Q U 1 B Q U F B Q U F B P T 0 i I C 8 + P E V u d H J 5 I F R 5 c G U 9 I k Z p b G x D b 2 x 1 b W 5 O Y W 1 l c y I g V m F s d W U 9 I n N b J n F 1 b 3 Q 7 T W V z c 2 F n Z S Z x d W 9 0 O y w m c X V v d D t D d X N 0 b 2 1 l c i B u d W 1 i Z X I m c X V v d D s s J n F 1 b 3 Q 7 Q m x h b m t l d C B h Z 3 J l Z W 1 l b n Q g b n V t Y m V y J n F 1 b 3 Q 7 L C Z x d W 9 0 O 0 Z y b 2 0 g Z G F 0 Z S Z x d W 9 0 O y w m c X V v d D t Q c m l v c m l 0 e S Z x d W 9 0 O y w m c X V v d D t T d G F y d C B 2 Y W x 1 Z S A x J n F 1 b 3 Q 7 L C Z x d W 9 0 O 1 N 0 Y X J 0 I H Z h b H V l I D I m c X V v d D s s J n F 1 b 3 Q 7 U 3 R h c n Q g d m F s d W U g M y Z x d W 9 0 O y w m c X V v d D t T d G F y d C B 2 Y W x 1 Z S A 0 J n F 1 b 3 Q 7 L C Z x d W 9 0 O 1 N 0 Y X J 0 I G R h d G U m c X V v d D s s J n F 1 b 3 Q 7 V m F s a W Q g d G 8 m c X V v d D s s J n F 1 b 3 Q 7 U H J p Y 2 U g b G l z d C Z x d W 9 0 O y w m c X V v d D t Q c m l j Z S B s a X N 0 I G N 1 c 3 R v b W V y I G 5 1 b W J l c i Z x d W 9 0 O y w m c X V v d D t T Y W x l c y B w c m l j Z S B 1 b m l 0 I G 9 m I G 1 l Y X N 1 c m U m c X V v d D s s J n F 1 b 3 Q 7 U 3 V w c G x p Z X I g b n V t Y m V y J n F 1 b 3 Q 7 L C Z x d W 9 0 O 0 F n c m V l b W V u d C B u d W 1 i Z X I m c X V v d D s s J n F 1 b 3 Q 7 Q W d y Z W V k I H F 1 Y W 5 0 a X R 5 J n F 1 b 3 Q 7 L C Z x d W 9 0 O 1 V u a X Q g b 2 Y g b W V h c 3 V y Z S Z x d W 9 0 O y w m c X V v d D t N a W 5 p b X V t I H F 1 Y W 5 0 a X R 5 J n F 1 b 3 Q 7 L C Z x d W 9 0 O 0 1 h e G l t d W 0 g c X V h b n R p d H k m c X V v d D s s J n F 1 b 3 Q 7 T m 9 y b W F s I G N h b G w t b 2 Z m I H F 1 Y W 5 0 a X R 5 J n F 1 b 3 Q 7 L C Z x d W 9 0 O 0 N v b X B h b n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Z W x s M j Q v T M O k Z 2 c g d G l s b C B l Z 2 V u N S 5 7 T W V z c 2 F n Z S w y M n 0 m c X V v d D s s J n F 1 b 3 Q 7 U 2 V j d G l v b j E v V G F i Z W x s M j Q v w 4 R u Z H J h Z C B 0 e X A x L n t r d W 5 k T n I s M n 0 m c X V v d D s s J n F 1 b 3 Q 7 U 2 V j d G l v b j E v V G F i Z W x s M j Q v w 4 R u Z H J h Z C B 0 e X A y L n t h d n R h b H N O c i w x f S Z x d W 9 0 O y w m c X V v d D t T Z W N 0 a W 9 u M S 9 U Y W J l b G w y N C 9 M w 6 R n Z y B 0 a W x s I G V n Z W 4 y L n t h d n R h b H N I d X Z 1 Z E Z y w 6 V u L D R 9 J n F 1 b 3 Q 7 L C Z x d W 9 0 O 1 N l Y 3 R p b 2 4 x L 1 R h Y m V s b D I 0 L 0 z D p G d n I H R p b G w g Z W d l b j E 4 L n t Q c m l v c m l 0 e S w y M 3 0 m c X V v d D s s J n F 1 b 3 Q 7 U 2 V j d G l v b j E v V G F i Z W x s M j Q v w 4 R u Z H J h Z C B 0 e X A 0 L n t T Y W 1 t Y W 5 m b 2 d h Z C 4 x L D N 9 J n F 1 b 3 Q 7 L C Z x d W 9 0 O 1 N l Y 3 R p b 2 4 x L 1 R h Y m V s b D I 0 L 0 z D p G d n I H R p b G w g Z W d l b j Y u e 1 N 0 Y X J 0 I H Z h b H V l I D I s M T d 9 J n F 1 b 3 Q 7 L C Z x d W 9 0 O 1 N l Y 3 R p b 2 4 x L 1 R h Y m V s b D I 0 L 0 z D p G d n I H R p b G w g Z W d l b j c u e 1 N 0 Y X J 0 I H Z h b H V l I D M s M T Z 9 J n F 1 b 3 Q 7 L C Z x d W 9 0 O 1 N l Y 3 R p b 2 4 x L 1 R h Y m V s b D I 0 L 0 z D p G d n I H R p b G w g Z W d l b j g u e 1 N 0 Y X J 0 I H Z h b H V l I D Q s M j B 9 J n F 1 b 3 Q 7 L C Z x d W 9 0 O 1 N l Y 3 R p b 2 4 x L 1 R h Y m V s b D I 0 L 8 O E b m R y Y W Q g d H l w N S 5 7 V s O k c m R l L j E s N H 0 m c X V v d D s s J n F 1 b 3 Q 7 U 2 V j d G l v b j E v V G F i Z W x s M j Q v w 4 R u Z H J h Z C B 0 e X A 2 L n t W w 6 R y Z G U u M i 4 x L D V 9 J n F 1 b 3 Q 7 L C Z x d W 9 0 O 1 N l Y 3 R p b 2 4 x L 1 R h Y m V s b D I 0 L 0 z D p G d n I H R p b G w g Z W d l b j k u e 1 B y a W N l I G x p c 3 Q s O X 0 m c X V v d D s s J n F 1 b 3 Q 7 U 2 V j d G l v b j E v V G F i Z W x s M j Q v T M O k Z 2 c g d G l s b C B l Z 2 V u M T A u e 1 B y a W N l I G x p c 3 Q g Y 3 V z d G 9 t Z X I g b n V t Y m V y L D E w f S Z x d W 9 0 O y w m c X V v d D t T Z W N 0 a W 9 u M S 9 U Y W J l b G w y N C 9 M w 6 R n Z y B 0 a W x s I G V n Z W 4 x M S 5 7 U 2 F s Z X M g c H J p Y 2 U g d W 5 p d C B v Z i B t Z W F z d X J l L D E x f S Z x d W 9 0 O y w m c X V v d D t T Z W N 0 a W 9 u M S 9 U Y W J l b G w y N C 9 M w 6 R n Z y B 0 a W x s I G V n Z W 4 x M i 5 7 U 3 V w c G x p Z X I g b n V t Y m V y L D E y f S Z x d W 9 0 O y w m c X V v d D t T Z W N 0 a W 9 u M S 9 U Y W J l b G w y N C 9 M w 6 R n Z y B 0 a W x s I G V n Z W 4 x M y 5 7 Q W d y Z W V t Z W 5 0 I G 5 1 b W J l c i w x M 3 0 m c X V v d D s s J n F 1 b 3 Q 7 U 2 V j d G l v b j E v V G F i Z W x s M j Q v w 4 R u Z H J h Z C B 0 e X A 2 L n t W w 6 R y Z G U u M i 4 y L D Z 9 J n F 1 b 3 Q 7 L C Z x d W 9 0 O 1 N l Y 3 R p b 2 4 x L 1 R h Y m V s b D I 0 L 0 z D p G d n I H R p b G w g Z W d l b j E 5 L n t N T V N U V U 4 s M T R 9 J n F 1 b 3 Q 7 L C Z x d W 9 0 O 1 N l Y 3 R p b 2 4 x L 1 R h Y m V s b D I 0 L 0 z D p G d n I H R p b G w g Z W d l b j E 0 L n t N a W 5 p b X V t I H F 1 Y W 5 0 a X R 5 L D E 1 f S Z x d W 9 0 O y w m c X V v d D t T Z W N 0 a W 9 u M S 9 U Y W J l b G w y N C 9 M w 6 R n Z y B 0 a W x s I G V n Z W 4 x N S 5 7 T W F 4 a W 1 1 b S B x d W F u d G l 0 e S w x O H 0 m c X V v d D s s J n F 1 b 3 Q 7 U 2 V j d G l v b j E v V G F i Z W x s M j Q v T M O k Z 2 c g d G l s b C B l Z 2 V u M T Y u e 0 5 v c m 1 h b C B j Y W x s L W 9 m Z i B x d W F u d G l 0 e S w x O X 0 m c X V v d D s s J n F 1 b 3 Q 7 U 2 V j d G l v b j E v V G F i Z W x s M j Q v T M O k Z 2 c g d G l s b C B l Z 2 V u M T c u e 0 N v b X B h b n k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Y W J l b G w y N C 9 M w 6 R n Z y B 0 a W x s I G V n Z W 4 1 L n t N Z X N z Y W d l L D I y f S Z x d W 9 0 O y w m c X V v d D t T Z W N 0 a W 9 u M S 9 U Y W J l b G w y N C / D h G 5 k c m F k I H R 5 c D E u e 2 t 1 b m R O c i w y f S Z x d W 9 0 O y w m c X V v d D t T Z W N 0 a W 9 u M S 9 U Y W J l b G w y N C / D h G 5 k c m F k I H R 5 c D I u e 2 F 2 d G F s c 0 5 y L D F 9 J n F 1 b 3 Q 7 L C Z x d W 9 0 O 1 N l Y 3 R p b 2 4 x L 1 R h Y m V s b D I 0 L 0 z D p G d n I H R p b G w g Z W d l b j I u e 2 F 2 d G F s c 0 h 1 d n V k R n L D p W 4 s N H 0 m c X V v d D s s J n F 1 b 3 Q 7 U 2 V j d G l v b j E v V G F i Z W x s M j Q v T M O k Z 2 c g d G l s b C B l Z 2 V u M T g u e 1 B y a W 9 y a X R 5 L D I z f S Z x d W 9 0 O y w m c X V v d D t T Z W N 0 a W 9 u M S 9 U Y W J l b G w y N C / D h G 5 k c m F k I H R 5 c D Q u e 1 N h b W 1 h b m Z v Z 2 F k L j E s M 3 0 m c X V v d D s s J n F 1 b 3 Q 7 U 2 V j d G l v b j E v V G F i Z W x s M j Q v T M O k Z 2 c g d G l s b C B l Z 2 V u N i 5 7 U 3 R h c n Q g d m F s d W U g M i w x N 3 0 m c X V v d D s s J n F 1 b 3 Q 7 U 2 V j d G l v b j E v V G F i Z W x s M j Q v T M O k Z 2 c g d G l s b C B l Z 2 V u N y 5 7 U 3 R h c n Q g d m F s d W U g M y w x N n 0 m c X V v d D s s J n F 1 b 3 Q 7 U 2 V j d G l v b j E v V G F i Z W x s M j Q v T M O k Z 2 c g d G l s b C B l Z 2 V u O C 5 7 U 3 R h c n Q g d m F s d W U g N C w y M H 0 m c X V v d D s s J n F 1 b 3 Q 7 U 2 V j d G l v b j E v V G F i Z W x s M j Q v w 4 R u Z H J h Z C B 0 e X A 1 L n t W w 6 R y Z G U u M S w 0 f S Z x d W 9 0 O y w m c X V v d D t T Z W N 0 a W 9 u M S 9 U Y W J l b G w y N C / D h G 5 k c m F k I H R 5 c D Y u e 1 b D p H J k Z S 4 y L j E s N X 0 m c X V v d D s s J n F 1 b 3 Q 7 U 2 V j d G l v b j E v V G F i Z W x s M j Q v T M O k Z 2 c g d G l s b C B l Z 2 V u O S 5 7 U H J p Y 2 U g b G l z d C w 5 f S Z x d W 9 0 O y w m c X V v d D t T Z W N 0 a W 9 u M S 9 U Y W J l b G w y N C 9 M w 6 R n Z y B 0 a W x s I G V n Z W 4 x M C 5 7 U H J p Y 2 U g b G l z d C B j d X N 0 b 2 1 l c i B u d W 1 i Z X I s M T B 9 J n F 1 b 3 Q 7 L C Z x d W 9 0 O 1 N l Y 3 R p b 2 4 x L 1 R h Y m V s b D I 0 L 0 z D p G d n I H R p b G w g Z W d l b j E x L n t T Y W x l c y B w c m l j Z S B 1 b m l 0 I G 9 m I G 1 l Y X N 1 c m U s M T F 9 J n F 1 b 3 Q 7 L C Z x d W 9 0 O 1 N l Y 3 R p b 2 4 x L 1 R h Y m V s b D I 0 L 0 z D p G d n I H R p b G w g Z W d l b j E y L n t T d X B w b G l l c i B u d W 1 i Z X I s M T J 9 J n F 1 b 3 Q 7 L C Z x d W 9 0 O 1 N l Y 3 R p b 2 4 x L 1 R h Y m V s b D I 0 L 0 z D p G d n I H R p b G w g Z W d l b j E z L n t B Z 3 J l Z W 1 l b n Q g b n V t Y m V y L D E z f S Z x d W 9 0 O y w m c X V v d D t T Z W N 0 a W 9 u M S 9 U Y W J l b G w y N C / D h G 5 k c m F k I H R 5 c D Y u e 1 b D p H J k Z S 4 y L j I s N n 0 m c X V v d D s s J n F 1 b 3 Q 7 U 2 V j d G l v b j E v V G F i Z W x s M j Q v T M O k Z 2 c g d G l s b C B l Z 2 V u M T k u e 0 1 N U 1 R V T i w x N H 0 m c X V v d D s s J n F 1 b 3 Q 7 U 2 V j d G l v b j E v V G F i Z W x s M j Q v T M O k Z 2 c g d G l s b C B l Z 2 V u M T Q u e 0 1 p b m l t d W 0 g c X V h b n R p d H k s M T V 9 J n F 1 b 3 Q 7 L C Z x d W 9 0 O 1 N l Y 3 R p b 2 4 x L 1 R h Y m V s b D I 0 L 0 z D p G d n I H R p b G w g Z W d l b j E 1 L n t N Y X h p b X V t I H F 1 Y W 5 0 a X R 5 L D E 4 f S Z x d W 9 0 O y w m c X V v d D t T Z W N 0 a W 9 u M S 9 U Y W J l b G w y N C 9 M w 6 R n Z y B 0 a W x s I G V n Z W 4 x N i 5 7 T m 9 y b W F s I G N h b G w t b 2 Z m I H F 1 Y W 5 0 a X R 5 L D E 5 f S Z x d W 9 0 O y w m c X V v d D t T Z W N 0 a W 9 u M S 9 U Y W J l b G w y N C 9 M w 6 R n Z y B 0 a W x s I G V n Z W 4 x N y 5 7 Q 2 9 t c G F u e S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V s b D I 0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1 N h b W 1 h b m Z v Z 2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U 2 F t b W F u Z m 9 n Y W R l J T I w a 2 9 s d W 1 u Z X I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Q X Z w a X Z v d G V y Y W R l J T I w J U M z J U I 2 d n J p Z 2 E l M j B r b 2 x 1 b W 5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z b 3 J 0 Z X J h Z G U l M j B r b 2 x 1 b W 5 l c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y V D M y U 4 N G 5 k c m F k J T I w d H l w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Q m 9 y d H R h Z 2 5 h J T I w a 2 9 s d W 1 u Z X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R G V s Y S U y M H V w c C U y M G t v b H V t b i U y M G V m d G V y J T I w Y X Z n c i V D M y V B N G 5 z Y X J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y V D M y U 4 N G 5 k c m F k J T I w d H l w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R l b G E l M j B 1 c H A l M j B r b 2 x 1 b W 4 l M j B l Z n R l c i U y M G F 2 Z 3 I l Q z M l Q T R u c 2 F y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8 l Q z M l O D R u Z H J h Z C U y M H R 5 c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G a W x 0 c m V y Y W R l J T I w c m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W Q l Q z M l Q j Z w d G E l M j B r b 2 x 1 b W 5 l c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2 1 k J U M z J U I 2 c H R h J T I w a 2 9 s d W 1 u Z X I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E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M j Q v T C V D M y V B N G d n J T I w d G l s b C U y M G V n Z W 4 x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M J U M z J U E 0 Z 2 c l M j B 0 a W x s J T I w Z W d l b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w l Q z M l Q T R n Z y U y M H R p b G w l M j B l Z 2 V u M T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N C 9 P b X N v c n R l c m F k Z S U y M G t v b H V t b m V y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J v c n R 0 Y W d u Y S U y M G t v b H V t b m V y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0 L 0 9 t Z C V D M y V C N n B 0 Y S U y M G t v b H V t b m V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D I v V G l s b G F n Z C U y M G Z y J U M z J U E 1 Z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w y J T I w K D I p L 1 R p b G x h Z 2 Q l M j B m c i V D M y V B N W d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2 5 v c 2 t 1 b m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Z X J p b m c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j d U M T Q 6 N D E 6 N T U u M z k z N j g z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H J v Z 2 5 v c 2 t 1 b m Q v S y V D M y V B N G x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d u b 3 N r d W 5 k L y V D M y U 4 N G 5 k c m F k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2 5 v c 2 t 1 b m Q v U E s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R l O e e G 1 c F E m j y I u D z 0 i J r g A A A A A C A A A A A A A D Z g A A w A A A A B A A A A C l 1 p b N y n 6 b 0 w f L K V t r p o s F A A A A A A S A A A C g A A A A E A A A A B 9 n X 3 p R x 6 u + F B j W / A 7 l 3 D N Q A A A A d M 5 x R T F o t n F S e D L n O u 1 I 4 k V 1 V 2 O X j B b x u i M u g / t Z Z N 3 i 6 a G y I p y V 0 q H f M 5 8 m m 2 W h U X w 7 S Y U A 2 h 3 Z 8 k 0 p W a p q n M K + y d D Z M u 2 D W C / V t 6 Z p n A E U A A A A 1 P B h s 1 d 2 v Z D X A / W 6 C D o V 1 L m u 8 X o = < / D a t a M a s h u p > 
</file>

<file path=customXml/itemProps1.xml><?xml version="1.0" encoding="utf-8"?>
<ds:datastoreItem xmlns:ds="http://schemas.openxmlformats.org/officeDocument/2006/customXml" ds:itemID="{17C2317D-E368-4B1A-BC3F-691CE9AF1C04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48D84090-9FBA-4916-A1E5-159EF9AFDF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0FDB1-8C8E-421E-831A-1F830E6C1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Trafikverket"/>
    <ds:schemaRef ds:uri="4f0037f9-b289-4395-9053-65d2099eb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B6BDD6-4824-40C8-A7AF-E631BEF61E58}">
  <ds:schemaRefs>
    <ds:schemaRef ds:uri="http://purl.org/dc/terms/"/>
    <ds:schemaRef ds:uri="4f0037f9-b289-4395-9053-65d2099ebae5"/>
    <ds:schemaRef ds:uri="http://schemas.microsoft.com/office/2006/documentManagement/types"/>
    <ds:schemaRef ds:uri="Trafikverket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C4C7665-241E-46D9-8345-6C0B013E8F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1. Prognos material in i spår</vt:lpstr>
      <vt:lpstr>API_OIS060MI_UpdCustBlkAgrLn</vt:lpstr>
      <vt:lpstr>API_OIS060MI_AddCustBlkAgrLn</vt:lpstr>
      <vt:lpstr>2. Prognos material ut ur spår</vt:lpstr>
      <vt:lpstr>Revisionshantering</vt:lpstr>
      <vt:lpstr>Parametrar</vt:lpstr>
      <vt:lpstr>Datum</vt:lpstr>
      <vt:lpstr>ProgKund</vt:lpstr>
      <vt:lpstr>ÅtgNr</vt:lpstr>
      <vt:lpstr>ÅtNr</vt:lpstr>
    </vt:vector>
  </TitlesOfParts>
  <Company>Trafikverket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Prognoslista (prognosartiklar)</dc:title>
  <dc:creator>Grönblad Lisa, ILsm</dc:creator>
  <cp:lastModifiedBy>Svensson Fredrik, ILl</cp:lastModifiedBy>
  <cp:lastPrinted>2016-02-19T13:43:27Z</cp:lastPrinted>
  <dcterms:created xsi:type="dcterms:W3CDTF">2015-04-01T09:12:03Z</dcterms:created>
  <dcterms:modified xsi:type="dcterms:W3CDTF">2025-05-05T09:08:34Z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0x0101002EE44F411E754ABAB6EB27FC7D8442BF00FBDC29B7F7B140FA848AB6ABEF7636D90054700F380FFA6D47888E354102B0699D</vt:lpwstr>
  </property>
  <property fmtid="{D5CDD505-2E9C-101B-9397-08002B2CF9AE}" pid="3" name="URL">
    <vt:lpwstr/>
  </property>
  <property fmtid="{D5CDD505-2E9C-101B-9397-08002B2CF9AE}" pid="4" name="TrvDocumentType">
    <vt:lpwstr>103;#MIGRERAT DOKUMENT|c5540478-550e-4a3f-954b-d0de94349d66</vt:lpwstr>
  </property>
  <property fmtid="{D5CDD505-2E9C-101B-9397-08002B2CF9AE}" pid="5" name="TrvCaseId">
    <vt:lpwstr/>
  </property>
  <property fmtid="{D5CDD505-2E9C-101B-9397-08002B2CF9AE}" pid="6" name="TrvDocumentTypeTaxHTField0">
    <vt:lpwstr>MIGRERAT DOKUMENT|c5540478-550e-4a3f-954b-d0de94349d66</vt:lpwstr>
  </property>
  <property fmtid="{D5CDD505-2E9C-101B-9397-08002B2CF9AE}" pid="7" name="TrvUploadedDocumentType">
    <vt:lpwstr>103;#MIGRERAT DOKUMENT|c5540478-550e-4a3f-954b-d0de94349d66</vt:lpwstr>
  </property>
</Properties>
</file>