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Gällande föruts o indata\260401\Samhällsekonomi,trafikprognoser och effektsamband\03 Trafikprognoser och trafikanalyser\Basprognoser\Övriga resultatsammanställningar\"/>
    </mc:Choice>
  </mc:AlternateContent>
  <xr:revisionPtr revIDLastSave="0" documentId="13_ncr:1_{36197244-B5EE-4665-99CC-E1D6911BF77B}" xr6:coauthVersionLast="47" xr6:coauthVersionMax="47" xr10:uidLastSave="{00000000-0000-0000-0000-000000000000}"/>
  <bookViews>
    <workbookView xWindow="28680" yWindow="-360" windowWidth="29040" windowHeight="15720" xr2:uid="{53DAE0B0-BEC8-4B67-8D33-48F0434706B0}"/>
  </bookViews>
  <sheets>
    <sheet name="Information" sheetId="3" r:id="rId1"/>
    <sheet name="2019" sheetId="4" r:id="rId2"/>
    <sheet name="2045"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47" i="4" l="1"/>
  <c r="Q246" i="4"/>
  <c r="Q233" i="4"/>
  <c r="Q232" i="4"/>
  <c r="Q219" i="4"/>
  <c r="Q218" i="4"/>
  <c r="Q205" i="4"/>
  <c r="Q204" i="4"/>
  <c r="Q135" i="4"/>
  <c r="Q134" i="4"/>
  <c r="Q121" i="4"/>
  <c r="Q120" i="4"/>
  <c r="Q107" i="4"/>
  <c r="Q106" i="4"/>
  <c r="Q36" i="4"/>
  <c r="Q35" i="4"/>
  <c r="Q23" i="4"/>
  <c r="Q22" i="4"/>
  <c r="Q21" i="4"/>
  <c r="J301" i="4"/>
  <c r="Q301" i="4" s="1"/>
  <c r="J300" i="4"/>
  <c r="Q300" i="4" s="1"/>
  <c r="J299" i="4"/>
  <c r="Q299" i="4" s="1"/>
  <c r="J298" i="4"/>
  <c r="Q298" i="4" s="1"/>
  <c r="J297" i="4"/>
  <c r="Q297" i="4" s="1"/>
  <c r="J296" i="4"/>
  <c r="Q296" i="4" s="1"/>
  <c r="J295" i="4"/>
  <c r="Q295" i="4" s="1"/>
  <c r="J294" i="4"/>
  <c r="Q294" i="4" s="1"/>
  <c r="J293" i="4"/>
  <c r="Q293" i="4" s="1"/>
  <c r="J292" i="4"/>
  <c r="Q292" i="4" s="1"/>
  <c r="J291" i="4"/>
  <c r="Q291" i="4" s="1"/>
  <c r="J290" i="4"/>
  <c r="Q290" i="4" s="1"/>
  <c r="J289" i="4"/>
  <c r="Q289" i="4" s="1"/>
  <c r="J288" i="4"/>
  <c r="Q288" i="4" s="1"/>
  <c r="J287" i="4"/>
  <c r="Q287" i="4" s="1"/>
  <c r="J286" i="4"/>
  <c r="Q286" i="4" s="1"/>
  <c r="J285" i="4"/>
  <c r="Q285" i="4" s="1"/>
  <c r="J284" i="4"/>
  <c r="Q284" i="4" s="1"/>
  <c r="J283" i="4"/>
  <c r="Q283" i="4" s="1"/>
  <c r="J282" i="4"/>
  <c r="Q282" i="4" s="1"/>
  <c r="J281" i="4"/>
  <c r="Q281" i="4" s="1"/>
  <c r="J280" i="4"/>
  <c r="Q280" i="4" s="1"/>
  <c r="J279" i="4"/>
  <c r="Q279" i="4" s="1"/>
  <c r="J278" i="4"/>
  <c r="Q278" i="4" s="1"/>
  <c r="J277" i="4"/>
  <c r="Q277" i="4" s="1"/>
  <c r="J276" i="4"/>
  <c r="Q276" i="4" s="1"/>
  <c r="J275" i="4"/>
  <c r="Q275" i="4" s="1"/>
  <c r="J274" i="4"/>
  <c r="Q274" i="4" s="1"/>
  <c r="J273" i="4"/>
  <c r="Q273" i="4" s="1"/>
  <c r="J272" i="4"/>
  <c r="Q272" i="4" s="1"/>
  <c r="J271" i="4"/>
  <c r="Q271" i="4" s="1"/>
  <c r="J270" i="4"/>
  <c r="Q270" i="4" s="1"/>
  <c r="J269" i="4"/>
  <c r="Q269" i="4" s="1"/>
  <c r="J268" i="4"/>
  <c r="Q268" i="4" s="1"/>
  <c r="J267" i="4"/>
  <c r="Q267" i="4" s="1"/>
  <c r="J266" i="4"/>
  <c r="Q266" i="4" s="1"/>
  <c r="J265" i="4"/>
  <c r="Q265" i="4" s="1"/>
  <c r="J264" i="4"/>
  <c r="Q264" i="4" s="1"/>
  <c r="J263" i="4"/>
  <c r="Q263" i="4" s="1"/>
  <c r="J262" i="4"/>
  <c r="Q262" i="4" s="1"/>
  <c r="J261" i="4"/>
  <c r="Q261" i="4" s="1"/>
  <c r="J260" i="4"/>
  <c r="Q260" i="4" s="1"/>
  <c r="J259" i="4"/>
  <c r="Q259" i="4" s="1"/>
  <c r="J258" i="4"/>
  <c r="Q258" i="4" s="1"/>
  <c r="J257" i="4"/>
  <c r="Q257" i="4" s="1"/>
  <c r="J256" i="4"/>
  <c r="Q256" i="4" s="1"/>
  <c r="J255" i="4"/>
  <c r="Q255" i="4" s="1"/>
  <c r="J254" i="4"/>
  <c r="Q254" i="4" s="1"/>
  <c r="J253" i="4"/>
  <c r="Q253" i="4" s="1"/>
  <c r="J252" i="4"/>
  <c r="Q252" i="4" s="1"/>
  <c r="J251" i="4"/>
  <c r="Q251" i="4" s="1"/>
  <c r="J250" i="4"/>
  <c r="Q250" i="4" s="1"/>
  <c r="J249" i="4"/>
  <c r="Q249" i="4" s="1"/>
  <c r="J248" i="4"/>
  <c r="Q248" i="4" s="1"/>
  <c r="J247" i="4"/>
  <c r="J246" i="4"/>
  <c r="J245" i="4"/>
  <c r="Q245" i="4" s="1"/>
  <c r="J244" i="4"/>
  <c r="Q244" i="4" s="1"/>
  <c r="J243" i="4"/>
  <c r="Q243" i="4" s="1"/>
  <c r="J242" i="4"/>
  <c r="Q242" i="4" s="1"/>
  <c r="J241" i="4"/>
  <c r="Q241" i="4" s="1"/>
  <c r="J240" i="4"/>
  <c r="Q240" i="4" s="1"/>
  <c r="J239" i="4"/>
  <c r="Q239" i="4" s="1"/>
  <c r="J238" i="4"/>
  <c r="Q238" i="4" s="1"/>
  <c r="J237" i="4"/>
  <c r="Q237" i="4" s="1"/>
  <c r="J236" i="4"/>
  <c r="Q236" i="4" s="1"/>
  <c r="J235" i="4"/>
  <c r="Q235" i="4" s="1"/>
  <c r="J234" i="4"/>
  <c r="Q234" i="4" s="1"/>
  <c r="J233" i="4"/>
  <c r="J232" i="4"/>
  <c r="J231" i="4"/>
  <c r="Q231" i="4" s="1"/>
  <c r="J230" i="4"/>
  <c r="Q230" i="4" s="1"/>
  <c r="J229" i="4"/>
  <c r="Q229" i="4" s="1"/>
  <c r="J228" i="4"/>
  <c r="Q228" i="4" s="1"/>
  <c r="J227" i="4"/>
  <c r="Q227" i="4" s="1"/>
  <c r="J226" i="4"/>
  <c r="Q226" i="4" s="1"/>
  <c r="J225" i="4"/>
  <c r="Q225" i="4" s="1"/>
  <c r="J224" i="4"/>
  <c r="Q224" i="4" s="1"/>
  <c r="J223" i="4"/>
  <c r="Q223" i="4" s="1"/>
  <c r="J222" i="4"/>
  <c r="Q222" i="4" s="1"/>
  <c r="J221" i="4"/>
  <c r="Q221" i="4" s="1"/>
  <c r="J220" i="4"/>
  <c r="Q220" i="4" s="1"/>
  <c r="J219" i="4"/>
  <c r="J218" i="4"/>
  <c r="J217" i="4"/>
  <c r="Q217" i="4" s="1"/>
  <c r="J216" i="4"/>
  <c r="Q216" i="4" s="1"/>
  <c r="J215" i="4"/>
  <c r="Q215" i="4" s="1"/>
  <c r="J214" i="4"/>
  <c r="Q214" i="4" s="1"/>
  <c r="J213" i="4"/>
  <c r="Q213" i="4" s="1"/>
  <c r="J212" i="4"/>
  <c r="Q212" i="4" s="1"/>
  <c r="J211" i="4"/>
  <c r="Q211" i="4" s="1"/>
  <c r="J210" i="4"/>
  <c r="Q210" i="4" s="1"/>
  <c r="J209" i="4"/>
  <c r="Q209" i="4" s="1"/>
  <c r="J208" i="4"/>
  <c r="Q208" i="4" s="1"/>
  <c r="J207" i="4"/>
  <c r="Q207" i="4" s="1"/>
  <c r="J206" i="4"/>
  <c r="Q206" i="4" s="1"/>
  <c r="J205" i="4"/>
  <c r="J204" i="4"/>
  <c r="J203" i="4"/>
  <c r="Q203" i="4" s="1"/>
  <c r="J202" i="4"/>
  <c r="Q202" i="4" s="1"/>
  <c r="J201" i="4"/>
  <c r="Q201" i="4" s="1"/>
  <c r="J200" i="4"/>
  <c r="Q200" i="4" s="1"/>
  <c r="J199" i="4"/>
  <c r="Q199" i="4" s="1"/>
  <c r="J198" i="4"/>
  <c r="Q198" i="4" s="1"/>
  <c r="J197" i="4"/>
  <c r="Q197" i="4" s="1"/>
  <c r="J196" i="4"/>
  <c r="Q196" i="4" s="1"/>
  <c r="J195" i="4"/>
  <c r="Q195" i="4" s="1"/>
  <c r="J194" i="4"/>
  <c r="Q194" i="4" s="1"/>
  <c r="J193" i="4"/>
  <c r="Q193" i="4" s="1"/>
  <c r="J192" i="4"/>
  <c r="Q192" i="4" s="1"/>
  <c r="J191" i="4"/>
  <c r="Q191" i="4" s="1"/>
  <c r="J190" i="4"/>
  <c r="Q190" i="4" s="1"/>
  <c r="J189" i="4"/>
  <c r="Q189" i="4" s="1"/>
  <c r="J188" i="4"/>
  <c r="Q188" i="4" s="1"/>
  <c r="J187" i="4"/>
  <c r="Q187" i="4" s="1"/>
  <c r="J186" i="4"/>
  <c r="Q186" i="4" s="1"/>
  <c r="J185" i="4"/>
  <c r="Q185" i="4" s="1"/>
  <c r="J184" i="4"/>
  <c r="Q184" i="4" s="1"/>
  <c r="J183" i="4"/>
  <c r="Q183" i="4" s="1"/>
  <c r="J182" i="4"/>
  <c r="Q182" i="4" s="1"/>
  <c r="J181" i="4"/>
  <c r="Q181" i="4" s="1"/>
  <c r="J180" i="4"/>
  <c r="Q180" i="4" s="1"/>
  <c r="J179" i="4"/>
  <c r="Q179" i="4" s="1"/>
  <c r="J178" i="4"/>
  <c r="Q178" i="4" s="1"/>
  <c r="J177" i="4"/>
  <c r="Q177" i="4" s="1"/>
  <c r="J176" i="4"/>
  <c r="Q176" i="4" s="1"/>
  <c r="J175" i="4"/>
  <c r="Q175" i="4" s="1"/>
  <c r="J174" i="4"/>
  <c r="Q174" i="4" s="1"/>
  <c r="J173" i="4"/>
  <c r="Q173" i="4" s="1"/>
  <c r="J172" i="4"/>
  <c r="Q172" i="4" s="1"/>
  <c r="J171" i="4"/>
  <c r="Q171" i="4" s="1"/>
  <c r="J170" i="4"/>
  <c r="Q170" i="4" s="1"/>
  <c r="J169" i="4"/>
  <c r="Q169" i="4" s="1"/>
  <c r="J168" i="4"/>
  <c r="Q168" i="4" s="1"/>
  <c r="J167" i="4"/>
  <c r="Q167" i="4" s="1"/>
  <c r="J166" i="4"/>
  <c r="Q166" i="4" s="1"/>
  <c r="J165" i="4"/>
  <c r="Q165" i="4" s="1"/>
  <c r="J164" i="4"/>
  <c r="Q164" i="4" s="1"/>
  <c r="J163" i="4"/>
  <c r="Q163" i="4" s="1"/>
  <c r="J162" i="4"/>
  <c r="Q162" i="4" s="1"/>
  <c r="J161" i="4"/>
  <c r="Q161" i="4" s="1"/>
  <c r="J160" i="4"/>
  <c r="Q160" i="4" s="1"/>
  <c r="J159" i="4"/>
  <c r="Q159" i="4" s="1"/>
  <c r="J158" i="4"/>
  <c r="Q158" i="4" s="1"/>
  <c r="J157" i="4"/>
  <c r="Q157" i="4" s="1"/>
  <c r="J156" i="4"/>
  <c r="Q156" i="4" s="1"/>
  <c r="J155" i="4"/>
  <c r="Q155" i="4" s="1"/>
  <c r="J154" i="4"/>
  <c r="Q154" i="4" s="1"/>
  <c r="J153" i="4"/>
  <c r="Q153" i="4" s="1"/>
  <c r="J152" i="4"/>
  <c r="Q152" i="4" s="1"/>
  <c r="J151" i="4"/>
  <c r="Q151" i="4" s="1"/>
  <c r="J150" i="4"/>
  <c r="Q150" i="4" s="1"/>
  <c r="J149" i="4"/>
  <c r="Q149" i="4" s="1"/>
  <c r="J148" i="4"/>
  <c r="Q148" i="4" s="1"/>
  <c r="J147" i="4"/>
  <c r="Q147" i="4" s="1"/>
  <c r="J146" i="4"/>
  <c r="Q146" i="4" s="1"/>
  <c r="J145" i="4"/>
  <c r="Q145" i="4" s="1"/>
  <c r="J144" i="4"/>
  <c r="Q144" i="4" s="1"/>
  <c r="J143" i="4"/>
  <c r="Q143" i="4" s="1"/>
  <c r="J142" i="4"/>
  <c r="Q142" i="4" s="1"/>
  <c r="J141" i="4"/>
  <c r="Q141" i="4" s="1"/>
  <c r="J140" i="4"/>
  <c r="Q140" i="4" s="1"/>
  <c r="J139" i="4"/>
  <c r="Q139" i="4" s="1"/>
  <c r="J138" i="4"/>
  <c r="Q138" i="4" s="1"/>
  <c r="J137" i="4"/>
  <c r="Q137" i="4" s="1"/>
  <c r="J136" i="4"/>
  <c r="Q136" i="4" s="1"/>
  <c r="J135" i="4"/>
  <c r="J134" i="4"/>
  <c r="J133" i="4"/>
  <c r="Q133" i="4" s="1"/>
  <c r="J132" i="4"/>
  <c r="Q132" i="4" s="1"/>
  <c r="J131" i="4"/>
  <c r="Q131" i="4" s="1"/>
  <c r="J130" i="4"/>
  <c r="Q130" i="4" s="1"/>
  <c r="J129" i="4"/>
  <c r="Q129" i="4" s="1"/>
  <c r="J128" i="4"/>
  <c r="Q128" i="4" s="1"/>
  <c r="J127" i="4"/>
  <c r="Q127" i="4" s="1"/>
  <c r="J126" i="4"/>
  <c r="Q126" i="4" s="1"/>
  <c r="J125" i="4"/>
  <c r="Q125" i="4" s="1"/>
  <c r="J124" i="4"/>
  <c r="Q124" i="4" s="1"/>
  <c r="J123" i="4"/>
  <c r="Q123" i="4" s="1"/>
  <c r="J122" i="4"/>
  <c r="Q122" i="4" s="1"/>
  <c r="J121" i="4"/>
  <c r="J120" i="4"/>
  <c r="J119" i="4"/>
  <c r="Q119" i="4" s="1"/>
  <c r="J118" i="4"/>
  <c r="Q118" i="4" s="1"/>
  <c r="J117" i="4"/>
  <c r="Q117" i="4" s="1"/>
  <c r="J116" i="4"/>
  <c r="Q116" i="4" s="1"/>
  <c r="J115" i="4"/>
  <c r="Q115" i="4" s="1"/>
  <c r="J114" i="4"/>
  <c r="Q114" i="4" s="1"/>
  <c r="J113" i="4"/>
  <c r="Q113" i="4" s="1"/>
  <c r="J112" i="4"/>
  <c r="Q112" i="4" s="1"/>
  <c r="J111" i="4"/>
  <c r="Q111" i="4" s="1"/>
  <c r="J110" i="4"/>
  <c r="Q110" i="4" s="1"/>
  <c r="J109" i="4"/>
  <c r="Q109" i="4" s="1"/>
  <c r="J108" i="4"/>
  <c r="Q108" i="4" s="1"/>
  <c r="J107" i="4"/>
  <c r="J106" i="4"/>
  <c r="J105" i="4"/>
  <c r="Q105" i="4" s="1"/>
  <c r="J104" i="4"/>
  <c r="Q104" i="4" s="1"/>
  <c r="J103" i="4"/>
  <c r="Q103" i="4" s="1"/>
  <c r="J102" i="4"/>
  <c r="Q102" i="4" s="1"/>
  <c r="J101" i="4"/>
  <c r="Q101" i="4" s="1"/>
  <c r="J100" i="4"/>
  <c r="Q100" i="4" s="1"/>
  <c r="J99" i="4"/>
  <c r="Q99" i="4" s="1"/>
  <c r="J98" i="4"/>
  <c r="Q98" i="4" s="1"/>
  <c r="J97" i="4"/>
  <c r="Q97" i="4" s="1"/>
  <c r="J96" i="4"/>
  <c r="Q96" i="4" s="1"/>
  <c r="J95" i="4"/>
  <c r="Q95" i="4" s="1"/>
  <c r="J94" i="4"/>
  <c r="Q94" i="4" s="1"/>
  <c r="J93" i="4"/>
  <c r="Q93" i="4" s="1"/>
  <c r="J92" i="4"/>
  <c r="Q92" i="4" s="1"/>
  <c r="J91" i="4"/>
  <c r="Q91" i="4" s="1"/>
  <c r="J90" i="4"/>
  <c r="Q90" i="4" s="1"/>
  <c r="J89" i="4"/>
  <c r="Q89" i="4" s="1"/>
  <c r="J88" i="4"/>
  <c r="Q88" i="4" s="1"/>
  <c r="J87" i="4"/>
  <c r="Q87" i="4" s="1"/>
  <c r="J86" i="4"/>
  <c r="Q86" i="4" s="1"/>
  <c r="J85" i="4"/>
  <c r="Q85" i="4" s="1"/>
  <c r="J84" i="4"/>
  <c r="Q84" i="4" s="1"/>
  <c r="J83" i="4"/>
  <c r="Q83" i="4" s="1"/>
  <c r="J82" i="4"/>
  <c r="Q82" i="4" s="1"/>
  <c r="J81" i="4"/>
  <c r="Q81" i="4" s="1"/>
  <c r="J80" i="4"/>
  <c r="Q80" i="4" s="1"/>
  <c r="J79" i="4"/>
  <c r="Q79" i="4" s="1"/>
  <c r="J78" i="4"/>
  <c r="Q78" i="4" s="1"/>
  <c r="J77" i="4"/>
  <c r="Q77" i="4" s="1"/>
  <c r="J76" i="4"/>
  <c r="Q76" i="4" s="1"/>
  <c r="J75" i="4"/>
  <c r="Q75" i="4" s="1"/>
  <c r="J74" i="4"/>
  <c r="Q74" i="4" s="1"/>
  <c r="J73" i="4"/>
  <c r="Q73" i="4" s="1"/>
  <c r="J72" i="4"/>
  <c r="Q72" i="4" s="1"/>
  <c r="J71" i="4"/>
  <c r="Q71" i="4" s="1"/>
  <c r="J70" i="4"/>
  <c r="Q70" i="4" s="1"/>
  <c r="J69" i="4"/>
  <c r="Q69" i="4" s="1"/>
  <c r="J68" i="4"/>
  <c r="Q68" i="4" s="1"/>
  <c r="J67" i="4"/>
  <c r="Q67" i="4" s="1"/>
  <c r="J66" i="4"/>
  <c r="Q66" i="4" s="1"/>
  <c r="J65" i="4"/>
  <c r="Q65" i="4" s="1"/>
  <c r="J64" i="4"/>
  <c r="Q64" i="4" s="1"/>
  <c r="J63" i="4"/>
  <c r="Q63" i="4" s="1"/>
  <c r="J62" i="4"/>
  <c r="Q62" i="4" s="1"/>
  <c r="J61" i="4"/>
  <c r="Q61" i="4" s="1"/>
  <c r="J60" i="4"/>
  <c r="Q60" i="4" s="1"/>
  <c r="J59" i="4"/>
  <c r="Q59" i="4" s="1"/>
  <c r="J58" i="4"/>
  <c r="Q58" i="4" s="1"/>
  <c r="J57" i="4"/>
  <c r="Q57" i="4" s="1"/>
  <c r="J56" i="4"/>
  <c r="Q56" i="4" s="1"/>
  <c r="J55" i="4"/>
  <c r="Q55" i="4" s="1"/>
  <c r="J54" i="4"/>
  <c r="Q54" i="4" s="1"/>
  <c r="J53" i="4"/>
  <c r="Q53" i="4" s="1"/>
  <c r="J52" i="4"/>
  <c r="Q52" i="4" s="1"/>
  <c r="J51" i="4"/>
  <c r="Q51" i="4" s="1"/>
  <c r="J50" i="4"/>
  <c r="Q50" i="4" s="1"/>
  <c r="J49" i="4"/>
  <c r="Q49" i="4" s="1"/>
  <c r="J48" i="4"/>
  <c r="Q48" i="4" s="1"/>
  <c r="J47" i="4"/>
  <c r="Q47" i="4" s="1"/>
  <c r="J46" i="4"/>
  <c r="Q46" i="4" s="1"/>
  <c r="J45" i="4"/>
  <c r="Q45" i="4" s="1"/>
  <c r="J44" i="4"/>
  <c r="Q44" i="4" s="1"/>
  <c r="J43" i="4"/>
  <c r="Q43" i="4" s="1"/>
  <c r="J42" i="4"/>
  <c r="Q42" i="4" s="1"/>
  <c r="J41" i="4"/>
  <c r="Q41" i="4" s="1"/>
  <c r="J40" i="4"/>
  <c r="Q40" i="4" s="1"/>
  <c r="J39" i="4"/>
  <c r="Q39" i="4" s="1"/>
  <c r="J38" i="4"/>
  <c r="Q38" i="4" s="1"/>
  <c r="J37" i="4"/>
  <c r="Q37" i="4" s="1"/>
  <c r="J36" i="4"/>
  <c r="J35" i="4"/>
  <c r="J34" i="4"/>
  <c r="Q34" i="4" s="1"/>
  <c r="J33" i="4"/>
  <c r="Q33" i="4" s="1"/>
  <c r="J32" i="4"/>
  <c r="Q32" i="4" s="1"/>
  <c r="J31" i="4"/>
  <c r="Q31" i="4" s="1"/>
  <c r="J30" i="4"/>
  <c r="Q30" i="4" s="1"/>
  <c r="J29" i="4"/>
  <c r="Q29" i="4" s="1"/>
  <c r="J28" i="4"/>
  <c r="Q28" i="4" s="1"/>
  <c r="J27" i="4"/>
  <c r="Q27" i="4" s="1"/>
  <c r="J26" i="4"/>
  <c r="Q26" i="4" s="1"/>
  <c r="J25" i="4"/>
  <c r="Q25" i="4" s="1"/>
  <c r="J24" i="4"/>
  <c r="Q24" i="4" s="1"/>
  <c r="J23" i="4"/>
  <c r="J22" i="4"/>
  <c r="J21" i="4"/>
  <c r="J20" i="4"/>
  <c r="Q20" i="4" s="1"/>
  <c r="J19" i="4"/>
  <c r="Q19" i="4" s="1"/>
  <c r="J18" i="4"/>
  <c r="Q18" i="4" s="1"/>
  <c r="J17" i="4"/>
  <c r="Q17" i="4" s="1"/>
  <c r="J16" i="4"/>
  <c r="Q16" i="4" s="1"/>
  <c r="J15" i="4"/>
  <c r="Q15" i="4" s="1"/>
  <c r="J14" i="4"/>
  <c r="Q14" i="4" s="1"/>
  <c r="J13" i="4"/>
  <c r="Q13" i="4" s="1"/>
  <c r="J12" i="4"/>
  <c r="Q12" i="4" s="1"/>
  <c r="J11" i="4"/>
  <c r="Q11" i="4" s="1"/>
  <c r="J10" i="4"/>
  <c r="Q10" i="4" s="1"/>
  <c r="J9" i="4"/>
  <c r="Q9" i="4" s="1"/>
  <c r="J8" i="4"/>
  <c r="Q8" i="4" s="1"/>
  <c r="J7" i="4"/>
  <c r="Q7" i="4" s="1"/>
  <c r="J6" i="4"/>
  <c r="Q6" i="4" s="1"/>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6" i="5"/>
</calcChain>
</file>

<file path=xl/sharedStrings.xml><?xml version="1.0" encoding="utf-8"?>
<sst xmlns="http://schemas.openxmlformats.org/spreadsheetml/2006/main" count="3167" uniqueCount="1014">
  <si>
    <t>dsp</t>
  </si>
  <si>
    <t>Tomelilla-Simrishamn</t>
  </si>
  <si>
    <t>Ystad-Simrishamn</t>
  </si>
  <si>
    <t>L6301</t>
  </si>
  <si>
    <t>Ystad-/Österlenbanan</t>
  </si>
  <si>
    <t>esp</t>
  </si>
  <si>
    <t>Lemmeströ-Skurup</t>
  </si>
  <si>
    <t>Lockarp-Ystad</t>
  </si>
  <si>
    <t>L6300</t>
  </si>
  <si>
    <t>Lockarp-Svågertorp</t>
  </si>
  <si>
    <t>L6203</t>
  </si>
  <si>
    <t>Malmö närområde</t>
  </si>
  <si>
    <t>Fosieby-Svågertorp</t>
  </si>
  <si>
    <t>L6202</t>
  </si>
  <si>
    <t>Öresundsbanan</t>
  </si>
  <si>
    <t>Svågertorp-Lernacken</t>
  </si>
  <si>
    <t>L6201</t>
  </si>
  <si>
    <t>Lernacken-Copenhagen Airport</t>
  </si>
  <si>
    <t>L6200</t>
  </si>
  <si>
    <t>Öresundsförbindelsen</t>
  </si>
  <si>
    <t>Hyllie-Lernacken</t>
  </si>
  <si>
    <t>L6102</t>
  </si>
  <si>
    <t>Hyllie-Svågertorp</t>
  </si>
  <si>
    <t>L6101</t>
  </si>
  <si>
    <t>Malmö central-Hyllie</t>
  </si>
  <si>
    <t>L6100</t>
  </si>
  <si>
    <t>Gullberna-Karlskrona Central</t>
  </si>
  <si>
    <t>L6005</t>
  </si>
  <si>
    <t>Kust till kustbanan</t>
  </si>
  <si>
    <t>Nättraby-Ronneby</t>
  </si>
  <si>
    <t>Karlshamn-Gullberna</t>
  </si>
  <si>
    <t>L6002</t>
  </si>
  <si>
    <t>Blekinge kustbana</t>
  </si>
  <si>
    <t>Sölvesborg-Sandbäck</t>
  </si>
  <si>
    <t>Sölvesborg-Karlshamn</t>
  </si>
  <si>
    <t>L6001</t>
  </si>
  <si>
    <t>Fjälkinge-Bromölla</t>
  </si>
  <si>
    <t>Kristianstads Central-Sölvesborg</t>
  </si>
  <si>
    <t>L6000</t>
  </si>
  <si>
    <t>Kristianstads Central-Åhus</t>
  </si>
  <si>
    <t>L5900</t>
  </si>
  <si>
    <t>(Kristianstads central)-Åhus</t>
  </si>
  <si>
    <t>Hässleholm-Attarp</t>
  </si>
  <si>
    <t>Hässleholm-Kristianstads Central</t>
  </si>
  <si>
    <t>L5803</t>
  </si>
  <si>
    <t>Skånebanan</t>
  </si>
  <si>
    <t>Finja-Hässleholm</t>
  </si>
  <si>
    <t>Åstorp-Hässleholm</t>
  </si>
  <si>
    <t>L5802</t>
  </si>
  <si>
    <t>Hasslarp-Åstorp</t>
  </si>
  <si>
    <t>Kattarp-Åstorp</t>
  </si>
  <si>
    <t>L5801</t>
  </si>
  <si>
    <t>Åstorp-Bjuv</t>
  </si>
  <si>
    <t>Åstorp-Helsingborgs Godsbangård</t>
  </si>
  <si>
    <t>L5800</t>
  </si>
  <si>
    <t>Älmhult-Olofström</t>
  </si>
  <si>
    <t>L5700</t>
  </si>
  <si>
    <t>(Älmhult)-Olofström</t>
  </si>
  <si>
    <t>Vetlanda-Kvillsfors</t>
  </si>
  <si>
    <t>L5601</t>
  </si>
  <si>
    <t>Emådalsbanan</t>
  </si>
  <si>
    <t>Nässjö Central-Vetlanda</t>
  </si>
  <si>
    <t>L5600</t>
  </si>
  <si>
    <t>(Nässjö central)-Vetlanda-Åseda</t>
  </si>
  <si>
    <t>Hjältevad-Hultsfred</t>
  </si>
  <si>
    <t>Eksjö-Hultsfred</t>
  </si>
  <si>
    <t>L5501</t>
  </si>
  <si>
    <t>Bockabanan</t>
  </si>
  <si>
    <t>Eksjö-Nässjö Central</t>
  </si>
  <si>
    <t>Nässjö Central-Eksjö</t>
  </si>
  <si>
    <t>L5500</t>
  </si>
  <si>
    <t>Hyltebruk-Torup</t>
  </si>
  <si>
    <t>L5400</t>
  </si>
  <si>
    <t>(Nässjö central)-(Värnamo)-(Halmstads central), (Torup)-Hyltebruk</t>
  </si>
  <si>
    <t>Forsheda-Reftele</t>
  </si>
  <si>
    <t>Värnamo-Landeryd</t>
  </si>
  <si>
    <t>L5304</t>
  </si>
  <si>
    <t>Torup-Furet</t>
  </si>
  <si>
    <t>Landeryd-Furet</t>
  </si>
  <si>
    <t>L5303</t>
  </si>
  <si>
    <t>Klevshult-Hörle</t>
  </si>
  <si>
    <t>Vaggeryd-Värnamo</t>
  </si>
  <si>
    <t>L5302</t>
  </si>
  <si>
    <t>Malmbäck-Vaggeryd</t>
  </si>
  <si>
    <t>Nässjö Central-Vaggeryd</t>
  </si>
  <si>
    <t>L5301</t>
  </si>
  <si>
    <t>Jönköpings Godsbangård-Månsarp</t>
  </si>
  <si>
    <t>Jönköpings Central-Vaggeryd</t>
  </si>
  <si>
    <t>L5300</t>
  </si>
  <si>
    <t>Vaggerydsbanan</t>
  </si>
  <si>
    <t>Finspång-Kimstad</t>
  </si>
  <si>
    <t>L5200</t>
  </si>
  <si>
    <t>(Kimstad)-Finspång</t>
  </si>
  <si>
    <t>Blomstermåla-Mönsterås</t>
  </si>
  <si>
    <t>L5100</t>
  </si>
  <si>
    <t>Stångådalsbanan</t>
  </si>
  <si>
    <t>Gamleby-Västervik</t>
  </si>
  <si>
    <t>Bjärka-Säby-Västervik</t>
  </si>
  <si>
    <t>L5000</t>
  </si>
  <si>
    <t>Tjustbanan</t>
  </si>
  <si>
    <t>Berga-Oskarshamn</t>
  </si>
  <si>
    <t>L4904</t>
  </si>
  <si>
    <t>Blomstermåla-Kalmar Södra</t>
  </si>
  <si>
    <t>Berga-Kalmar Södra</t>
  </si>
  <si>
    <t>L4903</t>
  </si>
  <si>
    <t>Hultsfred-Mörlunda</t>
  </si>
  <si>
    <t>Hultsfred-Berga</t>
  </si>
  <si>
    <t>L4902</t>
  </si>
  <si>
    <t>Kisa-Vimmerby</t>
  </si>
  <si>
    <t>Bjärka-Säby-Hultsfred</t>
  </si>
  <si>
    <t>L4901</t>
  </si>
  <si>
    <t>Hjulsbro-Bjärka-Säby</t>
  </si>
  <si>
    <t>Linköpings Central-Bjärka-Säby</t>
  </si>
  <si>
    <t>L4900</t>
  </si>
  <si>
    <t>Stockaryd-Alvesta</t>
  </si>
  <si>
    <t>L4826</t>
  </si>
  <si>
    <t>Södra stambanan</t>
  </si>
  <si>
    <t>Älmhult-Hässleholm</t>
  </si>
  <si>
    <t>L4818</t>
  </si>
  <si>
    <t>Malmö Godsbangård-Arlöv</t>
  </si>
  <si>
    <t>L4817</t>
  </si>
  <si>
    <t>Tranås-Nässjö Central</t>
  </si>
  <si>
    <t>L4816</t>
  </si>
  <si>
    <t>Ålberga-Kolmården</t>
  </si>
  <si>
    <t>Nyköpings Central-Åby</t>
  </si>
  <si>
    <t>L4815</t>
  </si>
  <si>
    <t>Arlöv-Malmö central</t>
  </si>
  <si>
    <t>Arlöv-Malmö central (y)</t>
  </si>
  <si>
    <t>L4814</t>
  </si>
  <si>
    <t>Arlöv-Malmö central (i)</t>
  </si>
  <si>
    <t>L4813</t>
  </si>
  <si>
    <t>Lund C-Arlöv</t>
  </si>
  <si>
    <t>L4810</t>
  </si>
  <si>
    <t>Höör-Lund C</t>
  </si>
  <si>
    <t>L4809</t>
  </si>
  <si>
    <t>Hässleholm-Höör</t>
  </si>
  <si>
    <t>L4808</t>
  </si>
  <si>
    <t>Alvesta-Älmhult</t>
  </si>
  <si>
    <t>L4807</t>
  </si>
  <si>
    <t>Nässjö Central-Stockaryd</t>
  </si>
  <si>
    <t>L4806</t>
  </si>
  <si>
    <t>Mjölby-Tranås</t>
  </si>
  <si>
    <t>L4805</t>
  </si>
  <si>
    <t>Linköpings Central-Mjölby</t>
  </si>
  <si>
    <t>L4804</t>
  </si>
  <si>
    <t>Norrköpings Central-Linköpings Central</t>
  </si>
  <si>
    <t>L4803</t>
  </si>
  <si>
    <t>Åby-Norrköpings Central</t>
  </si>
  <si>
    <t>L4802</t>
  </si>
  <si>
    <t>Katrineholms Central-Åby</t>
  </si>
  <si>
    <t>L4801</t>
  </si>
  <si>
    <t>Vagnhärad-Lästringe</t>
  </si>
  <si>
    <t>Järna-Nyköpings Central</t>
  </si>
  <si>
    <t>L4800</t>
  </si>
  <si>
    <t>Teckomatorp-Eslöv</t>
  </si>
  <si>
    <t>L4601</t>
  </si>
  <si>
    <t>Rååbanan</t>
  </si>
  <si>
    <t>Billeberga-Teckomatorp</t>
  </si>
  <si>
    <t>Helsingborgs Godsbangård-Teckomatorp</t>
  </si>
  <si>
    <t>L4600</t>
  </si>
  <si>
    <t>Östervärn-Malmö Godsbangård</t>
  </si>
  <si>
    <t>L4504</t>
  </si>
  <si>
    <t>Malmö central övre-Östervärn</t>
  </si>
  <si>
    <t>Malmö central-Östervärn</t>
  </si>
  <si>
    <t>L4503</t>
  </si>
  <si>
    <t>Skytts Vemmerlöv-Trelleborg</t>
  </si>
  <si>
    <t>Lockarp-Trelleborg</t>
  </si>
  <si>
    <t>L4502</t>
  </si>
  <si>
    <t>Godsstråket genom skåne</t>
  </si>
  <si>
    <t>Fosieby-Lockarp</t>
  </si>
  <si>
    <t>L4501</t>
  </si>
  <si>
    <t>Östervärn-Fosieby</t>
  </si>
  <si>
    <t>L4500</t>
  </si>
  <si>
    <t>Flädie-Arlöv</t>
  </si>
  <si>
    <t>Kävlinge-Arlöv</t>
  </si>
  <si>
    <t>L4403</t>
  </si>
  <si>
    <t>Godsstråket genom Skåne</t>
  </si>
  <si>
    <t>Teckomatorp-Kävlinge</t>
  </si>
  <si>
    <t>L4402</t>
  </si>
  <si>
    <t>Billesholm-Kågeröd</t>
  </si>
  <si>
    <t>Åstorp-Teckomatorp</t>
  </si>
  <si>
    <t>L4401</t>
  </si>
  <si>
    <t>Ängelholm-Åstorp</t>
  </si>
  <si>
    <t>L4400</t>
  </si>
  <si>
    <t>Markaryd-Bjärnum</t>
  </si>
  <si>
    <t>Markaryd-Hässleholm</t>
  </si>
  <si>
    <t>L4301</t>
  </si>
  <si>
    <t>Markarydsbanan</t>
  </si>
  <si>
    <t>Genevad-Markaryd</t>
  </si>
  <si>
    <t>Eldsberga-Markaryd</t>
  </si>
  <si>
    <t>L4300</t>
  </si>
  <si>
    <t>Varberg-Hamra</t>
  </si>
  <si>
    <t>L4214</t>
  </si>
  <si>
    <t>Västkustbanan</t>
  </si>
  <si>
    <t>Helsingborgs Central-Helsingborgs Godsbangård</t>
  </si>
  <si>
    <t>L4213</t>
  </si>
  <si>
    <t>Kävlinge-Lund C</t>
  </si>
  <si>
    <t>L4212</t>
  </si>
  <si>
    <t>Kävlinge-Helsingborgs Godsbangård</t>
  </si>
  <si>
    <t>Helsingborgs Godsbangård-Kävlinge</t>
  </si>
  <si>
    <t>L4211</t>
  </si>
  <si>
    <t>Maria-Helsingborgs Central</t>
  </si>
  <si>
    <t>Ängelholm-Helsingborgs Central</t>
  </si>
  <si>
    <t>L4210</t>
  </si>
  <si>
    <t>Förslöv-Ängelholm</t>
  </si>
  <si>
    <t>L4209</t>
  </si>
  <si>
    <t>Eldsberga-Förslöv</t>
  </si>
  <si>
    <t>L4208</t>
  </si>
  <si>
    <t>Halmstads Central-Eldsberga</t>
  </si>
  <si>
    <t>L4207</t>
  </si>
  <si>
    <t>Torebo-Falkenbergs Godsstation</t>
  </si>
  <si>
    <t>L4205</t>
  </si>
  <si>
    <t>Hamra-Halmstads Central</t>
  </si>
  <si>
    <t>L4204</t>
  </si>
  <si>
    <t>Kungsbacka-Varberg</t>
  </si>
  <si>
    <t>L4202</t>
  </si>
  <si>
    <t>Almedal-Kungsbacka</t>
  </si>
  <si>
    <t>L4201</t>
  </si>
  <si>
    <t>Göteborg Central-Gubbero</t>
  </si>
  <si>
    <t>L4200</t>
  </si>
  <si>
    <t>Kalmar Central-Kalmar Södra</t>
  </si>
  <si>
    <t>Kalmar Södra-Kalmar Central</t>
  </si>
  <si>
    <t>L4110</t>
  </si>
  <si>
    <t>Spjutsbygd-Gullberna</t>
  </si>
  <si>
    <t>Emmaboda-Gullberna</t>
  </si>
  <si>
    <t>L4109</t>
  </si>
  <si>
    <t>Kalmar Södra-Trekanten</t>
  </si>
  <si>
    <t>Emmaboda-Kalmar Södra</t>
  </si>
  <si>
    <t>L4108</t>
  </si>
  <si>
    <t>Skruv-Emmaboda</t>
  </si>
  <si>
    <t>Växjö-Emmaboda</t>
  </si>
  <si>
    <t>L4107</t>
  </si>
  <si>
    <t>Alvesta-Gemla</t>
  </si>
  <si>
    <t>Alvesta-Växjö</t>
  </si>
  <si>
    <t>L4106</t>
  </si>
  <si>
    <t>Rydaholm-Alvesta</t>
  </si>
  <si>
    <t>Värnamo-Alvesta</t>
  </si>
  <si>
    <t>L4105</t>
  </si>
  <si>
    <t>Borås Central-Hillared</t>
  </si>
  <si>
    <t>Borås Central-Värnamo</t>
  </si>
  <si>
    <t>L4104</t>
  </si>
  <si>
    <t>Rödberg-Sandared</t>
  </si>
  <si>
    <t>Bollebygd-Borås Central</t>
  </si>
  <si>
    <t>L4103</t>
  </si>
  <si>
    <t>Mölnlycke-Härryda</t>
  </si>
  <si>
    <t>Mölnlycke-Bollebygd</t>
  </si>
  <si>
    <t>L4101</t>
  </si>
  <si>
    <t>Mölndals Övre-Mölnlycke</t>
  </si>
  <si>
    <t>Almedal-Mölnlycke</t>
  </si>
  <si>
    <t>L4100</t>
  </si>
  <si>
    <t>Edsvalla-Kil</t>
  </si>
  <si>
    <t>Grums-Kil</t>
  </si>
  <si>
    <t>L4006</t>
  </si>
  <si>
    <t>Norge/Vänernbanan</t>
  </si>
  <si>
    <t>Säffle-Åmål</t>
  </si>
  <si>
    <t>Skälebol-Grums</t>
  </si>
  <si>
    <t>L4005</t>
  </si>
  <si>
    <t>Bäckefors-Råskogen</t>
  </si>
  <si>
    <t>Skälebol-Kornsjö gränsen</t>
  </si>
  <si>
    <t>L4004</t>
  </si>
  <si>
    <t>Öxnered-Bjurhem</t>
  </si>
  <si>
    <t>Öxnered-Skälebol</t>
  </si>
  <si>
    <t>L4003</t>
  </si>
  <si>
    <t>Älvängen-Trollhättan</t>
  </si>
  <si>
    <t>Älvängen-Öxnered</t>
  </si>
  <si>
    <t>L4002</t>
  </si>
  <si>
    <t>Olskroken-Älvängen</t>
  </si>
  <si>
    <t>L4001</t>
  </si>
  <si>
    <t>Göteborg Central-Olskroken</t>
  </si>
  <si>
    <t>L4000</t>
  </si>
  <si>
    <t>Munkedal-Lysekil</t>
  </si>
  <si>
    <t>L3904</t>
  </si>
  <si>
    <t>Bohusbanan</t>
  </si>
  <si>
    <t>Tanum-Strömstad</t>
  </si>
  <si>
    <t>Munkedal-Strömstad</t>
  </si>
  <si>
    <t>L3903</t>
  </si>
  <si>
    <t>Uddevalla Central-Munkedal</t>
  </si>
  <si>
    <t>L3902</t>
  </si>
  <si>
    <t>Uddevalla Central-Ljungskile</t>
  </si>
  <si>
    <t>Stenungsund-Uddevalla Central</t>
  </si>
  <si>
    <t>L3901</t>
  </si>
  <si>
    <t>Ytterby-Kode</t>
  </si>
  <si>
    <t>Göteborg Kville-Stenungsund</t>
  </si>
  <si>
    <t>L3900</t>
  </si>
  <si>
    <t>Göteborg Kville-Pölsebo</t>
  </si>
  <si>
    <t>L3802</t>
  </si>
  <si>
    <t>Hamnbanan</t>
  </si>
  <si>
    <t>Pölsebo-Göteborg Skandiahamnen</t>
  </si>
  <si>
    <t>L3801</t>
  </si>
  <si>
    <t>Olskroken-Göteborg Kville</t>
  </si>
  <si>
    <t>L3800</t>
  </si>
  <si>
    <t>Viskafors-Skene</t>
  </si>
  <si>
    <t>Borås Central-Varberg</t>
  </si>
  <si>
    <t>L3700</t>
  </si>
  <si>
    <t>Viskadalsbanan</t>
  </si>
  <si>
    <t>Fristad-Ljung</t>
  </si>
  <si>
    <t>Herrljunga-Borås Central</t>
  </si>
  <si>
    <t>L3604</t>
  </si>
  <si>
    <t>Älvsborgsbanan</t>
  </si>
  <si>
    <t>Herrljunga-Vedum</t>
  </si>
  <si>
    <t>Håkantorp-Herrljunga</t>
  </si>
  <si>
    <t>L3603</t>
  </si>
  <si>
    <t>Vargön-Grästorp</t>
  </si>
  <si>
    <t>Vänersborg Central-Håkantorp</t>
  </si>
  <si>
    <t>L3602</t>
  </si>
  <si>
    <t>Öxnered-Vänersborg Central</t>
  </si>
  <si>
    <t>L3601</t>
  </si>
  <si>
    <t>Uddevalla Central-Ryr</t>
  </si>
  <si>
    <t>Uddevalla Central-Öxnered</t>
  </si>
  <si>
    <t>L3600</t>
  </si>
  <si>
    <t>Forserum-Tenhult</t>
  </si>
  <si>
    <t>Jönköpings Central-Nässjö Central</t>
  </si>
  <si>
    <t>L3501</t>
  </si>
  <si>
    <t>Jönköpingsbanan</t>
  </si>
  <si>
    <t>Sandhem-Mullsjö</t>
  </si>
  <si>
    <t>Falköpings Central-Jönköpings Central</t>
  </si>
  <si>
    <t>L3500</t>
  </si>
  <si>
    <t>Lidköping-Forshem</t>
  </si>
  <si>
    <t>Lidköping-Mariestad</t>
  </si>
  <si>
    <t>L3402</t>
  </si>
  <si>
    <t>Kinnekullebanan</t>
  </si>
  <si>
    <t>Mariestad-Lyrestad</t>
  </si>
  <si>
    <t>Mariestad-Gårdsjö</t>
  </si>
  <si>
    <t>L3401</t>
  </si>
  <si>
    <t>Håkantorp-Lidköping</t>
  </si>
  <si>
    <t>L3400</t>
  </si>
  <si>
    <t>Nykvarn-Läggesta</t>
  </si>
  <si>
    <t>L3306</t>
  </si>
  <si>
    <t>Svealandsbanan</t>
  </si>
  <si>
    <t>Åkers Styckebruk-Grundbro</t>
  </si>
  <si>
    <t>L3305</t>
  </si>
  <si>
    <t>Rekarne-Kungsör</t>
  </si>
  <si>
    <t>Rekarne-Valskog</t>
  </si>
  <si>
    <t>L3304</t>
  </si>
  <si>
    <t>Folkesta-Rekarne</t>
  </si>
  <si>
    <t>L3303</t>
  </si>
  <si>
    <t>Eskilstuna Central-Folkesta</t>
  </si>
  <si>
    <t>L3302</t>
  </si>
  <si>
    <t>Kjula-Eskilstuna Central</t>
  </si>
  <si>
    <t>Läggesta-Eskilstuna Central</t>
  </si>
  <si>
    <t>L3301</t>
  </si>
  <si>
    <t>Södertälje Syd Övre-Almnäs</t>
  </si>
  <si>
    <t>Södertälje Syd Övre-Nykvarn</t>
  </si>
  <si>
    <t>L3300</t>
  </si>
  <si>
    <t>Ösmo-Nynäsgård</t>
  </si>
  <si>
    <t>Hemfosa-Nynäshamn</t>
  </si>
  <si>
    <t>L3202</t>
  </si>
  <si>
    <t>Nynäsbanan</t>
  </si>
  <si>
    <t>Västerhaninge-Hemfosa</t>
  </si>
  <si>
    <t>L3201</t>
  </si>
  <si>
    <t>Älvsjö-Västerhaninge</t>
  </si>
  <si>
    <t>L3200</t>
  </si>
  <si>
    <t>Gubbero-Almedal</t>
  </si>
  <si>
    <t>L3199</t>
  </si>
  <si>
    <t>Värtan-Stockholms Norra</t>
  </si>
  <si>
    <t>Tomteboda Bangård-Värtan</t>
  </si>
  <si>
    <t>L3100</t>
  </si>
  <si>
    <t>Värtabanan</t>
  </si>
  <si>
    <t>Hallsbergs Rangerbangård-Tälle</t>
  </si>
  <si>
    <t>L2925</t>
  </si>
  <si>
    <t>Västra stambanan</t>
  </si>
  <si>
    <t>Tälle-Hallsbergs Personbangård</t>
  </si>
  <si>
    <t>L2924</t>
  </si>
  <si>
    <t>Olskroken-Gubbero</t>
  </si>
  <si>
    <t>L2923</t>
  </si>
  <si>
    <t>(Olskroken)-(Gubbero)</t>
  </si>
  <si>
    <t>Göteborg Central-Alingsås</t>
  </si>
  <si>
    <t>L2920</t>
  </si>
  <si>
    <t>Falköpings Central-Alingsås</t>
  </si>
  <si>
    <t>L2918</t>
  </si>
  <si>
    <t>Skövde Central-Falköpings Central</t>
  </si>
  <si>
    <t>L2917</t>
  </si>
  <si>
    <t>Laxå-Skövde Central</t>
  </si>
  <si>
    <t>L2916</t>
  </si>
  <si>
    <t>Tälle-Laxå</t>
  </si>
  <si>
    <t>L2915</t>
  </si>
  <si>
    <t>Katrineholms Central-Hallsbergs Personbangård</t>
  </si>
  <si>
    <t>L2914</t>
  </si>
  <si>
    <t>Flen-Katrineholms Central</t>
  </si>
  <si>
    <t>L2913</t>
  </si>
  <si>
    <t>Gnesta-Flen</t>
  </si>
  <si>
    <t>L2912</t>
  </si>
  <si>
    <t>Järna-Gnesta</t>
  </si>
  <si>
    <t>L2911</t>
  </si>
  <si>
    <t>Södertälje Syd Övre-Järna</t>
  </si>
  <si>
    <t>L2910</t>
  </si>
  <si>
    <t>Södertälje Hamn-Järna</t>
  </si>
  <si>
    <t>L2909</t>
  </si>
  <si>
    <t>Södertälje Hamn-Södertälje Centrum</t>
  </si>
  <si>
    <t>L2908</t>
  </si>
  <si>
    <t>Tumba-Södertälje Hamn</t>
  </si>
  <si>
    <t>L2907</t>
  </si>
  <si>
    <t>Flemingsberg-Tumba</t>
  </si>
  <si>
    <t>L2906</t>
  </si>
  <si>
    <t>Flemingsberg-Södertälje Syd Övre</t>
  </si>
  <si>
    <t>L2905</t>
  </si>
  <si>
    <t>Älvsjö-Flemingsberg</t>
  </si>
  <si>
    <t>Älvsjö-Flemingsberg (y)</t>
  </si>
  <si>
    <t>L2904</t>
  </si>
  <si>
    <t>Älvsjö-Flemingsberg (i)</t>
  </si>
  <si>
    <t>L2903</t>
  </si>
  <si>
    <t>Stockholms Södra-Älvsjö</t>
  </si>
  <si>
    <t>Stockholms Södra-Älvsjö (y)</t>
  </si>
  <si>
    <t>L2902</t>
  </si>
  <si>
    <t>Stockholms Södra-Älvsjö (i)</t>
  </si>
  <si>
    <t>L2901</t>
  </si>
  <si>
    <t>Stockholms Central-Stockholms Södra</t>
  </si>
  <si>
    <t>L2900</t>
  </si>
  <si>
    <t>Stockholms Södra-Tomteboda Övre</t>
  </si>
  <si>
    <t>L2800</t>
  </si>
  <si>
    <t>Citybanan</t>
  </si>
  <si>
    <t>Barkarby-Kallhäll</t>
  </si>
  <si>
    <t>Barkarby-Kallhäll (y)</t>
  </si>
  <si>
    <t>L2711</t>
  </si>
  <si>
    <t>Mälarbanan</t>
  </si>
  <si>
    <t>Fellingsbro-Frövi</t>
  </si>
  <si>
    <t>Jädersbruk-Frövi</t>
  </si>
  <si>
    <t>L2710</t>
  </si>
  <si>
    <t>Alväng-Hovsta</t>
  </si>
  <si>
    <t>Arboga-Hovsta</t>
  </si>
  <si>
    <t>L2709</t>
  </si>
  <si>
    <t>Valskog-Arboga</t>
  </si>
  <si>
    <t>L2708</t>
  </si>
  <si>
    <t>Köping-Valskog</t>
  </si>
  <si>
    <t>Kolbäck-Valskog</t>
  </si>
  <si>
    <t>L2707</t>
  </si>
  <si>
    <t>Västerås Central-Kolbäck</t>
  </si>
  <si>
    <t>L2706</t>
  </si>
  <si>
    <t>Västerås Norra-Västerås Central</t>
  </si>
  <si>
    <t>L2705</t>
  </si>
  <si>
    <t>Bålsta-Västerås Norra</t>
  </si>
  <si>
    <t>L2704</t>
  </si>
  <si>
    <t>Kungsängen-Bålsta</t>
  </si>
  <si>
    <t>L2703</t>
  </si>
  <si>
    <t>Kallhäll-Kungsängen</t>
  </si>
  <si>
    <t>L2702</t>
  </si>
  <si>
    <t>Barkarby-Kallhäll (i)</t>
  </si>
  <si>
    <t>L2701</t>
  </si>
  <si>
    <t>Tomteboda Övre-Barkarby</t>
  </si>
  <si>
    <t>L2700</t>
  </si>
  <si>
    <t>Strömtorp-Bofors</t>
  </si>
  <si>
    <t>L2600</t>
  </si>
  <si>
    <t>(Gyttorp)-Bofors-(Strömtorp)</t>
  </si>
  <si>
    <t>Filipstad-Daglösen</t>
  </si>
  <si>
    <t>Daglösen-Filipstad</t>
  </si>
  <si>
    <t>L2501</t>
  </si>
  <si>
    <t>Inlandsbanan</t>
  </si>
  <si>
    <t>Kristinehamn-Storfors</t>
  </si>
  <si>
    <t>Kristinehamn-Nykroppa</t>
  </si>
  <si>
    <t>L2500</t>
  </si>
  <si>
    <t>Lysvik-Torsby</t>
  </si>
  <si>
    <t>Sunne-Torsby</t>
  </si>
  <si>
    <t>L2401</t>
  </si>
  <si>
    <t>Frykdalsbanan</t>
  </si>
  <si>
    <t>Kil-Bäckebron</t>
  </si>
  <si>
    <t>Kil-Sunne</t>
  </si>
  <si>
    <t>L2400</t>
  </si>
  <si>
    <t>Arvika-Åmotfors</t>
  </si>
  <si>
    <t>Arvika-Charlottenberg</t>
  </si>
  <si>
    <t>L2304</t>
  </si>
  <si>
    <t>Värmlandsbanan</t>
  </si>
  <si>
    <t>Kil-Högboda</t>
  </si>
  <si>
    <t>Kil-Arvika</t>
  </si>
  <si>
    <t>L2303</t>
  </si>
  <si>
    <t>Karlstads Central-Skåre</t>
  </si>
  <si>
    <t>Karlstads Central-Kil</t>
  </si>
  <si>
    <t>L2302</t>
  </si>
  <si>
    <t>Karlstads Central-Skattkärr</t>
  </si>
  <si>
    <t>Kristinehamn-Karlstads Central</t>
  </si>
  <si>
    <t>L2301</t>
  </si>
  <si>
    <t>Laxå-Hasselfors</t>
  </si>
  <si>
    <t>Laxå-Kristinehamn</t>
  </si>
  <si>
    <t>L2300</t>
  </si>
  <si>
    <t>Flens Övre-Flen</t>
  </si>
  <si>
    <t>L2204</t>
  </si>
  <si>
    <t>(Sala)-Oxelösund</t>
  </si>
  <si>
    <t>Silinge-Vrena</t>
  </si>
  <si>
    <t>Flens Övre-Oxelösund</t>
  </si>
  <si>
    <t>L2203</t>
  </si>
  <si>
    <t>Bälgviken-Hälleforsnäs</t>
  </si>
  <si>
    <t>Eskilstuna Central-Flens Övre</t>
  </si>
  <si>
    <t>L2202</t>
  </si>
  <si>
    <t>Kolbäck-Strömsholm</t>
  </si>
  <si>
    <t>Kolbäck-Rekarne</t>
  </si>
  <si>
    <t>L2201</t>
  </si>
  <si>
    <t>Ransta-Tillberga</t>
  </si>
  <si>
    <t>Sala-Västerås Norra</t>
  </si>
  <si>
    <t>L2200</t>
  </si>
  <si>
    <t>Vansbro-Malung</t>
  </si>
  <si>
    <t>L2102</t>
  </si>
  <si>
    <t>Västerdalsbanan</t>
  </si>
  <si>
    <t>Björbo-Vansbro</t>
  </si>
  <si>
    <t>Mockfjärd-Vansbro</t>
  </si>
  <si>
    <t>L2101</t>
  </si>
  <si>
    <t>Repbäcken-Mockfjärd</t>
  </si>
  <si>
    <t>L2100</t>
  </si>
  <si>
    <t>Garsås-Rättvik</t>
  </si>
  <si>
    <t>Repbäcken-Mora central</t>
  </si>
  <si>
    <t>L2004</t>
  </si>
  <si>
    <t>Dalabanan</t>
  </si>
  <si>
    <t>Borlänge Central-Repbäcken</t>
  </si>
  <si>
    <t>L2003</t>
  </si>
  <si>
    <t>Avesta Krylbo-Snickarbo</t>
  </si>
  <si>
    <t>Avesta Krylbo-Borlänge Central</t>
  </si>
  <si>
    <t>L2002</t>
  </si>
  <si>
    <t>Rosshyttan-Broddbo</t>
  </si>
  <si>
    <t>Sala-Avesta Krylbo</t>
  </si>
  <si>
    <t>L2001</t>
  </si>
  <si>
    <t>Järlåsa-Morgongåva</t>
  </si>
  <si>
    <t>Uppsala norra utfarten-Sala</t>
  </si>
  <si>
    <t>L2000</t>
  </si>
  <si>
    <t>Fagersta Central-Fagersta norra</t>
  </si>
  <si>
    <t>Fagersta norra-Fagersta Central</t>
  </si>
  <si>
    <t>L1904</t>
  </si>
  <si>
    <t>Bergslagspendeln</t>
  </si>
  <si>
    <t>Snyten-Ängelsberg</t>
  </si>
  <si>
    <t>L1903</t>
  </si>
  <si>
    <t>(Ängelsberg)-(Snyten)-Kärrgruvan</t>
  </si>
  <si>
    <t>Ängelsberg-Fagersta Central</t>
  </si>
  <si>
    <t>Fagersta Central-Ängelsberg</t>
  </si>
  <si>
    <t>L1902</t>
  </si>
  <si>
    <t>Hallstahammar-Surahammar</t>
  </si>
  <si>
    <t>Ängelsberg-Kolbäck</t>
  </si>
  <si>
    <t>L1901</t>
  </si>
  <si>
    <t>Fagersta norra-Smedjebacken</t>
  </si>
  <si>
    <t>Ludvika-Fagersta norra</t>
  </si>
  <si>
    <t>L1900</t>
  </si>
  <si>
    <t>Hallsbergs Personbangård-Hallsbergs Rangerbangård</t>
  </si>
  <si>
    <t>L1814</t>
  </si>
  <si>
    <t>Godsstråket genom bergsslagen</t>
  </si>
  <si>
    <t>Hallsbergs Rangerbangård-Skymossen</t>
  </si>
  <si>
    <t>L1813</t>
  </si>
  <si>
    <t>Hallsbergs Personbangård-Skymossen</t>
  </si>
  <si>
    <t>L1812</t>
  </si>
  <si>
    <t>Jakobshyttan-Godegård</t>
  </si>
  <si>
    <t>Runsala-Degerön</t>
  </si>
  <si>
    <t>L1811</t>
  </si>
  <si>
    <t>Degerön-Motala Central</t>
  </si>
  <si>
    <t>L1810</t>
  </si>
  <si>
    <t>Jularbo-Avesta Krylbo</t>
  </si>
  <si>
    <t>Fors-Avesta Krylbo</t>
  </si>
  <si>
    <t>L1809</t>
  </si>
  <si>
    <t>Stenkumla-Runsala</t>
  </si>
  <si>
    <t>L1808</t>
  </si>
  <si>
    <t>Motala Central-Mjölby</t>
  </si>
  <si>
    <t>L1807</t>
  </si>
  <si>
    <t>Åsbro-Stenkumla</t>
  </si>
  <si>
    <t>Skymossen-Stenkumla</t>
  </si>
  <si>
    <t>L1806</t>
  </si>
  <si>
    <t>Örebro Central-Hallsbergs Personbangård</t>
  </si>
  <si>
    <t>L1805</t>
  </si>
  <si>
    <t>Hovsta-Örebro Central</t>
  </si>
  <si>
    <t>L1804</t>
  </si>
  <si>
    <t>Frövi-Hovsta</t>
  </si>
  <si>
    <t>L1803</t>
  </si>
  <si>
    <t>Fagersta Central-Dagarn</t>
  </si>
  <si>
    <t>Fagersta Central-Frövi</t>
  </si>
  <si>
    <t>L1802</t>
  </si>
  <si>
    <t>Snyten-Fagersta Central</t>
  </si>
  <si>
    <t>Avesta Krylbo-Fagersta Central</t>
  </si>
  <si>
    <t>L1801</t>
  </si>
  <si>
    <t>Storvik-Torsåker</t>
  </si>
  <si>
    <t>Storvik-Fors</t>
  </si>
  <si>
    <t>L1800</t>
  </si>
  <si>
    <t>Vedevåg-Frövi</t>
  </si>
  <si>
    <t>Lindesberg-Frövi</t>
  </si>
  <si>
    <t>L1709</t>
  </si>
  <si>
    <t>Bergslagsbanan</t>
  </si>
  <si>
    <t>Sandmon-Kil</t>
  </si>
  <si>
    <t>Nykroppa-Kil</t>
  </si>
  <si>
    <t>L1708</t>
  </si>
  <si>
    <t>Hällefors-Herrhult</t>
  </si>
  <si>
    <t>Hällefors-Nykroppa</t>
  </si>
  <si>
    <t>L1707</t>
  </si>
  <si>
    <t>Ställdalen-Kejsarbäcken</t>
  </si>
  <si>
    <t>Ställdalen-Hällefors</t>
  </si>
  <si>
    <t>L1706</t>
  </si>
  <si>
    <t>Storå-Lindesberg</t>
  </si>
  <si>
    <t>Ställdalen-Lindesberg</t>
  </si>
  <si>
    <t>L1705</t>
  </si>
  <si>
    <t>Ludvika-Klenshyttan</t>
  </si>
  <si>
    <t>Ludvika-Ställdalen</t>
  </si>
  <si>
    <t>L1704</t>
  </si>
  <si>
    <t>Borlänge Central-Sellnäs</t>
  </si>
  <si>
    <t>Borlänge Central-Ludvika</t>
  </si>
  <si>
    <t>L1703</t>
  </si>
  <si>
    <t>Hinsnoret-Falun Central</t>
  </si>
  <si>
    <t>Falun Central-Borlänge Central</t>
  </si>
  <si>
    <t>L1702</t>
  </si>
  <si>
    <t>Ryggen-Korsnäs</t>
  </si>
  <si>
    <t>Storvik-Falun Central</t>
  </si>
  <si>
    <t>L1701</t>
  </si>
  <si>
    <t>Kungsgården-Storvik</t>
  </si>
  <si>
    <t>Gävle Central-Storvik</t>
  </si>
  <si>
    <t>L1700</t>
  </si>
  <si>
    <t>Dannemora-Hargshamn</t>
  </si>
  <si>
    <t>Örbyhus-Hallstavik</t>
  </si>
  <si>
    <t>L1600</t>
  </si>
  <si>
    <t>Hargshamnsbanan</t>
  </si>
  <si>
    <t>Marmaverken-Kilafors</t>
  </si>
  <si>
    <t>Kilafors-Söderhamns Västra</t>
  </si>
  <si>
    <t>L1500</t>
  </si>
  <si>
    <t>(Kilafors)-(Söderhamn)</t>
  </si>
  <si>
    <t>Via-Hudiksvall</t>
  </si>
  <si>
    <t>Hudiksvall-Sundsvalls central</t>
  </si>
  <si>
    <t>L1417</t>
  </si>
  <si>
    <t>Ostkustbanan</t>
  </si>
  <si>
    <t>Hudiksvall-Iggesund</t>
  </si>
  <si>
    <t>Söderhamns Västra-Hudiksvall</t>
  </si>
  <si>
    <t>L1416</t>
  </si>
  <si>
    <t>Sunnäsbruk-Axmarby</t>
  </si>
  <si>
    <t>Strömsbro-Söderhamns Västra</t>
  </si>
  <si>
    <t>L1415</t>
  </si>
  <si>
    <t>Tierp-Gävle Central</t>
  </si>
  <si>
    <t>L1414</t>
  </si>
  <si>
    <t>Uppsala norra utfarten-Tierp</t>
  </si>
  <si>
    <t>L1413</t>
  </si>
  <si>
    <t>Uppsala Central-Uppsala norra utfarten</t>
  </si>
  <si>
    <t>L1412</t>
  </si>
  <si>
    <t>Myrbacken-Uppsala Central</t>
  </si>
  <si>
    <t>L1411</t>
  </si>
  <si>
    <t>Arlanda Nedre-Myrbacken</t>
  </si>
  <si>
    <t>L1410</t>
  </si>
  <si>
    <t>Arlandabanan</t>
  </si>
  <si>
    <t>Arlanda Nedre-Arlanda norra</t>
  </si>
  <si>
    <t>L1409</t>
  </si>
  <si>
    <t>Skavstaby-Arlanda Nedre</t>
  </si>
  <si>
    <t>L1408</t>
  </si>
  <si>
    <t>Märsta-Myrbacken</t>
  </si>
  <si>
    <t>L1407</t>
  </si>
  <si>
    <t>Skavstaby-Märsta</t>
  </si>
  <si>
    <t>L1406</t>
  </si>
  <si>
    <t>Upplands Väsby-Skavstaby</t>
  </si>
  <si>
    <t>Upplands Väsby-Skavstaby (y)</t>
  </si>
  <si>
    <t>L1405</t>
  </si>
  <si>
    <t>Upplands Väsby-Skavstaby (i)</t>
  </si>
  <si>
    <t>L1404</t>
  </si>
  <si>
    <t>Tomteboda Övre-Upplands Väsby</t>
  </si>
  <si>
    <t>Tomteboda Övre-Upplands Väsby (y)</t>
  </si>
  <si>
    <t>L1403</t>
  </si>
  <si>
    <t>Tomteboda Övre-Upplands Väsby (i)</t>
  </si>
  <si>
    <t>L1402</t>
  </si>
  <si>
    <t>Stockholms Central-Tomteboda Övre</t>
  </si>
  <si>
    <t>Stockholms Central-Tomteboda Övre (y)</t>
  </si>
  <si>
    <t>L1401</t>
  </si>
  <si>
    <t>Stockholms Central-Tomteboda Övre (i)</t>
  </si>
  <si>
    <t>L1400</t>
  </si>
  <si>
    <t>Moradal-Bräcke</t>
  </si>
  <si>
    <t>Ånge-Bräcke</t>
  </si>
  <si>
    <t>L1309</t>
  </si>
  <si>
    <t>Norra stambanan</t>
  </si>
  <si>
    <t>Ramsjö-Ovansjö</t>
  </si>
  <si>
    <t>Ramsjö-Ånge</t>
  </si>
  <si>
    <t>L1308</t>
  </si>
  <si>
    <t>Hennan-Loster</t>
  </si>
  <si>
    <t>Ljusdal-Ramsjö</t>
  </si>
  <si>
    <t>L1307</t>
  </si>
  <si>
    <t>Karsjö-Simeå</t>
  </si>
  <si>
    <t>Bollnäs-Ljusdal</t>
  </si>
  <si>
    <t>L1306</t>
  </si>
  <si>
    <t>Kilafors-Bollnäs</t>
  </si>
  <si>
    <t>L1305</t>
  </si>
  <si>
    <t>Kilafors-Röstbo</t>
  </si>
  <si>
    <t>Holmsveden-Kilafors</t>
  </si>
  <si>
    <t>L1304</t>
  </si>
  <si>
    <t>Mo Grindar-Holmsveden</t>
  </si>
  <si>
    <t>L1303</t>
  </si>
  <si>
    <t>Ockelbo-Mo Grindar</t>
  </si>
  <si>
    <t>L1302</t>
  </si>
  <si>
    <t>Oslättfors-Strömsbro</t>
  </si>
  <si>
    <t>Strömsbro-Ockelbo</t>
  </si>
  <si>
    <t>L1301</t>
  </si>
  <si>
    <t>Ockelbo-Medskogsheden</t>
  </si>
  <si>
    <t>Storvik-Ockelbo</t>
  </si>
  <si>
    <t>L1300</t>
  </si>
  <si>
    <t>Strömsbro-Gävle Central</t>
  </si>
  <si>
    <t>Gävle Central-Strömsbro</t>
  </si>
  <si>
    <t>L1299</t>
  </si>
  <si>
    <t>Sundsvalls central-Nacksta</t>
  </si>
  <si>
    <t>L1210</t>
  </si>
  <si>
    <t>Storflon-Östersunds Central</t>
  </si>
  <si>
    <t>Östersunds Central-Duved</t>
  </si>
  <si>
    <t>L1206</t>
  </si>
  <si>
    <t>Mittbanan</t>
  </si>
  <si>
    <t>Ånn-Duved</t>
  </si>
  <si>
    <t>Duved-Storlien</t>
  </si>
  <si>
    <t>L1202</t>
  </si>
  <si>
    <t>Pilgrimstad-Gällö</t>
  </si>
  <si>
    <t>Bräcke-Östersunds Central</t>
  </si>
  <si>
    <t>L1201</t>
  </si>
  <si>
    <t>Stöde-Nedansjö</t>
  </si>
  <si>
    <t>Nacksta-Ånge</t>
  </si>
  <si>
    <t>L1200</t>
  </si>
  <si>
    <t>Dynäs-Västeraspby</t>
  </si>
  <si>
    <t>L1104</t>
  </si>
  <si>
    <t>Ådalsbanan</t>
  </si>
  <si>
    <t>Västeraspby-Långsele</t>
  </si>
  <si>
    <t>L1103</t>
  </si>
  <si>
    <t>Mörtsal-Sprängsviken</t>
  </si>
  <si>
    <t>Härnösands Central-Dynäs</t>
  </si>
  <si>
    <t>L1102</t>
  </si>
  <si>
    <t>Stavreviken-Hussjöby</t>
  </si>
  <si>
    <t>Timrå-Härnösands Central</t>
  </si>
  <si>
    <t>L1101</t>
  </si>
  <si>
    <t>Birsta-Timrå</t>
  </si>
  <si>
    <t>Nacksta-Timrå</t>
  </si>
  <si>
    <t>L1100</t>
  </si>
  <si>
    <t>Tunadal-Skönvik</t>
  </si>
  <si>
    <t>L1098</t>
  </si>
  <si>
    <t>Tågsjöberg-Hoting</t>
  </si>
  <si>
    <t>L1001</t>
  </si>
  <si>
    <t>(Forsmo)-(Hoting)</t>
  </si>
  <si>
    <t>Forsmo-Tågsjöberg</t>
  </si>
  <si>
    <t>L1000</t>
  </si>
  <si>
    <t>Mellansel-Örnsköldsviks Central</t>
  </si>
  <si>
    <t>L900</t>
  </si>
  <si>
    <t>(Mellansel)-(Örnsköldsvik)</t>
  </si>
  <si>
    <t>Gideåbacka-Högbysjön</t>
  </si>
  <si>
    <t>Örnsköldsviks Central-Husums Norra</t>
  </si>
  <si>
    <t>L802</t>
  </si>
  <si>
    <t>Botniabanan</t>
  </si>
  <si>
    <t>Bjästa-Drömme</t>
  </si>
  <si>
    <t>Örnsköldsviks Central-Västeraspby</t>
  </si>
  <si>
    <t>L801</t>
  </si>
  <si>
    <t>Stöcke-Norrmjöle</t>
  </si>
  <si>
    <t>Husums Norra-Gimonäs</t>
  </si>
  <si>
    <t>L800</t>
  </si>
  <si>
    <t>Gimonäs-Holmsund</t>
  </si>
  <si>
    <t>L702</t>
  </si>
  <si>
    <t>(Umeå)-Holmsund</t>
  </si>
  <si>
    <t>Umeå central-Umeå Östra</t>
  </si>
  <si>
    <t>L701</t>
  </si>
  <si>
    <t>Umeå Östra-Gimonäs</t>
  </si>
  <si>
    <t>L700</t>
  </si>
  <si>
    <t>Lycksele-Storuman</t>
  </si>
  <si>
    <t>L601</t>
  </si>
  <si>
    <t>(Hällnäs)-(Storuman)</t>
  </si>
  <si>
    <t>Hällnäs-Lycksele</t>
  </si>
  <si>
    <t>L600</t>
  </si>
  <si>
    <t>Bastuträsk-Skellefteå</t>
  </si>
  <si>
    <t>L500</t>
  </si>
  <si>
    <t>Skelleftebanan</t>
  </si>
  <si>
    <t>Nyfors-Arnemark</t>
  </si>
  <si>
    <t>Nyfors-Piteå</t>
  </si>
  <si>
    <t>L400</t>
  </si>
  <si>
    <t>(Nyfors)-Piteå</t>
  </si>
  <si>
    <t>Umeå central-Umeå godsbangård</t>
  </si>
  <si>
    <t>Umeå godsbangård-Umeå central</t>
  </si>
  <si>
    <t>L310</t>
  </si>
  <si>
    <t>Stambanan genom övre norrland</t>
  </si>
  <si>
    <t>Norra Sunderbyn-Sävast</t>
  </si>
  <si>
    <t>Boden Central-Luleå</t>
  </si>
  <si>
    <t>L309</t>
  </si>
  <si>
    <t>Brännberg-Degerbäcken</t>
  </si>
  <si>
    <t>Nyfors-Boden Central</t>
  </si>
  <si>
    <t>L308</t>
  </si>
  <si>
    <t>Bastuträsk-Karsbäcken</t>
  </si>
  <si>
    <t>Bastuträsk-Nyfors</t>
  </si>
  <si>
    <t>L307</t>
  </si>
  <si>
    <t>Yttersjön-Ekträsk</t>
  </si>
  <si>
    <t>Hällnäs-Bastuträsk</t>
  </si>
  <si>
    <t>L306</t>
  </si>
  <si>
    <t>Vindeln-Hällnäs</t>
  </si>
  <si>
    <t>Vännäs-Hällnäs</t>
  </si>
  <si>
    <t>L305</t>
  </si>
  <si>
    <t>Brännland-Umeå godsbangård</t>
  </si>
  <si>
    <t>Vännäs-Umeå godsbangård</t>
  </si>
  <si>
    <t>L304</t>
  </si>
  <si>
    <t>Trehörningsjö-Norrfors</t>
  </si>
  <si>
    <t>Mellansel-Vännäs</t>
  </si>
  <si>
    <t>L303</t>
  </si>
  <si>
    <t>Skorped-Kälvattnet</t>
  </si>
  <si>
    <t>Forsmo-Mellansel</t>
  </si>
  <si>
    <t>L302</t>
  </si>
  <si>
    <t>Långsele-Österås</t>
  </si>
  <si>
    <t>Långsele-Forsmo</t>
  </si>
  <si>
    <t>L301</t>
  </si>
  <si>
    <t>Ragunda-Bispgården</t>
  </si>
  <si>
    <t>Bräcke-Långsele</t>
  </si>
  <si>
    <t>L300</t>
  </si>
  <si>
    <t>Bredviken-Karlsborgsbruk</t>
  </si>
  <si>
    <t>L202</t>
  </si>
  <si>
    <t>Haparandabanan</t>
  </si>
  <si>
    <t>Bredviken-Vuonoskogen</t>
  </si>
  <si>
    <t>Kalix Östra-Haparanda</t>
  </si>
  <si>
    <t>L201</t>
  </si>
  <si>
    <t>Gåsträsken-Sågbäcken</t>
  </si>
  <si>
    <t>Buddbyn-Kalix Östra</t>
  </si>
  <si>
    <t>L200</t>
  </si>
  <si>
    <t>Peuravaara-Kiruna Malmbangård</t>
  </si>
  <si>
    <t>Kiruna Malmbangård-Peuravaara</t>
  </si>
  <si>
    <t>L108</t>
  </si>
  <si>
    <t>Malmbanan</t>
  </si>
  <si>
    <t>Boden Central-Buddbyn</t>
  </si>
  <si>
    <t>L107</t>
  </si>
  <si>
    <t>Gällivare-Koskullskulle</t>
  </si>
  <si>
    <t>L106</t>
  </si>
  <si>
    <t>Aptas-Mertainen</t>
  </si>
  <si>
    <t>Råtsi-Svappavaara</t>
  </si>
  <si>
    <t>L105</t>
  </si>
  <si>
    <t>Kopparåsen-Vassijaure</t>
  </si>
  <si>
    <t>Peuravaara-Riksgränsen</t>
  </si>
  <si>
    <t>L104</t>
  </si>
  <si>
    <t>Peuravaara-Kirunavaara</t>
  </si>
  <si>
    <t>Råtsi-Peuravaara</t>
  </si>
  <si>
    <t>L103</t>
  </si>
  <si>
    <t>Fjällåsen-Harrå</t>
  </si>
  <si>
    <t>Gällivare-Råtsi</t>
  </si>
  <si>
    <t>L102</t>
  </si>
  <si>
    <t>Harrträsk-Gällivare</t>
  </si>
  <si>
    <t>Murjek-Gällivare</t>
  </si>
  <si>
    <t>L101</t>
  </si>
  <si>
    <t>Lakaträsk-Näsberg</t>
  </si>
  <si>
    <t>Buddbyn-Murjek</t>
  </si>
  <si>
    <t>L100</t>
  </si>
  <si>
    <t>Malmtåg</t>
  </si>
  <si>
    <t>Godståg</t>
  </si>
  <si>
    <t>Lokaltåg</t>
  </si>
  <si>
    <t>Övriga tåg</t>
  </si>
  <si>
    <t>Snabbtåg</t>
  </si>
  <si>
    <t>esp/dsp</t>
  </si>
  <si>
    <t>Dimensionerande sträcka</t>
  </si>
  <si>
    <t>Sträcka</t>
  </si>
  <si>
    <t>Linjedel</t>
  </si>
  <si>
    <t>Stråk</t>
  </si>
  <si>
    <t>Koskivaara-Nattavaara</t>
  </si>
  <si>
    <t>Gällivare-Sikträsk</t>
  </si>
  <si>
    <t>Buddbyn-Boden Central</t>
  </si>
  <si>
    <t>L109</t>
  </si>
  <si>
    <t>Nya Kiruna C-Råtsi</t>
  </si>
  <si>
    <t>Brännland-Brattby</t>
  </si>
  <si>
    <t>Boden Central-Gammelstad</t>
  </si>
  <si>
    <t>Gammelstad-Sunderbyns Sjukhus</t>
  </si>
  <si>
    <t>L311</t>
  </si>
  <si>
    <t>Notviken-Luleå</t>
  </si>
  <si>
    <t>Luleå-Notviken</t>
  </si>
  <si>
    <t>L312</t>
  </si>
  <si>
    <t>Gammelstad-Notviken</t>
  </si>
  <si>
    <t>Notviken-Gammelstad</t>
  </si>
  <si>
    <t>Lycksele-Åmsele</t>
  </si>
  <si>
    <t>Gimonäs-Husums Norra</t>
  </si>
  <si>
    <t>Rundvik-Saluböle</t>
  </si>
  <si>
    <t>Hämrasviken-Harasjön</t>
  </si>
  <si>
    <t>Husums Norra-Örnsköldsviks Central</t>
  </si>
  <si>
    <t>(Mellansel) – (Örnsköldsvik)</t>
  </si>
  <si>
    <t>Birsta-Tunadal</t>
  </si>
  <si>
    <t>Birsta-Fillan</t>
  </si>
  <si>
    <t>L1099</t>
  </si>
  <si>
    <t>Nacksta-Birsta</t>
  </si>
  <si>
    <t>Brunflo-Pilgrimstad</t>
  </si>
  <si>
    <t>Duved-Ånn</t>
  </si>
  <si>
    <t>Östersunds Central-Storflon</t>
  </si>
  <si>
    <t>Lottefors-Bollnäs</t>
  </si>
  <si>
    <t>Rosersberg-Märsta</t>
  </si>
  <si>
    <t>Myrbacken-Uppsala Central (y)</t>
  </si>
  <si>
    <t>Löten-Tierp</t>
  </si>
  <si>
    <t>Tierp-Orrskog</t>
  </si>
  <si>
    <t>L1420</t>
  </si>
  <si>
    <t>Myrbacken-Uppsala Central (i)</t>
  </si>
  <si>
    <t>(Kilafors) – (Söderhamn)</t>
  </si>
  <si>
    <t>Dannemora-Gimo</t>
  </si>
  <si>
    <t>Avesta Krylbo-Snyten</t>
  </si>
  <si>
    <t>Karbenning-Snyten</t>
  </si>
  <si>
    <t>Hallsbergs Rangerbangård-Motala Central</t>
  </si>
  <si>
    <t>Fors-Jularbo</t>
  </si>
  <si>
    <t>Fagersta norra-Söderbärke</t>
  </si>
  <si>
    <t>Ängelsberg-Snyten</t>
  </si>
  <si>
    <t>L1905</t>
  </si>
  <si>
    <t>Fagersta Central-Snyten</t>
  </si>
  <si>
    <t>Fagersta Central-Ombenning</t>
  </si>
  <si>
    <t>Rosshyttan-Avesta Krylbo</t>
  </si>
  <si>
    <t>Skattkärr-Väse</t>
  </si>
  <si>
    <t>Myrom-Arvika</t>
  </si>
  <si>
    <t>Åmotfors-Charlottenberg</t>
  </si>
  <si>
    <t>(Gyttorp) – Bofors – (Strömtorp)</t>
  </si>
  <si>
    <t>Tomteboda Övre-Kallhäll (i)</t>
  </si>
  <si>
    <t>Tomteboda Övre-Kallhäll</t>
  </si>
  <si>
    <t>Tomteboda Övre-Kallhäll (y)</t>
  </si>
  <si>
    <t>Katrineholms Central-Högsjö</t>
  </si>
  <si>
    <t>Töreboda-Skövde Central</t>
  </si>
  <si>
    <t>Falköpings Central-Herrljunga</t>
  </si>
  <si>
    <t>L2919</t>
  </si>
  <si>
    <t>Alingsås-Olskroken</t>
  </si>
  <si>
    <t>L2921</t>
  </si>
  <si>
    <t>Herrljunga-Alingsås</t>
  </si>
  <si>
    <t>L2922</t>
  </si>
  <si>
    <t>Laxå-Töreboda</t>
  </si>
  <si>
    <t>Hallsbergs Personbangård-Tälle</t>
  </si>
  <si>
    <t>L3000</t>
  </si>
  <si>
    <t>Olskroken-Almedal</t>
  </si>
  <si>
    <t>Tenhult-Nässjö Central</t>
  </si>
  <si>
    <t>L3502</t>
  </si>
  <si>
    <t>Jönköpings Central-Tenhult</t>
  </si>
  <si>
    <t>Jönköpings Central-Huskvarna</t>
  </si>
  <si>
    <t>Eriksberg-Göteborg Skandiahamnen</t>
  </si>
  <si>
    <t>Göteborg Kville-Eriksberg</t>
  </si>
  <si>
    <t>Uddevalla Central-Grohed</t>
  </si>
  <si>
    <t>Olskroken-Göteborg Central</t>
  </si>
  <si>
    <t>Ånimskog-Köpmannebro</t>
  </si>
  <si>
    <t>Alvesta-Grönsängen</t>
  </si>
  <si>
    <t>Lessebo-Skruv</t>
  </si>
  <si>
    <t>Kust tll kustbanan</t>
  </si>
  <si>
    <t>L4130</t>
  </si>
  <si>
    <t>Mölndals Nedre-Mölnlycke kopplingspunkt väst</t>
  </si>
  <si>
    <t>L4135</t>
  </si>
  <si>
    <t>Mölnlycke kopplingspunkt väst-Mölnlycke kopplingspunkt öst</t>
  </si>
  <si>
    <t>L4140</t>
  </si>
  <si>
    <t>Mölnlycke kopplingspunkt öst-Borås Central</t>
  </si>
  <si>
    <t>L4145</t>
  </si>
  <si>
    <t>Mölnlycke kopplingspunkt väst-Mölnlycke</t>
  </si>
  <si>
    <t>L4150</t>
  </si>
  <si>
    <t>Mölnlycke-Mölnlycke kopplingspunkt öst</t>
  </si>
  <si>
    <t>Mölndals Nedre-Kungsbacka</t>
  </si>
  <si>
    <t>Varberg-Halmstads Central</t>
  </si>
  <si>
    <t>Halmstads Rangerbangård-Eldsberga</t>
  </si>
  <si>
    <t>Eldsberga-Båstad Norra</t>
  </si>
  <si>
    <t>Båstad Norra-Ängelholm</t>
  </si>
  <si>
    <t>L4215</t>
  </si>
  <si>
    <t>Ängelholm-Kattarp</t>
  </si>
  <si>
    <t>L4216</t>
  </si>
  <si>
    <t>Kattarp-Maria</t>
  </si>
  <si>
    <t>L4220</t>
  </si>
  <si>
    <t>Almedal-Mölndals Nedre (i)</t>
  </si>
  <si>
    <t>Almedal-Mölndals Nedre</t>
  </si>
  <si>
    <t>L4221</t>
  </si>
  <si>
    <t>Almedal-Mölndals Nedre (y)</t>
  </si>
  <si>
    <t>L4223</t>
  </si>
  <si>
    <t>Knäred-Markaryd</t>
  </si>
  <si>
    <t>Håstenslöv-Kävlinge</t>
  </si>
  <si>
    <t>Flädie-Alnarp</t>
  </si>
  <si>
    <t>Malmö Godsbangård-Östervärn</t>
  </si>
  <si>
    <t>Ostlänken</t>
  </si>
  <si>
    <t>L4700</t>
  </si>
  <si>
    <t>Järna-Nyköping kp östra</t>
  </si>
  <si>
    <t>L4701</t>
  </si>
  <si>
    <t>Nyköping kp östra-Nyköping kp västra</t>
  </si>
  <si>
    <t>L4702</t>
  </si>
  <si>
    <t>Nyköping kp östra-Sjösa</t>
  </si>
  <si>
    <t>L4703</t>
  </si>
  <si>
    <t>Sjösa-Nyköpings Central</t>
  </si>
  <si>
    <t>L4704</t>
  </si>
  <si>
    <t>Nyköpings Central-Skavsta Flygplats Bibana</t>
  </si>
  <si>
    <t>L4705</t>
  </si>
  <si>
    <t>Nyköping kp västra-Linköpings Central</t>
  </si>
  <si>
    <t>L4706</t>
  </si>
  <si>
    <t>Skavsta Flygplats Bibana-Nyköping kp västra</t>
  </si>
  <si>
    <t>Järna-Sjösa</t>
  </si>
  <si>
    <t>Hässleholm kp SSB-Höör</t>
  </si>
  <si>
    <t>Eslöv-Lund C</t>
  </si>
  <si>
    <t>L4811</t>
  </si>
  <si>
    <t>Lund C-Arlöv (y)</t>
  </si>
  <si>
    <t>L4812</t>
  </si>
  <si>
    <t>Lund C-Arlöv (i)</t>
  </si>
  <si>
    <t>Kolmården-Getå</t>
  </si>
  <si>
    <t>Arlöv-Malmö Godsbangård</t>
  </si>
  <si>
    <t>L4829</t>
  </si>
  <si>
    <t>Hässleholm kp SSB-Hässleholm</t>
  </si>
  <si>
    <t>L4830</t>
  </si>
  <si>
    <t>Hässleholm kp SSB-Lund C</t>
  </si>
  <si>
    <t>Mörlunda-Berga</t>
  </si>
  <si>
    <t>(Kimstad) - Finspång</t>
  </si>
  <si>
    <t>(Nässjö central) – (Värnamo) – (Halmstads central), (Torup) – Hyltebruk</t>
  </si>
  <si>
    <t>Tenhult-Byarum</t>
  </si>
  <si>
    <t>Stigamo-Byarum</t>
  </si>
  <si>
    <t>Skillingaryd-Klevshult</t>
  </si>
  <si>
    <t>Värnamo-Furet</t>
  </si>
  <si>
    <t>Månsarp-Byarum</t>
  </si>
  <si>
    <t>Byarum-Månsarp</t>
  </si>
  <si>
    <t>L5305</t>
  </si>
  <si>
    <t>Byarum-Vaggeryd</t>
  </si>
  <si>
    <t>(Nässjö central) – Vetlanda – Åseda</t>
  </si>
  <si>
    <t>Sydostlänken</t>
  </si>
  <si>
    <t>Kärrboda-Esseboda</t>
  </si>
  <si>
    <t>L5701</t>
  </si>
  <si>
    <t>Olofström-Skörsemo</t>
  </si>
  <si>
    <t>Olofström-Kylinge</t>
  </si>
  <si>
    <t>(Kristianstads central) – Åhus</t>
  </si>
  <si>
    <t>Skörsemo-Karlshamn</t>
  </si>
  <si>
    <t>Mörrum-Karlshamn</t>
  </si>
  <si>
    <t>L6004</t>
  </si>
  <si>
    <t>Sölvesborg-Skörsemo</t>
  </si>
  <si>
    <t>Lernacken-Peberholm</t>
  </si>
  <si>
    <t>Vilhelmsborg-Ystad</t>
  </si>
  <si>
    <t>Ystad-Tomelilla</t>
  </si>
  <si>
    <t>Norrbotniabanan</t>
  </si>
  <si>
    <t>L8000</t>
  </si>
  <si>
    <t>Risön-Dåva</t>
  </si>
  <si>
    <t>Bureå-Kroknäs</t>
  </si>
  <si>
    <t>L8001</t>
  </si>
  <si>
    <t>Dåva-Umeå godsbangård</t>
  </si>
  <si>
    <t>Ersforsen-Umeå godsbangård</t>
  </si>
  <si>
    <t>NorrbotniabananSkelleftebanan</t>
  </si>
  <si>
    <t>L8002</t>
  </si>
  <si>
    <t>Skellefteå-Risön</t>
  </si>
  <si>
    <t>L8010</t>
  </si>
  <si>
    <t>Piteå-Skellefteå</t>
  </si>
  <si>
    <t>Piteå-Byske</t>
  </si>
  <si>
    <t>L8020</t>
  </si>
  <si>
    <t>Notviken-Piteå</t>
  </si>
  <si>
    <t>Notviken-Norrfjärden</t>
  </si>
  <si>
    <r>
      <rPr>
        <b/>
        <sz val="11"/>
        <color theme="1"/>
        <rFont val="Calibri"/>
        <family val="2"/>
        <scheme val="minor"/>
      </rPr>
      <t>Version av Sampersprojekt:</t>
    </r>
    <r>
      <rPr>
        <sz val="11"/>
        <color theme="1"/>
        <rFont val="Calibri"/>
        <family val="2"/>
        <scheme val="minor"/>
      </rPr>
      <t xml:space="preserve"> </t>
    </r>
  </si>
  <si>
    <t>Person2019_260504_v01</t>
  </si>
  <si>
    <r>
      <rPr>
        <b/>
        <sz val="11"/>
        <color theme="1"/>
        <rFont val="Calibri"/>
        <family val="2"/>
        <scheme val="minor"/>
      </rPr>
      <t>Datum:</t>
    </r>
    <r>
      <rPr>
        <sz val="11"/>
        <color theme="1"/>
        <rFont val="Calibri"/>
        <family val="2"/>
        <scheme val="minor"/>
      </rPr>
      <t xml:space="preserve"> </t>
    </r>
  </si>
  <si>
    <t>Person2045_260504_v01</t>
  </si>
  <si>
    <t>Persontåg</t>
  </si>
  <si>
    <t>Kapacitets-utnyttjande</t>
  </si>
  <si>
    <r>
      <t>Kapacitetsutnyttjande per linjedel och antal tåg per årsmedeldygn och</t>
    </r>
    <r>
      <rPr>
        <b/>
        <sz val="14"/>
        <rFont val="Calibri"/>
        <family val="2"/>
        <scheme val="minor"/>
      </rPr>
      <t xml:space="preserve"> bana</t>
    </r>
    <r>
      <rPr>
        <b/>
        <sz val="14"/>
        <color theme="1"/>
        <rFont val="Calibri"/>
        <family val="2"/>
        <scheme val="minor"/>
      </rPr>
      <t>, år 2019</t>
    </r>
  </si>
  <si>
    <r>
      <t>Kapacitetsutnyttjande per linjedel och antal tåg per årsmedeldygn och</t>
    </r>
    <r>
      <rPr>
        <b/>
        <sz val="14"/>
        <rFont val="Calibri"/>
        <family val="2"/>
        <scheme val="minor"/>
      </rPr>
      <t xml:space="preserve"> bana</t>
    </r>
    <r>
      <rPr>
        <b/>
        <sz val="14"/>
        <color theme="1"/>
        <rFont val="Calibri"/>
        <family val="2"/>
        <scheme val="minor"/>
      </rPr>
      <t>, år 2045</t>
    </r>
  </si>
  <si>
    <t>Fjärrtåg</t>
  </si>
  <si>
    <t>Totalt-
persontåg</t>
  </si>
  <si>
    <t>Totalt-
 godståg</t>
  </si>
  <si>
    <t>Totalt-
Tåg</t>
  </si>
  <si>
    <t>Kombitåg</t>
  </si>
  <si>
    <t>Systemtåg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</si>
</sst>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i/>
      <sz val="11"/>
      <color theme="1"/>
      <name val="Calibri"/>
      <family val="2"/>
      <scheme val="minor"/>
    </font>
    <font>
      <b/>
      <sz val="14"/>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2" fillId="0" borderId="0" applyFont="0" applyFill="0" applyBorder="0" applyAlignment="0" applyProtection="0"/>
  </cellStyleXfs>
  <cellXfs count="39">
    <xf numFmtId="0" fontId="0" fillId="0" borderId="0" xfId="0"/>
    <xf numFmtId="0" fontId="4" fillId="0" borderId="0" xfId="0" applyFont="1" applyAlignment="1">
      <alignment horizontal="left"/>
    </xf>
    <xf numFmtId="14" fontId="4" fillId="0" borderId="0" xfId="0" applyNumberFormat="1" applyFont="1" applyAlignment="1">
      <alignment horizontal="left" vertical="top"/>
    </xf>
    <xf numFmtId="0" fontId="0" fillId="0" borderId="0"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Border="1"/>
    <xf numFmtId="0" fontId="0" fillId="0" borderId="3" xfId="0" applyBorder="1"/>
    <xf numFmtId="0" fontId="0" fillId="0" borderId="4" xfId="0" applyBorder="1"/>
    <xf numFmtId="0" fontId="0" fillId="0" borderId="8" xfId="0" applyBorder="1" applyAlignment="1">
      <alignment horizontal="center"/>
    </xf>
    <xf numFmtId="0" fontId="0" fillId="0" borderId="5" xfId="0" applyBorder="1"/>
    <xf numFmtId="164" fontId="0" fillId="0" borderId="4" xfId="0" applyNumberFormat="1" applyBorder="1" applyAlignment="1">
      <alignment horizontal="center"/>
    </xf>
    <xf numFmtId="0" fontId="1" fillId="2" borderId="1" xfId="0" applyFont="1" applyFill="1" applyBorder="1"/>
    <xf numFmtId="0" fontId="1" fillId="3" borderId="8" xfId="0" applyFont="1" applyFill="1" applyBorder="1"/>
    <xf numFmtId="0" fontId="1" fillId="3" borderId="1" xfId="0" applyFont="1" applyFill="1" applyBorder="1"/>
    <xf numFmtId="0" fontId="1" fillId="0" borderId="1" xfId="0" applyFont="1" applyBorder="1"/>
    <xf numFmtId="9" fontId="0" fillId="0" borderId="11" xfId="1" applyFont="1" applyBorder="1" applyAlignment="1">
      <alignment horizontal="center"/>
    </xf>
    <xf numFmtId="9" fontId="0" fillId="0" borderId="10" xfId="1" applyFont="1" applyBorder="1" applyAlignment="1">
      <alignment horizontal="center"/>
    </xf>
    <xf numFmtId="0" fontId="1" fillId="0" borderId="5" xfId="0" applyFont="1" applyBorder="1"/>
    <xf numFmtId="0" fontId="1" fillId="0" borderId="0" xfId="0" applyFont="1" applyBorder="1"/>
    <xf numFmtId="0" fontId="0" fillId="0" borderId="1" xfId="0" applyBorder="1"/>
    <xf numFmtId="0" fontId="1" fillId="4" borderId="9" xfId="0" applyFont="1" applyFill="1" applyBorder="1" applyAlignment="1">
      <alignment horizontal="center" wrapText="1"/>
    </xf>
    <xf numFmtId="0" fontId="1" fillId="4" borderId="10" xfId="0" applyFont="1" applyFill="1" applyBorder="1" applyAlignment="1">
      <alignment horizontal="center" wrapText="1"/>
    </xf>
    <xf numFmtId="0" fontId="1" fillId="3" borderId="6"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wrapText="1"/>
    </xf>
    <xf numFmtId="0" fontId="1" fillId="3" borderId="5" xfId="0" applyFont="1" applyFill="1" applyBorder="1" applyAlignment="1">
      <alignment horizontal="center" wrapText="1"/>
    </xf>
    <xf numFmtId="0" fontId="1" fillId="2" borderId="3" xfId="0" applyFont="1" applyFill="1" applyBorder="1" applyAlignment="1">
      <alignment horizontal="center" wrapText="1"/>
    </xf>
    <xf numFmtId="0" fontId="1" fillId="2" borderId="5" xfId="0" applyFont="1" applyFill="1" applyBorder="1" applyAlignment="1">
      <alignment horizontal="center"/>
    </xf>
    <xf numFmtId="0" fontId="3" fillId="0" borderId="0" xfId="0" applyFont="1" applyAlignment="1">
      <alignment horizontal="left" vertical="top"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2" borderId="2" xfId="0" applyFont="1" applyFill="1" applyBorder="1" applyAlignment="1">
      <alignment horizontal="center"/>
    </xf>
    <xf numFmtId="0" fontId="3" fillId="0" borderId="0" xfId="0" applyFont="1" applyAlignment="1">
      <alignment horizontal="left" vertical="top"/>
    </xf>
  </cellXfs>
  <cellStyles count="2">
    <cellStyle name="Normal" xfId="0" builtinId="0"/>
    <cellStyle name="Percent" xfId="1" builtinId="5"/>
  </cellStyles>
  <dxfs count="12">
    <dxf>
      <fill>
        <patternFill>
          <bgColor theme="9" tint="0.39994506668294322"/>
        </patternFill>
      </fill>
    </dxf>
    <dxf>
      <fill>
        <patternFill>
          <bgColor theme="5" tint="0.39994506668294322"/>
        </patternFill>
      </fill>
    </dxf>
    <dxf>
      <fill>
        <patternFill>
          <bgColor rgb="FFFF0000"/>
        </patternFill>
      </fill>
    </dxf>
    <dxf>
      <fill>
        <patternFill>
          <bgColor rgb="FFC00000"/>
        </patternFill>
      </fill>
    </dxf>
    <dxf>
      <fill>
        <patternFill>
          <bgColor theme="9" tint="0.39994506668294322"/>
        </patternFill>
      </fill>
    </dxf>
    <dxf>
      <fill>
        <patternFill>
          <bgColor theme="5" tint="0.39994506668294322"/>
        </patternFill>
      </fill>
    </dxf>
    <dxf>
      <fill>
        <patternFill>
          <bgColor rgb="FFFF0000"/>
        </patternFill>
      </fill>
    </dxf>
    <dxf>
      <fill>
        <patternFill>
          <bgColor rgb="FFC00000"/>
        </patternFill>
      </fill>
    </dxf>
    <dxf>
      <fill>
        <patternFill>
          <bgColor theme="9" tint="0.39994506668294322"/>
        </patternFill>
      </fill>
    </dxf>
    <dxf>
      <fill>
        <patternFill>
          <bgColor theme="5" tint="0.39994506668294322"/>
        </patternFill>
      </fill>
    </dxf>
    <dxf>
      <fill>
        <patternFill>
          <bgColor rgb="FFFF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182880</xdr:colOff>
      <xdr:row>2</xdr:row>
      <xdr:rowOff>22860</xdr:rowOff>
    </xdr:from>
    <xdr:to>
      <xdr:col>12</xdr:col>
      <xdr:colOff>125730</xdr:colOff>
      <xdr:row>25</xdr:row>
      <xdr:rowOff>91440</xdr:rowOff>
    </xdr:to>
    <xdr:sp macro="" textlink="">
      <xdr:nvSpPr>
        <xdr:cNvPr id="2" name="textruta 1">
          <a:extLst>
            <a:ext uri="{FF2B5EF4-FFF2-40B4-BE49-F238E27FC236}">
              <a16:creationId xmlns:a16="http://schemas.microsoft.com/office/drawing/2014/main" id="{5AFAB9F8-FEF8-4AC9-A160-7CB247BF1D2D}"/>
            </a:ext>
          </a:extLst>
        </xdr:cNvPr>
        <xdr:cNvSpPr txBox="1"/>
      </xdr:nvSpPr>
      <xdr:spPr>
        <a:xfrm>
          <a:off x="792480" y="388620"/>
          <a:ext cx="6648450" cy="427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t>Innehållsbeskrivning</a:t>
          </a:r>
          <a:endParaRPr lang="sv-SE" sz="1100"/>
        </a:p>
        <a:p>
          <a:r>
            <a:rPr lang="sv-SE" sz="1100"/>
            <a:t>Den här filen innehåller indata</a:t>
          </a:r>
          <a:r>
            <a:rPr lang="sv-SE" sz="1100" baseline="0"/>
            <a:t> i form av antal tåg till </a:t>
          </a:r>
          <a:r>
            <a:rPr lang="sv-SE" sz="1100">
              <a:solidFill>
                <a:schemeClr val="dk1"/>
              </a:solidFill>
              <a:effectLst/>
              <a:latin typeface="+mn-lt"/>
              <a:ea typeface="+mn-ea"/>
              <a:cs typeface="+mn-cs"/>
            </a:rPr>
            <a:t>Trafikverkets persontrafikprognos med publiceringsdatum 4</a:t>
          </a:r>
          <a:r>
            <a:rPr lang="sv-SE" sz="1100" baseline="0">
              <a:solidFill>
                <a:schemeClr val="dk1"/>
              </a:solidFill>
              <a:effectLst/>
              <a:latin typeface="+mn-lt"/>
              <a:ea typeface="+mn-ea"/>
              <a:cs typeface="+mn-cs"/>
            </a:rPr>
            <a:t> maj 2026</a:t>
          </a:r>
          <a:r>
            <a:rPr lang="sv-SE" sz="1100" baseline="0"/>
            <a:t>. Tågantalet påverkar kapacitetsutnyttjandet på linjedelarna. Kapacitetsutnyttjandet redovisas också</a:t>
          </a:r>
          <a:r>
            <a:rPr lang="sv-SE" sz="1100"/>
            <a:t>. </a:t>
          </a:r>
        </a:p>
        <a:p>
          <a:r>
            <a:rPr lang="sv-SE" sz="1100"/>
            <a:t>För mer information om prognoserna se rapporten </a:t>
          </a:r>
          <a:r>
            <a:rPr lang="sv-SE" sz="1100" b="1" i="1">
              <a:solidFill>
                <a:sysClr val="windowText" lastClr="000000"/>
              </a:solidFill>
            </a:rPr>
            <a:t>Prognos för persontrafiken 2045 - Trafikverkets Basprognoser 2026</a:t>
          </a:r>
        </a:p>
        <a:p>
          <a:endParaRPr lang="sv-SE" sz="1100" i="1"/>
        </a:p>
        <a:p>
          <a:r>
            <a:rPr lang="sv-SE" sz="1200" b="1">
              <a:solidFill>
                <a:schemeClr val="dk1"/>
              </a:solidFill>
              <a:latin typeface="+mn-lt"/>
              <a:ea typeface="+mn-ea"/>
              <a:cs typeface="+mn-cs"/>
            </a:rPr>
            <a:t>Syfte och bakgrund</a:t>
          </a:r>
        </a:p>
        <a:p>
          <a:r>
            <a:rPr lang="sv-SE" sz="1100" i="0"/>
            <a:t>Trafikverket har regeringens uppdrag att ta fram och tillhandahålla trafikprognoser för alla trafikslag inom såväl persontrafik- som godstransport-sektorn. Syftet med dessa s.k. Basprognoser är bland annat att utgöra underlag för samhällsekonomiska analyser av åtgärder som påverkar transportsystemet. De utgör även grunden för de Nationella och Regionala transportplanerna. På regional och lokal nivå används trafikprognoser för exempelvis kapacitetsanalyser och dimensionering av infrastrukturprojekt. </a:t>
          </a:r>
        </a:p>
        <a:p>
          <a:endParaRPr lang="sv-SE" sz="1100" i="0"/>
        </a:p>
        <a:p>
          <a:r>
            <a:rPr lang="sv-SE" sz="1100" i="0"/>
            <a:t>Trafikprognosberäkningar görs med hjälp av godstransport- och persontrafikmodeller som är baserade på dagens transport- och resandemönster. Som indata till modellerna krävs bland annat uppgifter om nutida och framtida infrastruktur, trafikering och kostnader. Dessutom krävs information om hur omvärldsförutsättningar såsom befolkning, ekonomisk utveckling, bränslekostnader m fl kan förväntas utvecklas. Denna information hämtar Trafikverket om möjligt från andra officiella och väletablerade källor.</a:t>
          </a:r>
        </a:p>
        <a:p>
          <a:endParaRPr lang="sv-SE" sz="1100" i="0"/>
        </a:p>
        <a:p>
          <a:r>
            <a:rPr lang="sv-SE" sz="1100" i="0"/>
            <a:t>De flesta av de ovan nämnda prognosförutsättningarna är förknippade med tämligen stora osäkerheter. Därför bör det poängteras att prognosernas resultat för de framtida åren ska ses som vilken resande- och transportut-veckling som kan förväntas ske, givet att de förutsättningar som antagits inträffar. Dessa osäkerheter</a:t>
          </a:r>
          <a:r>
            <a:rPr lang="sv-SE" sz="1100" i="0" baseline="0"/>
            <a:t> är särskilt stora om man tittar på detaljerade modellresultat, som exempelvis i denna sammanställning över på- och avstigande. Det är därför av stor vikt att alltid validera modellresultaten mot andra datakällor.</a:t>
          </a:r>
          <a:endParaRPr lang="sv-SE" sz="1100" i="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2F07-C8D8-480C-AC8E-DC76EA771CB5}">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72D09-B98E-4E2B-B45F-55E00775C107}">
  <dimension ref="A1:Q301"/>
  <sheetViews>
    <sheetView workbookViewId="0">
      <pane ySplit="5" topLeftCell="A6" activePane="bottomLeft" state="frozen"/>
      <selection pane="bottomLeft" sqref="A1:D1"/>
    </sheetView>
  </sheetViews>
  <sheetFormatPr defaultRowHeight="15" x14ac:dyDescent="0.25"/>
  <cols>
    <col min="1" max="1" width="61.5703125" customWidth="1"/>
    <col min="2" max="2" width="10.42578125" customWidth="1"/>
    <col min="3" max="3" width="33.28515625" customWidth="1"/>
    <col min="4" max="4" width="31.7109375" customWidth="1"/>
    <col min="5" max="5" width="8.7109375" customWidth="1"/>
    <col min="6" max="6" width="11.42578125" customWidth="1"/>
    <col min="7" max="7" width="8.85546875" customWidth="1"/>
    <col min="8" max="8" width="9.85546875" bestFit="1" customWidth="1"/>
    <col min="9" max="9" width="8.85546875" customWidth="1"/>
    <col min="10" max="10" width="11" customWidth="1"/>
    <col min="11" max="11" width="9.42578125" bestFit="1" customWidth="1"/>
    <col min="13" max="13" width="10.140625" bestFit="1" customWidth="1"/>
    <col min="16" max="16" width="8.85546875" customWidth="1"/>
  </cols>
  <sheetData>
    <row r="1" spans="1:17" ht="18" customHeight="1" x14ac:dyDescent="0.25">
      <c r="A1" s="34" t="s">
        <v>1006</v>
      </c>
      <c r="B1" s="34"/>
      <c r="C1" s="34"/>
      <c r="D1" s="34"/>
    </row>
    <row r="2" spans="1:17" x14ac:dyDescent="0.25">
      <c r="A2" t="s">
        <v>1000</v>
      </c>
      <c r="B2" s="1" t="s">
        <v>1001</v>
      </c>
    </row>
    <row r="3" spans="1:17" x14ac:dyDescent="0.25">
      <c r="A3" t="s">
        <v>1002</v>
      </c>
      <c r="B3" s="2">
        <v>46106</v>
      </c>
    </row>
    <row r="4" spans="1:17" ht="14.45" customHeight="1" x14ac:dyDescent="0.25">
      <c r="A4" s="11"/>
      <c r="B4" s="11"/>
      <c r="C4" s="11"/>
      <c r="D4" s="11"/>
      <c r="E4" s="13"/>
      <c r="F4" s="35" t="s">
        <v>1005</v>
      </c>
      <c r="G4" s="37" t="s">
        <v>1004</v>
      </c>
      <c r="H4" s="37"/>
      <c r="I4" s="37"/>
      <c r="J4" s="32" t="s">
        <v>1009</v>
      </c>
      <c r="K4" s="28" t="s">
        <v>816</v>
      </c>
      <c r="L4" s="29"/>
      <c r="M4" s="29"/>
      <c r="N4" s="29" t="s">
        <v>816</v>
      </c>
      <c r="O4" s="29"/>
      <c r="P4" s="30" t="s">
        <v>1010</v>
      </c>
      <c r="Q4" s="26" t="s">
        <v>1011</v>
      </c>
    </row>
    <row r="5" spans="1:17" ht="14.45" customHeight="1" x14ac:dyDescent="0.25">
      <c r="A5" s="20" t="s">
        <v>824</v>
      </c>
      <c r="B5" s="20" t="s">
        <v>823</v>
      </c>
      <c r="C5" s="20" t="s">
        <v>822</v>
      </c>
      <c r="D5" s="20" t="s">
        <v>821</v>
      </c>
      <c r="E5" s="23" t="s">
        <v>820</v>
      </c>
      <c r="F5" s="36"/>
      <c r="G5" s="17" t="s">
        <v>819</v>
      </c>
      <c r="H5" s="17" t="s">
        <v>818</v>
      </c>
      <c r="I5" s="17" t="s">
        <v>817</v>
      </c>
      <c r="J5" s="33"/>
      <c r="K5" s="18" t="s">
        <v>1012</v>
      </c>
      <c r="L5" s="19" t="s">
        <v>1008</v>
      </c>
      <c r="M5" s="19" t="s">
        <v>1013</v>
      </c>
      <c r="N5" s="19" t="s">
        <v>817</v>
      </c>
      <c r="O5" s="19" t="s">
        <v>815</v>
      </c>
      <c r="P5" s="31"/>
      <c r="Q5" s="27"/>
    </row>
    <row r="6" spans="1:17" x14ac:dyDescent="0.25">
      <c r="A6" t="s">
        <v>792</v>
      </c>
      <c r="B6" t="s">
        <v>814</v>
      </c>
      <c r="C6" t="s">
        <v>813</v>
      </c>
      <c r="D6" t="s">
        <v>812</v>
      </c>
      <c r="E6" t="s">
        <v>5</v>
      </c>
      <c r="F6" s="21">
        <v>0.51</v>
      </c>
      <c r="G6" s="3">
        <v>0</v>
      </c>
      <c r="H6" s="3">
        <v>12</v>
      </c>
      <c r="I6" s="3">
        <v>0</v>
      </c>
      <c r="J6" s="7">
        <f>G6+H6+I6</f>
        <v>12</v>
      </c>
      <c r="K6" s="10">
        <v>6.03</v>
      </c>
      <c r="L6" s="3">
        <v>4.04</v>
      </c>
      <c r="M6" s="3">
        <v>4.2</v>
      </c>
      <c r="N6" s="3">
        <v>0</v>
      </c>
      <c r="O6" s="3">
        <v>6.22</v>
      </c>
      <c r="P6" s="7">
        <v>20.5</v>
      </c>
      <c r="Q6" s="13">
        <f>SUM(J6,P6)</f>
        <v>32.5</v>
      </c>
    </row>
    <row r="7" spans="1:17" x14ac:dyDescent="0.25">
      <c r="A7" t="s">
        <v>792</v>
      </c>
      <c r="B7" t="s">
        <v>811</v>
      </c>
      <c r="C7" t="s">
        <v>810</v>
      </c>
      <c r="D7" t="s">
        <v>809</v>
      </c>
      <c r="E7" t="s">
        <v>5</v>
      </c>
      <c r="F7" s="21">
        <v>0.54</v>
      </c>
      <c r="G7" s="3">
        <v>0</v>
      </c>
      <c r="H7" s="3">
        <v>12</v>
      </c>
      <c r="I7" s="3">
        <v>0</v>
      </c>
      <c r="J7" s="7">
        <f t="shared" ref="J7:J70" si="0">G7+H7+I7</f>
        <v>12</v>
      </c>
      <c r="K7" s="10">
        <v>6.03</v>
      </c>
      <c r="L7" s="3">
        <v>4.04</v>
      </c>
      <c r="M7" s="3">
        <v>3.03</v>
      </c>
      <c r="N7" s="3">
        <v>0</v>
      </c>
      <c r="O7" s="3">
        <v>6.22</v>
      </c>
      <c r="P7" s="7">
        <v>19.329999999999998</v>
      </c>
      <c r="Q7" s="13">
        <f t="shared" ref="Q7:Q70" si="1">SUM(J7,P7)</f>
        <v>31.33</v>
      </c>
    </row>
    <row r="8" spans="1:17" x14ac:dyDescent="0.25">
      <c r="A8" t="s">
        <v>792</v>
      </c>
      <c r="B8" t="s">
        <v>808</v>
      </c>
      <c r="C8" t="s">
        <v>807</v>
      </c>
      <c r="D8" t="s">
        <v>806</v>
      </c>
      <c r="E8" t="s">
        <v>5</v>
      </c>
      <c r="F8" s="21">
        <v>0.52</v>
      </c>
      <c r="G8" s="3">
        <v>0</v>
      </c>
      <c r="H8" s="3">
        <v>12</v>
      </c>
      <c r="I8" s="3">
        <v>0</v>
      </c>
      <c r="J8" s="7">
        <f t="shared" si="0"/>
        <v>12</v>
      </c>
      <c r="K8" s="10">
        <v>6.03</v>
      </c>
      <c r="L8" s="3">
        <v>3.97</v>
      </c>
      <c r="M8" s="3">
        <v>0</v>
      </c>
      <c r="N8" s="3">
        <v>0</v>
      </c>
      <c r="O8" s="3">
        <v>3.39</v>
      </c>
      <c r="P8" s="7">
        <v>13.39</v>
      </c>
      <c r="Q8" s="13">
        <f t="shared" si="1"/>
        <v>25.39</v>
      </c>
    </row>
    <row r="9" spans="1:17" x14ac:dyDescent="0.25">
      <c r="A9" t="s">
        <v>792</v>
      </c>
      <c r="B9" t="s">
        <v>805</v>
      </c>
      <c r="C9" t="s">
        <v>804</v>
      </c>
      <c r="D9" t="s">
        <v>803</v>
      </c>
      <c r="E9" t="s">
        <v>5</v>
      </c>
      <c r="F9" s="21">
        <v>0.53</v>
      </c>
      <c r="G9" s="3">
        <v>0</v>
      </c>
      <c r="H9" s="3">
        <v>12</v>
      </c>
      <c r="I9" s="3">
        <v>0</v>
      </c>
      <c r="J9" s="7">
        <f t="shared" si="0"/>
        <v>12</v>
      </c>
      <c r="K9" s="10">
        <v>6.03</v>
      </c>
      <c r="L9" s="3">
        <v>3.97</v>
      </c>
      <c r="M9" s="3">
        <v>0</v>
      </c>
      <c r="N9" s="3">
        <v>0</v>
      </c>
      <c r="O9" s="3">
        <v>11.78</v>
      </c>
      <c r="P9" s="7">
        <v>21.78</v>
      </c>
      <c r="Q9" s="13">
        <f t="shared" si="1"/>
        <v>33.78</v>
      </c>
    </row>
    <row r="10" spans="1:17" x14ac:dyDescent="0.25">
      <c r="A10" t="s">
        <v>792</v>
      </c>
      <c r="B10" t="s">
        <v>802</v>
      </c>
      <c r="C10" t="s">
        <v>801</v>
      </c>
      <c r="D10" t="s">
        <v>800</v>
      </c>
      <c r="E10" t="s">
        <v>5</v>
      </c>
      <c r="F10" s="21">
        <v>0.56999999999999995</v>
      </c>
      <c r="G10" s="3">
        <v>0</v>
      </c>
      <c r="H10" s="3">
        <v>4</v>
      </c>
      <c r="I10" s="3">
        <v>0</v>
      </c>
      <c r="J10" s="7">
        <f t="shared" si="0"/>
        <v>4</v>
      </c>
      <c r="K10" s="10">
        <v>6.03</v>
      </c>
      <c r="L10" s="3">
        <v>0.61</v>
      </c>
      <c r="M10" s="3">
        <v>0</v>
      </c>
      <c r="N10" s="3">
        <v>0</v>
      </c>
      <c r="O10" s="3">
        <v>19.649999999999999</v>
      </c>
      <c r="P10" s="7">
        <v>26.29</v>
      </c>
      <c r="Q10" s="13">
        <f t="shared" si="1"/>
        <v>30.29</v>
      </c>
    </row>
    <row r="11" spans="1:17" x14ac:dyDescent="0.25">
      <c r="A11" t="s">
        <v>792</v>
      </c>
      <c r="B11" t="s">
        <v>799</v>
      </c>
      <c r="C11" t="s">
        <v>798</v>
      </c>
      <c r="D11" t="s">
        <v>797</v>
      </c>
      <c r="E11" t="s">
        <v>5</v>
      </c>
      <c r="F11" s="21">
        <v>0.25</v>
      </c>
      <c r="G11" s="3">
        <v>0</v>
      </c>
      <c r="H11" s="3">
        <v>0</v>
      </c>
      <c r="I11" s="3">
        <v>0</v>
      </c>
      <c r="J11" s="7">
        <f t="shared" si="0"/>
        <v>0</v>
      </c>
      <c r="K11" s="10">
        <v>0</v>
      </c>
      <c r="L11" s="3">
        <v>0</v>
      </c>
      <c r="M11" s="3">
        <v>0</v>
      </c>
      <c r="N11" s="3">
        <v>0</v>
      </c>
      <c r="O11" s="3">
        <v>8.39</v>
      </c>
      <c r="P11" s="7">
        <v>8.39</v>
      </c>
      <c r="Q11" s="13">
        <f t="shared" si="1"/>
        <v>8.39</v>
      </c>
    </row>
    <row r="12" spans="1:17" x14ac:dyDescent="0.25">
      <c r="A12" t="s">
        <v>792</v>
      </c>
      <c r="B12" t="s">
        <v>796</v>
      </c>
      <c r="C12" t="s">
        <v>795</v>
      </c>
      <c r="D12" t="s">
        <v>795</v>
      </c>
      <c r="E12" t="s">
        <v>5</v>
      </c>
      <c r="F12" s="21">
        <v>0.24</v>
      </c>
      <c r="G12" s="3">
        <v>0</v>
      </c>
      <c r="H12" s="3">
        <v>0</v>
      </c>
      <c r="I12" s="3">
        <v>0</v>
      </c>
      <c r="J12" s="7">
        <f t="shared" si="0"/>
        <v>0</v>
      </c>
      <c r="K12" s="10">
        <v>0</v>
      </c>
      <c r="L12" s="3">
        <v>3.43</v>
      </c>
      <c r="M12" s="3">
        <v>0</v>
      </c>
      <c r="N12" s="3">
        <v>0</v>
      </c>
      <c r="O12" s="3">
        <v>9.18</v>
      </c>
      <c r="P12" s="7">
        <v>12.61</v>
      </c>
      <c r="Q12" s="13">
        <f t="shared" si="1"/>
        <v>12.61</v>
      </c>
    </row>
    <row r="13" spans="1:17" x14ac:dyDescent="0.25">
      <c r="A13" t="s">
        <v>792</v>
      </c>
      <c r="B13" t="s">
        <v>794</v>
      </c>
      <c r="C13" t="s">
        <v>793</v>
      </c>
      <c r="D13" t="s">
        <v>793</v>
      </c>
      <c r="E13" t="s">
        <v>5</v>
      </c>
      <c r="F13" s="21">
        <v>0.31</v>
      </c>
      <c r="G13" s="3">
        <v>0</v>
      </c>
      <c r="H13" s="3">
        <v>12</v>
      </c>
      <c r="I13" s="3">
        <v>0</v>
      </c>
      <c r="J13" s="7">
        <f t="shared" si="0"/>
        <v>12</v>
      </c>
      <c r="K13" s="10">
        <v>6.03</v>
      </c>
      <c r="L13" s="3">
        <v>4.2699999999999996</v>
      </c>
      <c r="M13" s="3">
        <v>4.2</v>
      </c>
      <c r="N13" s="3">
        <v>1.76</v>
      </c>
      <c r="O13" s="3">
        <v>6.22</v>
      </c>
      <c r="P13" s="7">
        <v>22.48</v>
      </c>
      <c r="Q13" s="13">
        <f t="shared" si="1"/>
        <v>34.480000000000004</v>
      </c>
    </row>
    <row r="14" spans="1:17" x14ac:dyDescent="0.25">
      <c r="A14" t="s">
        <v>792</v>
      </c>
      <c r="B14" t="s">
        <v>791</v>
      </c>
      <c r="C14" t="s">
        <v>790</v>
      </c>
      <c r="D14" t="s">
        <v>789</v>
      </c>
      <c r="E14" t="s">
        <v>0</v>
      </c>
      <c r="F14" s="21">
        <v>0.12</v>
      </c>
      <c r="G14" s="3">
        <v>0</v>
      </c>
      <c r="H14" s="3">
        <v>16</v>
      </c>
      <c r="I14" s="3">
        <v>0</v>
      </c>
      <c r="J14" s="7">
        <f t="shared" si="0"/>
        <v>16</v>
      </c>
      <c r="K14" s="10">
        <v>0</v>
      </c>
      <c r="L14" s="3">
        <v>3.36</v>
      </c>
      <c r="M14" s="3">
        <v>0</v>
      </c>
      <c r="N14" s="3">
        <v>0</v>
      </c>
      <c r="O14" s="3">
        <v>24.68</v>
      </c>
      <c r="P14" s="7">
        <v>28.04</v>
      </c>
      <c r="Q14" s="13">
        <f t="shared" si="1"/>
        <v>44.04</v>
      </c>
    </row>
    <row r="15" spans="1:17" x14ac:dyDescent="0.25">
      <c r="A15" t="s">
        <v>782</v>
      </c>
      <c r="B15" t="s">
        <v>788</v>
      </c>
      <c r="C15" t="s">
        <v>787</v>
      </c>
      <c r="D15" t="s">
        <v>786</v>
      </c>
      <c r="E15" t="s">
        <v>5</v>
      </c>
      <c r="F15" s="21">
        <v>0.03</v>
      </c>
      <c r="G15" s="3">
        <v>0</v>
      </c>
      <c r="H15" s="3">
        <v>0</v>
      </c>
      <c r="I15" s="3">
        <v>0</v>
      </c>
      <c r="J15" s="7">
        <f t="shared" si="0"/>
        <v>0</v>
      </c>
      <c r="K15" s="10">
        <v>0</v>
      </c>
      <c r="L15" s="3">
        <v>0.23</v>
      </c>
      <c r="M15" s="3">
        <v>0</v>
      </c>
      <c r="N15" s="3">
        <v>1.76</v>
      </c>
      <c r="O15" s="3">
        <v>0</v>
      </c>
      <c r="P15" s="7">
        <v>1.98</v>
      </c>
      <c r="Q15" s="13">
        <f t="shared" si="1"/>
        <v>1.98</v>
      </c>
    </row>
    <row r="16" spans="1:17" x14ac:dyDescent="0.25">
      <c r="A16" t="s">
        <v>782</v>
      </c>
      <c r="B16" t="s">
        <v>785</v>
      </c>
      <c r="C16" t="s">
        <v>784</v>
      </c>
      <c r="D16" t="s">
        <v>783</v>
      </c>
      <c r="E16" t="s">
        <v>5</v>
      </c>
      <c r="F16" s="21">
        <v>0.04</v>
      </c>
      <c r="G16" s="3">
        <v>0</v>
      </c>
      <c r="H16" s="3">
        <v>0</v>
      </c>
      <c r="I16" s="3">
        <v>0</v>
      </c>
      <c r="J16" s="7">
        <f t="shared" si="0"/>
        <v>0</v>
      </c>
      <c r="K16" s="10">
        <v>0</v>
      </c>
      <c r="L16" s="3">
        <v>0.23</v>
      </c>
      <c r="M16" s="3">
        <v>0</v>
      </c>
      <c r="N16" s="3">
        <v>1.76</v>
      </c>
      <c r="O16" s="3">
        <v>0</v>
      </c>
      <c r="P16" s="7">
        <v>1.98</v>
      </c>
      <c r="Q16" s="13">
        <f t="shared" si="1"/>
        <v>1.98</v>
      </c>
    </row>
    <row r="17" spans="1:17" x14ac:dyDescent="0.25">
      <c r="A17" t="s">
        <v>782</v>
      </c>
      <c r="B17" t="s">
        <v>781</v>
      </c>
      <c r="C17" t="s">
        <v>780</v>
      </c>
      <c r="D17" t="s">
        <v>780</v>
      </c>
      <c r="E17" t="s">
        <v>5</v>
      </c>
      <c r="F17" s="21">
        <v>0</v>
      </c>
      <c r="G17" s="3">
        <v>0</v>
      </c>
      <c r="H17" s="3">
        <v>0</v>
      </c>
      <c r="I17" s="3">
        <v>0</v>
      </c>
      <c r="J17" s="7">
        <f t="shared" si="0"/>
        <v>0</v>
      </c>
      <c r="K17" s="10">
        <v>0</v>
      </c>
      <c r="L17" s="3">
        <v>0</v>
      </c>
      <c r="M17" s="3">
        <v>0</v>
      </c>
      <c r="N17" s="3">
        <v>0</v>
      </c>
      <c r="O17" s="3">
        <v>0</v>
      </c>
      <c r="P17" s="7">
        <v>0</v>
      </c>
      <c r="Q17" s="13">
        <f t="shared" si="1"/>
        <v>0</v>
      </c>
    </row>
    <row r="18" spans="1:17" x14ac:dyDescent="0.25">
      <c r="A18" t="s">
        <v>749</v>
      </c>
      <c r="B18" t="s">
        <v>779</v>
      </c>
      <c r="C18" t="s">
        <v>778</v>
      </c>
      <c r="D18" t="s">
        <v>777</v>
      </c>
      <c r="E18" t="s">
        <v>5</v>
      </c>
      <c r="F18" s="21">
        <v>0.55000000000000004</v>
      </c>
      <c r="G18" s="3">
        <v>0</v>
      </c>
      <c r="H18" s="3">
        <v>0</v>
      </c>
      <c r="I18" s="3">
        <v>0</v>
      </c>
      <c r="J18" s="7">
        <f t="shared" si="0"/>
        <v>0</v>
      </c>
      <c r="K18" s="10">
        <v>14.99</v>
      </c>
      <c r="L18" s="3">
        <v>10.72</v>
      </c>
      <c r="M18" s="3">
        <v>10.73</v>
      </c>
      <c r="N18" s="3">
        <v>0</v>
      </c>
      <c r="O18" s="3">
        <v>0</v>
      </c>
      <c r="P18" s="7">
        <v>36.43</v>
      </c>
      <c r="Q18" s="13">
        <f t="shared" si="1"/>
        <v>36.43</v>
      </c>
    </row>
    <row r="19" spans="1:17" x14ac:dyDescent="0.25">
      <c r="A19" t="s">
        <v>749</v>
      </c>
      <c r="B19" t="s">
        <v>776</v>
      </c>
      <c r="C19" t="s">
        <v>775</v>
      </c>
      <c r="D19" t="s">
        <v>774</v>
      </c>
      <c r="E19" t="s">
        <v>5</v>
      </c>
      <c r="F19" s="21">
        <v>0.44</v>
      </c>
      <c r="G19" s="3">
        <v>0</v>
      </c>
      <c r="H19" s="3">
        <v>0</v>
      </c>
      <c r="I19" s="3">
        <v>0</v>
      </c>
      <c r="J19" s="7">
        <f t="shared" si="0"/>
        <v>0</v>
      </c>
      <c r="K19" s="10">
        <v>15.4</v>
      </c>
      <c r="L19" s="3">
        <v>10.64</v>
      </c>
      <c r="M19" s="3">
        <v>10.07</v>
      </c>
      <c r="N19" s="3">
        <v>0</v>
      </c>
      <c r="O19" s="3">
        <v>0</v>
      </c>
      <c r="P19" s="7">
        <v>36.11</v>
      </c>
      <c r="Q19" s="13">
        <f t="shared" si="1"/>
        <v>36.11</v>
      </c>
    </row>
    <row r="20" spans="1:17" x14ac:dyDescent="0.25">
      <c r="A20" t="s">
        <v>749</v>
      </c>
      <c r="B20" t="s">
        <v>773</v>
      </c>
      <c r="C20" t="s">
        <v>772</v>
      </c>
      <c r="D20" t="s">
        <v>771</v>
      </c>
      <c r="E20" t="s">
        <v>5</v>
      </c>
      <c r="F20" s="21">
        <v>0.47</v>
      </c>
      <c r="G20" s="3">
        <v>0</v>
      </c>
      <c r="H20" s="3">
        <v>0</v>
      </c>
      <c r="I20" s="3">
        <v>0</v>
      </c>
      <c r="J20" s="7">
        <f t="shared" si="0"/>
        <v>0</v>
      </c>
      <c r="K20" s="10">
        <v>15.01</v>
      </c>
      <c r="L20" s="3">
        <v>10.62</v>
      </c>
      <c r="M20" s="3">
        <v>8.0399999999999991</v>
      </c>
      <c r="N20" s="3">
        <v>0</v>
      </c>
      <c r="O20" s="3">
        <v>0</v>
      </c>
      <c r="P20" s="7">
        <v>33.659999999999997</v>
      </c>
      <c r="Q20" s="13">
        <f t="shared" si="1"/>
        <v>33.659999999999997</v>
      </c>
    </row>
    <row r="21" spans="1:17" x14ac:dyDescent="0.25">
      <c r="A21" t="s">
        <v>749</v>
      </c>
      <c r="B21" t="s">
        <v>770</v>
      </c>
      <c r="C21" t="s">
        <v>769</v>
      </c>
      <c r="D21" t="s">
        <v>768</v>
      </c>
      <c r="E21" t="s">
        <v>5</v>
      </c>
      <c r="F21" s="21">
        <v>0.45</v>
      </c>
      <c r="G21" s="3">
        <v>0</v>
      </c>
      <c r="H21" s="3">
        <v>0</v>
      </c>
      <c r="I21" s="3">
        <v>0</v>
      </c>
      <c r="J21" s="7">
        <f t="shared" si="0"/>
        <v>0</v>
      </c>
      <c r="K21" s="10">
        <v>14.57</v>
      </c>
      <c r="L21" s="3">
        <v>9.16</v>
      </c>
      <c r="M21" s="3">
        <v>7.78</v>
      </c>
      <c r="N21" s="3">
        <v>0</v>
      </c>
      <c r="O21" s="3">
        <v>0</v>
      </c>
      <c r="P21" s="7">
        <v>31.51</v>
      </c>
      <c r="Q21" s="13">
        <f t="shared" si="1"/>
        <v>31.51</v>
      </c>
    </row>
    <row r="22" spans="1:17" x14ac:dyDescent="0.25">
      <c r="A22" t="s">
        <v>749</v>
      </c>
      <c r="B22" t="s">
        <v>767</v>
      </c>
      <c r="C22" t="s">
        <v>766</v>
      </c>
      <c r="D22" t="s">
        <v>765</v>
      </c>
      <c r="E22" t="s">
        <v>5</v>
      </c>
      <c r="F22" s="21">
        <v>0.56000000000000005</v>
      </c>
      <c r="G22" s="3">
        <v>0</v>
      </c>
      <c r="H22" s="3">
        <v>14</v>
      </c>
      <c r="I22" s="3">
        <v>16</v>
      </c>
      <c r="J22" s="7">
        <f t="shared" si="0"/>
        <v>30</v>
      </c>
      <c r="K22" s="10">
        <v>7.68</v>
      </c>
      <c r="L22" s="3">
        <v>8.51</v>
      </c>
      <c r="M22" s="3">
        <v>2.63</v>
      </c>
      <c r="N22" s="3">
        <v>4.46</v>
      </c>
      <c r="O22" s="3">
        <v>0</v>
      </c>
      <c r="P22" s="7">
        <v>23.29</v>
      </c>
      <c r="Q22" s="13">
        <f t="shared" si="1"/>
        <v>53.29</v>
      </c>
    </row>
    <row r="23" spans="1:17" x14ac:dyDescent="0.25">
      <c r="A23" t="s">
        <v>749</v>
      </c>
      <c r="B23" t="s">
        <v>764</v>
      </c>
      <c r="C23" t="s">
        <v>763</v>
      </c>
      <c r="D23" t="s">
        <v>762</v>
      </c>
      <c r="E23" t="s">
        <v>5</v>
      </c>
      <c r="F23" s="21">
        <v>0.79</v>
      </c>
      <c r="G23" s="3">
        <v>0</v>
      </c>
      <c r="H23" s="3">
        <v>14</v>
      </c>
      <c r="I23" s="3">
        <v>0</v>
      </c>
      <c r="J23" s="7">
        <f t="shared" si="0"/>
        <v>14</v>
      </c>
      <c r="K23" s="10">
        <v>13.49</v>
      </c>
      <c r="L23" s="3">
        <v>10.38</v>
      </c>
      <c r="M23" s="3">
        <v>9.9700000000000006</v>
      </c>
      <c r="N23" s="3">
        <v>0</v>
      </c>
      <c r="O23" s="3">
        <v>0</v>
      </c>
      <c r="P23" s="7">
        <v>33.840000000000003</v>
      </c>
      <c r="Q23" s="13">
        <f t="shared" si="1"/>
        <v>47.84</v>
      </c>
    </row>
    <row r="24" spans="1:17" x14ac:dyDescent="0.25">
      <c r="A24" t="s">
        <v>749</v>
      </c>
      <c r="B24" t="s">
        <v>761</v>
      </c>
      <c r="C24" t="s">
        <v>760</v>
      </c>
      <c r="D24" t="s">
        <v>759</v>
      </c>
      <c r="E24" t="s">
        <v>5</v>
      </c>
      <c r="F24" s="21">
        <v>0.55000000000000004</v>
      </c>
      <c r="G24" s="3">
        <v>0</v>
      </c>
      <c r="H24" s="3">
        <v>8</v>
      </c>
      <c r="I24" s="3">
        <v>0</v>
      </c>
      <c r="J24" s="7">
        <f t="shared" si="0"/>
        <v>8</v>
      </c>
      <c r="K24" s="10">
        <v>13.4</v>
      </c>
      <c r="L24" s="3">
        <v>9.4499999999999993</v>
      </c>
      <c r="M24" s="3">
        <v>8.75</v>
      </c>
      <c r="N24" s="3">
        <v>0</v>
      </c>
      <c r="O24" s="3">
        <v>0</v>
      </c>
      <c r="P24" s="7">
        <v>31.61</v>
      </c>
      <c r="Q24" s="13">
        <f t="shared" si="1"/>
        <v>39.61</v>
      </c>
    </row>
    <row r="25" spans="1:17" x14ac:dyDescent="0.25">
      <c r="A25" t="s">
        <v>749</v>
      </c>
      <c r="B25" t="s">
        <v>758</v>
      </c>
      <c r="C25" t="s">
        <v>757</v>
      </c>
      <c r="D25" t="s">
        <v>756</v>
      </c>
      <c r="E25" t="s">
        <v>5</v>
      </c>
      <c r="F25" s="21">
        <v>0.55000000000000004</v>
      </c>
      <c r="G25" s="3">
        <v>0</v>
      </c>
      <c r="H25" s="3">
        <v>8</v>
      </c>
      <c r="I25" s="3">
        <v>0</v>
      </c>
      <c r="J25" s="7">
        <f t="shared" si="0"/>
        <v>8</v>
      </c>
      <c r="K25" s="10">
        <v>13.07</v>
      </c>
      <c r="L25" s="3">
        <v>7.19</v>
      </c>
      <c r="M25" s="3">
        <v>10.64</v>
      </c>
      <c r="N25" s="3">
        <v>0</v>
      </c>
      <c r="O25" s="3">
        <v>0</v>
      </c>
      <c r="P25" s="7">
        <v>30.89</v>
      </c>
      <c r="Q25" s="13">
        <f t="shared" si="1"/>
        <v>38.89</v>
      </c>
    </row>
    <row r="26" spans="1:17" x14ac:dyDescent="0.25">
      <c r="A26" t="s">
        <v>749</v>
      </c>
      <c r="B26" t="s">
        <v>755</v>
      </c>
      <c r="C26" t="s">
        <v>754</v>
      </c>
      <c r="D26" t="s">
        <v>753</v>
      </c>
      <c r="E26" t="s">
        <v>5</v>
      </c>
      <c r="F26" s="21">
        <v>0.52</v>
      </c>
      <c r="G26" s="3">
        <v>0</v>
      </c>
      <c r="H26" s="3">
        <v>8</v>
      </c>
      <c r="I26" s="3">
        <v>0</v>
      </c>
      <c r="J26" s="7">
        <f t="shared" si="0"/>
        <v>8</v>
      </c>
      <c r="K26" s="10">
        <v>13.02</v>
      </c>
      <c r="L26" s="3">
        <v>3.5</v>
      </c>
      <c r="M26" s="3">
        <v>11.09</v>
      </c>
      <c r="N26" s="3">
        <v>3.85</v>
      </c>
      <c r="O26" s="3">
        <v>0</v>
      </c>
      <c r="P26" s="7">
        <v>31.45</v>
      </c>
      <c r="Q26" s="13">
        <f t="shared" si="1"/>
        <v>39.450000000000003</v>
      </c>
    </row>
    <row r="27" spans="1:17" x14ac:dyDescent="0.25">
      <c r="A27" t="s">
        <v>749</v>
      </c>
      <c r="B27" t="s">
        <v>752</v>
      </c>
      <c r="C27" t="s">
        <v>751</v>
      </c>
      <c r="D27" t="s">
        <v>750</v>
      </c>
      <c r="E27" t="s">
        <v>5</v>
      </c>
      <c r="F27" s="21">
        <v>0.54</v>
      </c>
      <c r="G27" s="3">
        <v>0</v>
      </c>
      <c r="H27" s="3">
        <v>28</v>
      </c>
      <c r="I27" s="3">
        <v>0</v>
      </c>
      <c r="J27" s="7">
        <f t="shared" si="0"/>
        <v>28</v>
      </c>
      <c r="K27" s="10">
        <v>5.96</v>
      </c>
      <c r="L27" s="3">
        <v>6.13</v>
      </c>
      <c r="M27" s="3">
        <v>6.96</v>
      </c>
      <c r="N27" s="3">
        <v>0</v>
      </c>
      <c r="O27" s="3">
        <v>6.22</v>
      </c>
      <c r="P27" s="7">
        <v>25.27</v>
      </c>
      <c r="Q27" s="13">
        <f t="shared" si="1"/>
        <v>53.269999999999996</v>
      </c>
    </row>
    <row r="28" spans="1:17" x14ac:dyDescent="0.25">
      <c r="A28" t="s">
        <v>749</v>
      </c>
      <c r="B28" t="s">
        <v>748</v>
      </c>
      <c r="C28" t="s">
        <v>747</v>
      </c>
      <c r="D28" t="s">
        <v>746</v>
      </c>
      <c r="E28" t="s">
        <v>0</v>
      </c>
      <c r="F28" s="21">
        <v>0.09</v>
      </c>
      <c r="G28" s="3">
        <v>0</v>
      </c>
      <c r="H28" s="3">
        <v>14</v>
      </c>
      <c r="I28" s="3">
        <v>16</v>
      </c>
      <c r="J28" s="7">
        <f t="shared" si="0"/>
        <v>30</v>
      </c>
      <c r="K28" s="10">
        <v>2.5499999999999998</v>
      </c>
      <c r="L28" s="3">
        <v>7.19</v>
      </c>
      <c r="M28" s="3">
        <v>2.63</v>
      </c>
      <c r="N28" s="3">
        <v>1.68</v>
      </c>
      <c r="O28" s="3">
        <v>0</v>
      </c>
      <c r="P28" s="7">
        <v>14.06</v>
      </c>
      <c r="Q28" s="13">
        <f t="shared" si="1"/>
        <v>44.06</v>
      </c>
    </row>
    <row r="29" spans="1:17" x14ac:dyDescent="0.25">
      <c r="A29" t="s">
        <v>745</v>
      </c>
      <c r="B29" t="s">
        <v>744</v>
      </c>
      <c r="C29" t="s">
        <v>743</v>
      </c>
      <c r="D29" t="s">
        <v>742</v>
      </c>
      <c r="E29" t="s">
        <v>5</v>
      </c>
      <c r="F29" s="21">
        <v>0.22</v>
      </c>
      <c r="G29" s="3">
        <v>0</v>
      </c>
      <c r="H29" s="3">
        <v>0</v>
      </c>
      <c r="I29" s="3">
        <v>0</v>
      </c>
      <c r="J29" s="7">
        <f t="shared" si="0"/>
        <v>0</v>
      </c>
      <c r="K29" s="10">
        <v>0.09</v>
      </c>
      <c r="L29" s="3">
        <v>3.82</v>
      </c>
      <c r="M29" s="3">
        <v>2.17</v>
      </c>
      <c r="N29" s="3">
        <v>2.33</v>
      </c>
      <c r="O29" s="3">
        <v>0</v>
      </c>
      <c r="P29" s="7">
        <v>8.41</v>
      </c>
      <c r="Q29" s="13">
        <f t="shared" si="1"/>
        <v>8.41</v>
      </c>
    </row>
    <row r="30" spans="1:17" x14ac:dyDescent="0.25">
      <c r="A30" t="s">
        <v>741</v>
      </c>
      <c r="B30" t="s">
        <v>740</v>
      </c>
      <c r="C30" t="s">
        <v>739</v>
      </c>
      <c r="D30" t="s">
        <v>739</v>
      </c>
      <c r="E30" t="s">
        <v>5</v>
      </c>
      <c r="F30" s="21">
        <v>0.24</v>
      </c>
      <c r="G30" s="3">
        <v>0</v>
      </c>
      <c r="H30" s="3">
        <v>0</v>
      </c>
      <c r="I30" s="3">
        <v>0</v>
      </c>
      <c r="J30" s="7">
        <f t="shared" si="0"/>
        <v>0</v>
      </c>
      <c r="K30" s="10">
        <v>0</v>
      </c>
      <c r="L30" s="3">
        <v>3.44</v>
      </c>
      <c r="M30" s="3">
        <v>2.83</v>
      </c>
      <c r="N30" s="3">
        <v>0</v>
      </c>
      <c r="O30" s="3">
        <v>0</v>
      </c>
      <c r="P30" s="7">
        <v>6.27</v>
      </c>
      <c r="Q30" s="13">
        <f t="shared" si="1"/>
        <v>6.27</v>
      </c>
    </row>
    <row r="31" spans="1:17" x14ac:dyDescent="0.25">
      <c r="A31" t="s">
        <v>736</v>
      </c>
      <c r="B31" t="s">
        <v>738</v>
      </c>
      <c r="C31" t="s">
        <v>737</v>
      </c>
      <c r="D31" t="s">
        <v>737</v>
      </c>
      <c r="E31" t="s">
        <v>5</v>
      </c>
      <c r="F31" s="21">
        <v>0.53</v>
      </c>
      <c r="G31" s="3">
        <v>0</v>
      </c>
      <c r="H31" s="3">
        <v>6</v>
      </c>
      <c r="I31" s="3">
        <v>0</v>
      </c>
      <c r="J31" s="7">
        <f t="shared" si="0"/>
        <v>6</v>
      </c>
      <c r="K31" s="10">
        <v>0.09</v>
      </c>
      <c r="L31" s="3">
        <v>0.18</v>
      </c>
      <c r="M31" s="3">
        <v>3.02</v>
      </c>
      <c r="N31" s="3">
        <v>0</v>
      </c>
      <c r="O31" s="3">
        <v>0</v>
      </c>
      <c r="P31" s="7">
        <v>3.28</v>
      </c>
      <c r="Q31" s="13">
        <f t="shared" si="1"/>
        <v>9.2799999999999994</v>
      </c>
    </row>
    <row r="32" spans="1:17" x14ac:dyDescent="0.25">
      <c r="A32" t="s">
        <v>736</v>
      </c>
      <c r="B32" t="s">
        <v>735</v>
      </c>
      <c r="C32" t="s">
        <v>734</v>
      </c>
      <c r="D32" t="s">
        <v>734</v>
      </c>
      <c r="E32" t="s">
        <v>5</v>
      </c>
      <c r="F32" s="21">
        <v>0.33</v>
      </c>
      <c r="G32" s="3">
        <v>0</v>
      </c>
      <c r="H32" s="3">
        <v>0</v>
      </c>
      <c r="I32" s="3">
        <v>0</v>
      </c>
      <c r="J32" s="7">
        <f t="shared" si="0"/>
        <v>0</v>
      </c>
      <c r="K32" s="10">
        <v>0.09</v>
      </c>
      <c r="L32" s="3">
        <v>0.18</v>
      </c>
      <c r="M32" s="3">
        <v>3.02</v>
      </c>
      <c r="N32" s="3">
        <v>0</v>
      </c>
      <c r="O32" s="3">
        <v>0</v>
      </c>
      <c r="P32" s="7">
        <v>3.28</v>
      </c>
      <c r="Q32" s="13">
        <f t="shared" si="1"/>
        <v>3.28</v>
      </c>
    </row>
    <row r="33" spans="1:17" x14ac:dyDescent="0.25">
      <c r="A33" t="s">
        <v>729</v>
      </c>
      <c r="B33" t="s">
        <v>733</v>
      </c>
      <c r="C33" t="s">
        <v>732</v>
      </c>
      <c r="D33" t="s">
        <v>732</v>
      </c>
      <c r="E33" t="s">
        <v>5</v>
      </c>
      <c r="F33" s="21">
        <v>0.32</v>
      </c>
      <c r="G33" s="3">
        <v>8</v>
      </c>
      <c r="H33" s="3">
        <v>28</v>
      </c>
      <c r="I33" s="3">
        <v>0</v>
      </c>
      <c r="J33" s="7">
        <f t="shared" si="0"/>
        <v>36</v>
      </c>
      <c r="K33" s="10">
        <v>2.5499999999999998</v>
      </c>
      <c r="L33" s="3">
        <v>7.19</v>
      </c>
      <c r="M33" s="3">
        <v>2.63</v>
      </c>
      <c r="N33" s="3">
        <v>1.68</v>
      </c>
      <c r="O33" s="3">
        <v>0</v>
      </c>
      <c r="P33" s="7">
        <v>14.06</v>
      </c>
      <c r="Q33" s="13">
        <f t="shared" si="1"/>
        <v>50.06</v>
      </c>
    </row>
    <row r="34" spans="1:17" x14ac:dyDescent="0.25">
      <c r="A34" t="s">
        <v>729</v>
      </c>
      <c r="B34" t="s">
        <v>731</v>
      </c>
      <c r="C34" t="s">
        <v>730</v>
      </c>
      <c r="D34" t="s">
        <v>730</v>
      </c>
      <c r="E34" t="s">
        <v>5</v>
      </c>
      <c r="F34" s="21">
        <v>0.35</v>
      </c>
      <c r="G34" s="3">
        <v>8</v>
      </c>
      <c r="H34" s="3">
        <v>38</v>
      </c>
      <c r="I34" s="3">
        <v>16</v>
      </c>
      <c r="J34" s="7">
        <f t="shared" si="0"/>
        <v>62</v>
      </c>
      <c r="K34" s="10">
        <v>2.5499999999999998</v>
      </c>
      <c r="L34" s="3">
        <v>7.19</v>
      </c>
      <c r="M34" s="3">
        <v>2.63</v>
      </c>
      <c r="N34" s="3">
        <v>1.68</v>
      </c>
      <c r="O34" s="3">
        <v>0</v>
      </c>
      <c r="P34" s="7">
        <v>14.06</v>
      </c>
      <c r="Q34" s="13">
        <f t="shared" si="1"/>
        <v>76.06</v>
      </c>
    </row>
    <row r="35" spans="1:17" x14ac:dyDescent="0.25">
      <c r="A35" t="s">
        <v>729</v>
      </c>
      <c r="B35" t="s">
        <v>728</v>
      </c>
      <c r="C35" t="s">
        <v>727</v>
      </c>
      <c r="D35" t="s">
        <v>727</v>
      </c>
      <c r="E35" t="s">
        <v>5</v>
      </c>
      <c r="F35" s="21">
        <v>0.09</v>
      </c>
      <c r="G35" s="3">
        <v>0</v>
      </c>
      <c r="H35" s="3">
        <v>0</v>
      </c>
      <c r="I35" s="3">
        <v>0</v>
      </c>
      <c r="J35" s="7">
        <f t="shared" si="0"/>
        <v>0</v>
      </c>
      <c r="K35" s="10">
        <v>0</v>
      </c>
      <c r="L35" s="3">
        <v>4.3899999999999997</v>
      </c>
      <c r="M35" s="3">
        <v>0.22</v>
      </c>
      <c r="N35" s="3">
        <v>1.68</v>
      </c>
      <c r="O35" s="3">
        <v>0</v>
      </c>
      <c r="P35" s="7">
        <v>6.29</v>
      </c>
      <c r="Q35" s="13">
        <f t="shared" si="1"/>
        <v>6.29</v>
      </c>
    </row>
    <row r="36" spans="1:17" x14ac:dyDescent="0.25">
      <c r="A36" t="s">
        <v>720</v>
      </c>
      <c r="B36" t="s">
        <v>726</v>
      </c>
      <c r="C36" t="s">
        <v>725</v>
      </c>
      <c r="D36" t="s">
        <v>724</v>
      </c>
      <c r="E36" t="s">
        <v>5</v>
      </c>
      <c r="F36" s="21">
        <v>0.3</v>
      </c>
      <c r="G36" s="3">
        <v>8</v>
      </c>
      <c r="H36" s="3">
        <v>28</v>
      </c>
      <c r="I36" s="3">
        <v>0</v>
      </c>
      <c r="J36" s="7">
        <f t="shared" si="0"/>
        <v>36</v>
      </c>
      <c r="K36" s="10">
        <v>2.63</v>
      </c>
      <c r="L36" s="3">
        <v>1.7</v>
      </c>
      <c r="M36" s="3">
        <v>0.68</v>
      </c>
      <c r="N36" s="3">
        <v>0</v>
      </c>
      <c r="O36" s="3">
        <v>0</v>
      </c>
      <c r="P36" s="7">
        <v>5.01</v>
      </c>
      <c r="Q36" s="13">
        <f t="shared" si="1"/>
        <v>41.01</v>
      </c>
    </row>
    <row r="37" spans="1:17" x14ac:dyDescent="0.25">
      <c r="A37" t="s">
        <v>720</v>
      </c>
      <c r="B37" t="s">
        <v>723</v>
      </c>
      <c r="C37" t="s">
        <v>722</v>
      </c>
      <c r="D37" t="s">
        <v>721</v>
      </c>
      <c r="E37" t="s">
        <v>5</v>
      </c>
      <c r="F37" s="21">
        <v>0.26</v>
      </c>
      <c r="G37" s="3">
        <v>8</v>
      </c>
      <c r="H37" s="3">
        <v>20</v>
      </c>
      <c r="I37" s="3">
        <v>0</v>
      </c>
      <c r="J37" s="7">
        <f t="shared" si="0"/>
        <v>28</v>
      </c>
      <c r="K37" s="10">
        <v>2.0299999999999998</v>
      </c>
      <c r="L37" s="3">
        <v>1.74</v>
      </c>
      <c r="M37" s="3">
        <v>0.12</v>
      </c>
      <c r="N37" s="3">
        <v>0</v>
      </c>
      <c r="O37" s="3">
        <v>0</v>
      </c>
      <c r="P37" s="7">
        <v>3.9</v>
      </c>
      <c r="Q37" s="13">
        <f t="shared" si="1"/>
        <v>31.9</v>
      </c>
    </row>
    <row r="38" spans="1:17" x14ac:dyDescent="0.25">
      <c r="A38" t="s">
        <v>720</v>
      </c>
      <c r="B38" t="s">
        <v>719</v>
      </c>
      <c r="C38" t="s">
        <v>718</v>
      </c>
      <c r="D38" t="s">
        <v>717</v>
      </c>
      <c r="E38" t="s">
        <v>5</v>
      </c>
      <c r="F38" s="21">
        <v>0.28999999999999998</v>
      </c>
      <c r="G38" s="3">
        <v>8</v>
      </c>
      <c r="H38" s="3">
        <v>28</v>
      </c>
      <c r="I38" s="3">
        <v>0</v>
      </c>
      <c r="J38" s="7">
        <f t="shared" si="0"/>
        <v>36</v>
      </c>
      <c r="K38" s="10">
        <v>2.2000000000000002</v>
      </c>
      <c r="L38" s="3">
        <v>1.78</v>
      </c>
      <c r="M38" s="3">
        <v>0.38</v>
      </c>
      <c r="N38" s="3">
        <v>0</v>
      </c>
      <c r="O38" s="3">
        <v>0</v>
      </c>
      <c r="P38" s="7">
        <v>4.37</v>
      </c>
      <c r="Q38" s="13">
        <f t="shared" si="1"/>
        <v>40.369999999999997</v>
      </c>
    </row>
    <row r="39" spans="1:17" x14ac:dyDescent="0.25">
      <c r="A39" t="s">
        <v>716</v>
      </c>
      <c r="B39" t="s">
        <v>715</v>
      </c>
      <c r="C39" t="s">
        <v>714</v>
      </c>
      <c r="D39" t="s">
        <v>714</v>
      </c>
      <c r="E39" t="s">
        <v>5</v>
      </c>
      <c r="F39" s="21">
        <v>7.0000000000000007E-2</v>
      </c>
      <c r="G39" s="3">
        <v>0</v>
      </c>
      <c r="H39" s="3">
        <v>0</v>
      </c>
      <c r="I39" s="3">
        <v>0</v>
      </c>
      <c r="J39" s="7">
        <f t="shared" si="0"/>
        <v>0</v>
      </c>
      <c r="K39" s="10">
        <v>0.4</v>
      </c>
      <c r="L39" s="3">
        <v>1.22</v>
      </c>
      <c r="M39" s="3">
        <v>0.46</v>
      </c>
      <c r="N39" s="3">
        <v>0</v>
      </c>
      <c r="O39" s="3">
        <v>0</v>
      </c>
      <c r="P39" s="7">
        <v>2.08</v>
      </c>
      <c r="Q39" s="13">
        <f t="shared" si="1"/>
        <v>2.08</v>
      </c>
    </row>
    <row r="40" spans="1:17" x14ac:dyDescent="0.25">
      <c r="A40" t="s">
        <v>711</v>
      </c>
      <c r="B40" t="s">
        <v>713</v>
      </c>
      <c r="C40" t="s">
        <v>712</v>
      </c>
      <c r="D40" t="s">
        <v>712</v>
      </c>
      <c r="E40" t="s">
        <v>5</v>
      </c>
      <c r="F40" s="21">
        <v>0.2</v>
      </c>
      <c r="G40" s="3">
        <v>0</v>
      </c>
      <c r="H40" s="3">
        <v>0</v>
      </c>
      <c r="I40" s="3">
        <v>0</v>
      </c>
      <c r="J40" s="7">
        <f t="shared" si="0"/>
        <v>0</v>
      </c>
      <c r="K40" s="10">
        <v>0.77</v>
      </c>
      <c r="L40" s="3">
        <v>0</v>
      </c>
      <c r="M40" s="3">
        <v>2.77</v>
      </c>
      <c r="N40" s="3">
        <v>0</v>
      </c>
      <c r="O40" s="3">
        <v>0</v>
      </c>
      <c r="P40" s="7">
        <v>3.54</v>
      </c>
      <c r="Q40" s="13">
        <f t="shared" si="1"/>
        <v>3.54</v>
      </c>
    </row>
    <row r="41" spans="1:17" x14ac:dyDescent="0.25">
      <c r="A41" t="s">
        <v>711</v>
      </c>
      <c r="B41" t="s">
        <v>710</v>
      </c>
      <c r="C41" t="s">
        <v>709</v>
      </c>
      <c r="D41" t="s">
        <v>709</v>
      </c>
      <c r="E41" t="s">
        <v>5</v>
      </c>
      <c r="F41" s="21">
        <v>0.17</v>
      </c>
      <c r="G41" s="3">
        <v>0</v>
      </c>
      <c r="H41" s="3">
        <v>0</v>
      </c>
      <c r="I41" s="3">
        <v>0</v>
      </c>
      <c r="J41" s="7">
        <f t="shared" si="0"/>
        <v>0</v>
      </c>
      <c r="K41" s="10">
        <v>0.38</v>
      </c>
      <c r="L41" s="3">
        <v>0</v>
      </c>
      <c r="M41" s="3">
        <v>2.41</v>
      </c>
      <c r="N41" s="3">
        <v>0</v>
      </c>
      <c r="O41" s="3">
        <v>0</v>
      </c>
      <c r="P41" s="7">
        <v>2.78</v>
      </c>
      <c r="Q41" s="13">
        <f t="shared" si="1"/>
        <v>2.78</v>
      </c>
    </row>
    <row r="42" spans="1:17" x14ac:dyDescent="0.25">
      <c r="A42" t="s">
        <v>695</v>
      </c>
      <c r="B42" t="s">
        <v>708</v>
      </c>
      <c r="C42" t="s">
        <v>707</v>
      </c>
      <c r="D42" t="s">
        <v>707</v>
      </c>
      <c r="E42" t="s">
        <v>5</v>
      </c>
      <c r="F42" s="21">
        <v>0</v>
      </c>
      <c r="G42" s="3">
        <v>0</v>
      </c>
      <c r="H42" s="3">
        <v>0</v>
      </c>
      <c r="I42" s="3">
        <v>0</v>
      </c>
      <c r="J42" s="7">
        <f t="shared" si="0"/>
        <v>0</v>
      </c>
      <c r="K42" s="10">
        <v>0</v>
      </c>
      <c r="L42" s="3">
        <v>0</v>
      </c>
      <c r="M42" s="3">
        <v>0</v>
      </c>
      <c r="N42" s="3">
        <v>0</v>
      </c>
      <c r="O42" s="3">
        <v>0</v>
      </c>
      <c r="P42" s="7">
        <v>0</v>
      </c>
      <c r="Q42" s="13">
        <f t="shared" si="1"/>
        <v>0</v>
      </c>
    </row>
    <row r="43" spans="1:17" x14ac:dyDescent="0.25">
      <c r="A43" t="s">
        <v>695</v>
      </c>
      <c r="B43" t="s">
        <v>706</v>
      </c>
      <c r="C43" t="s">
        <v>705</v>
      </c>
      <c r="D43" t="s">
        <v>704</v>
      </c>
      <c r="E43" t="s">
        <v>5</v>
      </c>
      <c r="F43" s="21">
        <v>0.57999999999999996</v>
      </c>
      <c r="G43" s="3">
        <v>8</v>
      </c>
      <c r="H43" s="3">
        <v>20</v>
      </c>
      <c r="I43" s="3">
        <v>0</v>
      </c>
      <c r="J43" s="7">
        <f t="shared" si="0"/>
        <v>28</v>
      </c>
      <c r="K43" s="10">
        <v>6.06</v>
      </c>
      <c r="L43" s="3">
        <v>4.5199999999999996</v>
      </c>
      <c r="M43" s="3">
        <v>4.8899999999999997</v>
      </c>
      <c r="N43" s="3">
        <v>11.48</v>
      </c>
      <c r="O43" s="3">
        <v>0</v>
      </c>
      <c r="P43" s="7">
        <v>26.95</v>
      </c>
      <c r="Q43" s="13">
        <f t="shared" si="1"/>
        <v>54.95</v>
      </c>
    </row>
    <row r="44" spans="1:17" x14ac:dyDescent="0.25">
      <c r="A44" t="s">
        <v>695</v>
      </c>
      <c r="B44" t="s">
        <v>703</v>
      </c>
      <c r="C44" t="s">
        <v>702</v>
      </c>
      <c r="D44" t="s">
        <v>701</v>
      </c>
      <c r="E44" t="s">
        <v>5</v>
      </c>
      <c r="F44" s="21">
        <v>0.51</v>
      </c>
      <c r="G44" s="3">
        <v>8</v>
      </c>
      <c r="H44" s="3">
        <v>20</v>
      </c>
      <c r="I44" s="3">
        <v>0</v>
      </c>
      <c r="J44" s="7">
        <f t="shared" si="0"/>
        <v>28</v>
      </c>
      <c r="K44" s="10">
        <v>4.33</v>
      </c>
      <c r="L44" s="3">
        <v>3.66</v>
      </c>
      <c r="M44" s="3">
        <v>0</v>
      </c>
      <c r="N44" s="3">
        <v>1.26</v>
      </c>
      <c r="O44" s="3">
        <v>0</v>
      </c>
      <c r="P44" s="7">
        <v>9.25</v>
      </c>
      <c r="Q44" s="13">
        <f t="shared" si="1"/>
        <v>37.25</v>
      </c>
    </row>
    <row r="45" spans="1:17" x14ac:dyDescent="0.25">
      <c r="A45" t="s">
        <v>695</v>
      </c>
      <c r="B45" t="s">
        <v>700</v>
      </c>
      <c r="C45" t="s">
        <v>699</v>
      </c>
      <c r="D45" t="s">
        <v>698</v>
      </c>
      <c r="E45" t="s">
        <v>5</v>
      </c>
      <c r="F45" s="21">
        <v>0.41</v>
      </c>
      <c r="G45" s="3">
        <v>8</v>
      </c>
      <c r="H45" s="3">
        <v>20</v>
      </c>
      <c r="I45" s="3">
        <v>0</v>
      </c>
      <c r="J45" s="7">
        <f t="shared" si="0"/>
        <v>28</v>
      </c>
      <c r="K45" s="10">
        <v>3.84</v>
      </c>
      <c r="L45" s="3">
        <v>3.66</v>
      </c>
      <c r="M45" s="3">
        <v>0</v>
      </c>
      <c r="N45" s="3">
        <v>0</v>
      </c>
      <c r="O45" s="3">
        <v>0</v>
      </c>
      <c r="P45" s="7">
        <v>7.51</v>
      </c>
      <c r="Q45" s="13">
        <f t="shared" si="1"/>
        <v>35.51</v>
      </c>
    </row>
    <row r="46" spans="1:17" x14ac:dyDescent="0.25">
      <c r="A46" t="s">
        <v>695</v>
      </c>
      <c r="B46" t="s">
        <v>697</v>
      </c>
      <c r="C46" t="s">
        <v>696</v>
      </c>
      <c r="D46" t="s">
        <v>696</v>
      </c>
      <c r="E46" t="s">
        <v>5</v>
      </c>
      <c r="F46" s="21">
        <v>0.19</v>
      </c>
      <c r="G46" s="3">
        <v>0</v>
      </c>
      <c r="H46" s="3">
        <v>0</v>
      </c>
      <c r="I46" s="3">
        <v>0</v>
      </c>
      <c r="J46" s="7">
        <f t="shared" si="0"/>
        <v>0</v>
      </c>
      <c r="K46" s="10">
        <v>0.26</v>
      </c>
      <c r="L46" s="3">
        <v>0.4</v>
      </c>
      <c r="M46" s="3">
        <v>1.82</v>
      </c>
      <c r="N46" s="3">
        <v>0</v>
      </c>
      <c r="O46" s="3">
        <v>0</v>
      </c>
      <c r="P46" s="7">
        <v>2.4700000000000002</v>
      </c>
      <c r="Q46" s="13">
        <f t="shared" si="1"/>
        <v>2.4700000000000002</v>
      </c>
    </row>
    <row r="47" spans="1:17" x14ac:dyDescent="0.25">
      <c r="A47" t="s">
        <v>695</v>
      </c>
      <c r="B47" t="s">
        <v>694</v>
      </c>
      <c r="C47" t="s">
        <v>693</v>
      </c>
      <c r="D47" t="s">
        <v>693</v>
      </c>
      <c r="E47" t="s">
        <v>5</v>
      </c>
      <c r="F47" s="21">
        <v>0.34</v>
      </c>
      <c r="G47" s="3">
        <v>8</v>
      </c>
      <c r="H47" s="3">
        <v>20</v>
      </c>
      <c r="I47" s="3">
        <v>0</v>
      </c>
      <c r="J47" s="7">
        <f t="shared" si="0"/>
        <v>28</v>
      </c>
      <c r="K47" s="10">
        <v>2.29</v>
      </c>
      <c r="L47" s="3">
        <v>2.14</v>
      </c>
      <c r="M47" s="3">
        <v>1.62</v>
      </c>
      <c r="N47" s="3">
        <v>0</v>
      </c>
      <c r="O47" s="3">
        <v>0</v>
      </c>
      <c r="P47" s="7">
        <v>6.05</v>
      </c>
      <c r="Q47" s="13">
        <f t="shared" si="1"/>
        <v>34.049999999999997</v>
      </c>
    </row>
    <row r="48" spans="1:17" x14ac:dyDescent="0.25">
      <c r="A48" t="s">
        <v>683</v>
      </c>
      <c r="B48" t="s">
        <v>692</v>
      </c>
      <c r="C48" t="s">
        <v>691</v>
      </c>
      <c r="D48" t="s">
        <v>690</v>
      </c>
      <c r="E48" t="s">
        <v>5</v>
      </c>
      <c r="F48" s="21">
        <v>0.57999999999999996</v>
      </c>
      <c r="G48" s="3">
        <v>0</v>
      </c>
      <c r="H48" s="3">
        <v>18</v>
      </c>
      <c r="I48" s="3">
        <v>0</v>
      </c>
      <c r="J48" s="7">
        <f t="shared" si="0"/>
        <v>18</v>
      </c>
      <c r="K48" s="10">
        <v>1.03</v>
      </c>
      <c r="L48" s="3">
        <v>5.69</v>
      </c>
      <c r="M48" s="3">
        <v>7.28</v>
      </c>
      <c r="N48" s="3">
        <v>0</v>
      </c>
      <c r="O48" s="3">
        <v>0</v>
      </c>
      <c r="P48" s="7">
        <v>13.99</v>
      </c>
      <c r="Q48" s="13">
        <f t="shared" si="1"/>
        <v>31.990000000000002</v>
      </c>
    </row>
    <row r="49" spans="1:17" x14ac:dyDescent="0.25">
      <c r="A49" t="s">
        <v>683</v>
      </c>
      <c r="B49" t="s">
        <v>689</v>
      </c>
      <c r="C49" t="s">
        <v>688</v>
      </c>
      <c r="D49" t="s">
        <v>687</v>
      </c>
      <c r="E49" t="s">
        <v>5</v>
      </c>
      <c r="F49" s="21">
        <v>0.43</v>
      </c>
      <c r="G49" s="3">
        <v>6</v>
      </c>
      <c r="H49" s="3">
        <v>18</v>
      </c>
      <c r="I49" s="3">
        <v>0</v>
      </c>
      <c r="J49" s="7">
        <f t="shared" si="0"/>
        <v>24</v>
      </c>
      <c r="K49" s="10">
        <v>0.08</v>
      </c>
      <c r="L49" s="3">
        <v>1.05</v>
      </c>
      <c r="M49" s="3">
        <v>3.21</v>
      </c>
      <c r="N49" s="3">
        <v>0.95</v>
      </c>
      <c r="O49" s="3">
        <v>0</v>
      </c>
      <c r="P49" s="7">
        <v>5.28</v>
      </c>
      <c r="Q49" s="13">
        <f t="shared" si="1"/>
        <v>29.28</v>
      </c>
    </row>
    <row r="50" spans="1:17" x14ac:dyDescent="0.25">
      <c r="A50" t="s">
        <v>683</v>
      </c>
      <c r="B50" t="s">
        <v>686</v>
      </c>
      <c r="C50" t="s">
        <v>685</v>
      </c>
      <c r="D50" t="s">
        <v>684</v>
      </c>
      <c r="E50" t="s">
        <v>5</v>
      </c>
      <c r="F50" s="21">
        <v>7.0000000000000007E-2</v>
      </c>
      <c r="G50" s="3">
        <v>0</v>
      </c>
      <c r="H50" s="3">
        <v>4</v>
      </c>
      <c r="I50" s="3">
        <v>0</v>
      </c>
      <c r="J50" s="7">
        <f t="shared" si="0"/>
        <v>4</v>
      </c>
      <c r="K50" s="10">
        <v>0</v>
      </c>
      <c r="L50" s="3">
        <v>0</v>
      </c>
      <c r="M50" s="3">
        <v>0</v>
      </c>
      <c r="N50" s="3">
        <v>0</v>
      </c>
      <c r="O50" s="3">
        <v>0</v>
      </c>
      <c r="P50" s="7">
        <v>0</v>
      </c>
      <c r="Q50" s="13">
        <f t="shared" si="1"/>
        <v>4</v>
      </c>
    </row>
    <row r="51" spans="1:17" x14ac:dyDescent="0.25">
      <c r="A51" t="s">
        <v>683</v>
      </c>
      <c r="B51" t="s">
        <v>682</v>
      </c>
      <c r="C51" t="s">
        <v>681</v>
      </c>
      <c r="D51" t="s">
        <v>680</v>
      </c>
      <c r="E51" t="s">
        <v>5</v>
      </c>
      <c r="F51" s="21">
        <v>0.36</v>
      </c>
      <c r="G51" s="3">
        <v>0</v>
      </c>
      <c r="H51" s="3">
        <v>14</v>
      </c>
      <c r="I51" s="3">
        <v>0</v>
      </c>
      <c r="J51" s="7">
        <f t="shared" si="0"/>
        <v>14</v>
      </c>
      <c r="K51" s="10">
        <v>0</v>
      </c>
      <c r="L51" s="3">
        <v>0.54</v>
      </c>
      <c r="M51" s="3">
        <v>1.91</v>
      </c>
      <c r="N51" s="3">
        <v>0</v>
      </c>
      <c r="O51" s="3">
        <v>0</v>
      </c>
      <c r="P51" s="7">
        <v>2.4500000000000002</v>
      </c>
      <c r="Q51" s="13">
        <f t="shared" si="1"/>
        <v>16.45</v>
      </c>
    </row>
    <row r="52" spans="1:17" x14ac:dyDescent="0.25">
      <c r="A52" t="s">
        <v>606</v>
      </c>
      <c r="B52" t="s">
        <v>679</v>
      </c>
      <c r="C52" t="s">
        <v>678</v>
      </c>
      <c r="D52" t="s">
        <v>678</v>
      </c>
      <c r="E52" t="s">
        <v>0</v>
      </c>
      <c r="F52" s="21">
        <v>0.16</v>
      </c>
      <c r="G52" s="3">
        <v>8</v>
      </c>
      <c r="H52" s="3">
        <v>38</v>
      </c>
      <c r="I52" s="3">
        <v>0</v>
      </c>
      <c r="J52" s="7">
        <f t="shared" si="0"/>
        <v>46</v>
      </c>
      <c r="K52" s="10">
        <v>6.81</v>
      </c>
      <c r="L52" s="3">
        <v>9.84</v>
      </c>
      <c r="M52" s="3">
        <v>10.47</v>
      </c>
      <c r="N52" s="3">
        <v>7.78</v>
      </c>
      <c r="O52" s="3">
        <v>0</v>
      </c>
      <c r="P52" s="7">
        <v>34.909999999999997</v>
      </c>
      <c r="Q52" s="13">
        <f t="shared" si="1"/>
        <v>80.91</v>
      </c>
    </row>
    <row r="53" spans="1:17" x14ac:dyDescent="0.25">
      <c r="A53" t="s">
        <v>606</v>
      </c>
      <c r="B53" t="s">
        <v>677</v>
      </c>
      <c r="C53" t="s">
        <v>676</v>
      </c>
      <c r="D53" t="s">
        <v>675</v>
      </c>
      <c r="E53" t="s">
        <v>0</v>
      </c>
      <c r="F53" s="21">
        <v>0.2</v>
      </c>
      <c r="G53" s="3">
        <v>28</v>
      </c>
      <c r="H53" s="3">
        <v>24</v>
      </c>
      <c r="I53" s="3">
        <v>20</v>
      </c>
      <c r="J53" s="7">
        <f t="shared" si="0"/>
        <v>72</v>
      </c>
      <c r="K53" s="10">
        <v>4.8499999999999996</v>
      </c>
      <c r="L53" s="3">
        <v>4.45</v>
      </c>
      <c r="M53" s="3">
        <v>0.93</v>
      </c>
      <c r="N53" s="3">
        <v>0.03</v>
      </c>
      <c r="O53" s="3">
        <v>0</v>
      </c>
      <c r="P53" s="7">
        <v>10.27</v>
      </c>
      <c r="Q53" s="13">
        <f t="shared" si="1"/>
        <v>82.27</v>
      </c>
    </row>
    <row r="54" spans="1:17" x14ac:dyDescent="0.25">
      <c r="A54" t="s">
        <v>650</v>
      </c>
      <c r="B54" t="s">
        <v>674</v>
      </c>
      <c r="C54" t="s">
        <v>673</v>
      </c>
      <c r="D54" t="s">
        <v>672</v>
      </c>
      <c r="E54" t="s">
        <v>5</v>
      </c>
      <c r="F54" s="21">
        <v>0.57999999999999996</v>
      </c>
      <c r="G54" s="3">
        <v>0</v>
      </c>
      <c r="H54" s="3">
        <v>0</v>
      </c>
      <c r="I54" s="3">
        <v>0</v>
      </c>
      <c r="J54" s="7">
        <f t="shared" si="0"/>
        <v>0</v>
      </c>
      <c r="K54" s="10">
        <v>14.1</v>
      </c>
      <c r="L54" s="3">
        <v>12.5</v>
      </c>
      <c r="M54" s="3">
        <v>9.44</v>
      </c>
      <c r="N54" s="3">
        <v>0.04</v>
      </c>
      <c r="O54" s="3">
        <v>0</v>
      </c>
      <c r="P54" s="7">
        <v>36.08</v>
      </c>
      <c r="Q54" s="13">
        <f t="shared" si="1"/>
        <v>36.08</v>
      </c>
    </row>
    <row r="55" spans="1:17" x14ac:dyDescent="0.25">
      <c r="A55" t="s">
        <v>650</v>
      </c>
      <c r="B55" t="s">
        <v>671</v>
      </c>
      <c r="C55" t="s">
        <v>670</v>
      </c>
      <c r="D55" t="s">
        <v>669</v>
      </c>
      <c r="E55" t="s">
        <v>5</v>
      </c>
      <c r="F55" s="21">
        <v>0.37</v>
      </c>
      <c r="G55" s="3">
        <v>6</v>
      </c>
      <c r="H55" s="3">
        <v>4</v>
      </c>
      <c r="I55" s="3">
        <v>20</v>
      </c>
      <c r="J55" s="7">
        <f t="shared" si="0"/>
        <v>30</v>
      </c>
      <c r="K55" s="10">
        <v>0.64</v>
      </c>
      <c r="L55" s="3">
        <v>1.86</v>
      </c>
      <c r="M55" s="3">
        <v>0.88</v>
      </c>
      <c r="N55" s="3">
        <v>0</v>
      </c>
      <c r="O55" s="3">
        <v>0</v>
      </c>
      <c r="P55" s="7">
        <v>3.39</v>
      </c>
      <c r="Q55" s="13">
        <f t="shared" si="1"/>
        <v>33.39</v>
      </c>
    </row>
    <row r="56" spans="1:17" x14ac:dyDescent="0.25">
      <c r="A56" t="s">
        <v>650</v>
      </c>
      <c r="B56" t="s">
        <v>668</v>
      </c>
      <c r="C56" t="s">
        <v>667</v>
      </c>
      <c r="D56" t="s">
        <v>667</v>
      </c>
      <c r="E56" t="s">
        <v>5</v>
      </c>
      <c r="F56" s="21">
        <v>0.51</v>
      </c>
      <c r="G56" s="3">
        <v>6</v>
      </c>
      <c r="H56" s="3">
        <v>4</v>
      </c>
      <c r="I56" s="3">
        <v>20</v>
      </c>
      <c r="J56" s="7">
        <f t="shared" si="0"/>
        <v>30</v>
      </c>
      <c r="K56" s="10">
        <v>14.75</v>
      </c>
      <c r="L56" s="3">
        <v>14.29</v>
      </c>
      <c r="M56" s="3">
        <v>10.32</v>
      </c>
      <c r="N56" s="3">
        <v>0.04</v>
      </c>
      <c r="O56" s="3">
        <v>0</v>
      </c>
      <c r="P56" s="7">
        <v>39.39</v>
      </c>
      <c r="Q56" s="13">
        <f t="shared" si="1"/>
        <v>69.39</v>
      </c>
    </row>
    <row r="57" spans="1:17" x14ac:dyDescent="0.25">
      <c r="A57" t="s">
        <v>650</v>
      </c>
      <c r="B57" t="s">
        <v>666</v>
      </c>
      <c r="C57" t="s">
        <v>665</v>
      </c>
      <c r="D57" t="s">
        <v>665</v>
      </c>
      <c r="E57" t="s">
        <v>0</v>
      </c>
      <c r="F57" s="21">
        <v>0.22</v>
      </c>
      <c r="G57" s="3">
        <v>6</v>
      </c>
      <c r="H57" s="3">
        <v>4</v>
      </c>
      <c r="I57" s="3">
        <v>20</v>
      </c>
      <c r="J57" s="7">
        <f t="shared" si="0"/>
        <v>30</v>
      </c>
      <c r="K57" s="10">
        <v>14.75</v>
      </c>
      <c r="L57" s="3">
        <v>14.29</v>
      </c>
      <c r="M57" s="3">
        <v>10.32</v>
      </c>
      <c r="N57" s="3">
        <v>0.04</v>
      </c>
      <c r="O57" s="3">
        <v>0</v>
      </c>
      <c r="P57" s="7">
        <v>39.39</v>
      </c>
      <c r="Q57" s="13">
        <f t="shared" si="1"/>
        <v>69.39</v>
      </c>
    </row>
    <row r="58" spans="1:17" x14ac:dyDescent="0.25">
      <c r="A58" t="s">
        <v>650</v>
      </c>
      <c r="B58" t="s">
        <v>664</v>
      </c>
      <c r="C58" t="s">
        <v>663</v>
      </c>
      <c r="D58" t="s">
        <v>662</v>
      </c>
      <c r="E58" t="s">
        <v>5</v>
      </c>
      <c r="F58" s="21">
        <v>0.67</v>
      </c>
      <c r="G58" s="3">
        <v>6</v>
      </c>
      <c r="H58" s="3">
        <v>4</v>
      </c>
      <c r="I58" s="3">
        <v>20</v>
      </c>
      <c r="J58" s="7">
        <f t="shared" si="0"/>
        <v>30</v>
      </c>
      <c r="K58" s="10">
        <v>14.75</v>
      </c>
      <c r="L58" s="3">
        <v>14.29</v>
      </c>
      <c r="M58" s="3">
        <v>10.32</v>
      </c>
      <c r="N58" s="3">
        <v>0.04</v>
      </c>
      <c r="O58" s="3">
        <v>0</v>
      </c>
      <c r="P58" s="7">
        <v>39.39</v>
      </c>
      <c r="Q58" s="13">
        <f t="shared" si="1"/>
        <v>69.39</v>
      </c>
    </row>
    <row r="59" spans="1:17" x14ac:dyDescent="0.25">
      <c r="A59" t="s">
        <v>650</v>
      </c>
      <c r="B59" t="s">
        <v>661</v>
      </c>
      <c r="C59" t="s">
        <v>660</v>
      </c>
      <c r="D59" t="s">
        <v>660</v>
      </c>
      <c r="E59" t="s">
        <v>0</v>
      </c>
      <c r="F59" s="21">
        <v>0.19</v>
      </c>
      <c r="G59" s="3">
        <v>6</v>
      </c>
      <c r="H59" s="3">
        <v>4</v>
      </c>
      <c r="I59" s="3">
        <v>20</v>
      </c>
      <c r="J59" s="7">
        <f t="shared" si="0"/>
        <v>30</v>
      </c>
      <c r="K59" s="10">
        <v>14.33</v>
      </c>
      <c r="L59" s="3">
        <v>14</v>
      </c>
      <c r="M59" s="3">
        <v>10.32</v>
      </c>
      <c r="N59" s="3">
        <v>0.04</v>
      </c>
      <c r="O59" s="3">
        <v>0</v>
      </c>
      <c r="P59" s="7">
        <v>38.69</v>
      </c>
      <c r="Q59" s="13">
        <f t="shared" si="1"/>
        <v>68.69</v>
      </c>
    </row>
    <row r="60" spans="1:17" x14ac:dyDescent="0.25">
      <c r="A60" t="s">
        <v>650</v>
      </c>
      <c r="B60" t="s">
        <v>659</v>
      </c>
      <c r="C60" t="s">
        <v>658</v>
      </c>
      <c r="D60" t="s">
        <v>657</v>
      </c>
      <c r="E60" t="s">
        <v>5</v>
      </c>
      <c r="F60" s="21">
        <v>0.69</v>
      </c>
      <c r="G60" s="3">
        <v>6</v>
      </c>
      <c r="H60" s="3">
        <v>4</v>
      </c>
      <c r="I60" s="3">
        <v>20</v>
      </c>
      <c r="J60" s="7">
        <f t="shared" si="0"/>
        <v>30</v>
      </c>
      <c r="K60" s="10">
        <v>14.33</v>
      </c>
      <c r="L60" s="3">
        <v>14</v>
      </c>
      <c r="M60" s="3">
        <v>10.32</v>
      </c>
      <c r="N60" s="3">
        <v>0.04</v>
      </c>
      <c r="O60" s="3">
        <v>0</v>
      </c>
      <c r="P60" s="7">
        <v>38.69</v>
      </c>
      <c r="Q60" s="13">
        <f t="shared" si="1"/>
        <v>68.69</v>
      </c>
    </row>
    <row r="61" spans="1:17" x14ac:dyDescent="0.25">
      <c r="A61" t="s">
        <v>650</v>
      </c>
      <c r="B61" t="s">
        <v>656</v>
      </c>
      <c r="C61" t="s">
        <v>655</v>
      </c>
      <c r="D61" t="s">
        <v>654</v>
      </c>
      <c r="E61" t="s">
        <v>5</v>
      </c>
      <c r="F61" s="21">
        <v>0.52</v>
      </c>
      <c r="G61" s="3">
        <v>6</v>
      </c>
      <c r="H61" s="3">
        <v>0</v>
      </c>
      <c r="I61" s="3">
        <v>0</v>
      </c>
      <c r="J61" s="7">
        <f t="shared" si="0"/>
        <v>6</v>
      </c>
      <c r="K61" s="10">
        <v>13.69</v>
      </c>
      <c r="L61" s="3">
        <v>13.88</v>
      </c>
      <c r="M61" s="3">
        <v>9.14</v>
      </c>
      <c r="N61" s="3">
        <v>0.04</v>
      </c>
      <c r="O61" s="3">
        <v>0</v>
      </c>
      <c r="P61" s="7">
        <v>36.74</v>
      </c>
      <c r="Q61" s="13">
        <f t="shared" si="1"/>
        <v>42.74</v>
      </c>
    </row>
    <row r="62" spans="1:17" x14ac:dyDescent="0.25">
      <c r="A62" t="s">
        <v>650</v>
      </c>
      <c r="B62" t="s">
        <v>653</v>
      </c>
      <c r="C62" t="s">
        <v>652</v>
      </c>
      <c r="D62" t="s">
        <v>651</v>
      </c>
      <c r="E62" t="s">
        <v>0</v>
      </c>
      <c r="F62" s="21">
        <v>0.21</v>
      </c>
      <c r="G62" s="3">
        <v>6</v>
      </c>
      <c r="H62" s="3">
        <v>0</v>
      </c>
      <c r="I62" s="3">
        <v>0</v>
      </c>
      <c r="J62" s="7">
        <f t="shared" si="0"/>
        <v>6</v>
      </c>
      <c r="K62" s="10">
        <v>13.69</v>
      </c>
      <c r="L62" s="3">
        <v>13.88</v>
      </c>
      <c r="M62" s="3">
        <v>9.14</v>
      </c>
      <c r="N62" s="3">
        <v>0.04</v>
      </c>
      <c r="O62" s="3">
        <v>0</v>
      </c>
      <c r="P62" s="7">
        <v>36.74</v>
      </c>
      <c r="Q62" s="13">
        <f t="shared" si="1"/>
        <v>42.74</v>
      </c>
    </row>
    <row r="63" spans="1:17" x14ac:dyDescent="0.25">
      <c r="A63" t="s">
        <v>650</v>
      </c>
      <c r="B63" t="s">
        <v>649</v>
      </c>
      <c r="C63" t="s">
        <v>648</v>
      </c>
      <c r="D63" t="s">
        <v>647</v>
      </c>
      <c r="E63" t="s">
        <v>0</v>
      </c>
      <c r="F63" s="21">
        <v>0.34</v>
      </c>
      <c r="G63" s="3">
        <v>6</v>
      </c>
      <c r="H63" s="3">
        <v>18</v>
      </c>
      <c r="I63" s="3">
        <v>0</v>
      </c>
      <c r="J63" s="7">
        <f t="shared" si="0"/>
        <v>24</v>
      </c>
      <c r="K63" s="10">
        <v>15.06</v>
      </c>
      <c r="L63" s="3">
        <v>11.77</v>
      </c>
      <c r="M63" s="3">
        <v>13.71</v>
      </c>
      <c r="N63" s="3">
        <v>1.29</v>
      </c>
      <c r="O63" s="3">
        <v>0</v>
      </c>
      <c r="P63" s="7">
        <v>41.83</v>
      </c>
      <c r="Q63" s="13">
        <f t="shared" si="1"/>
        <v>65.83</v>
      </c>
    </row>
    <row r="64" spans="1:17" x14ac:dyDescent="0.25">
      <c r="A64" t="s">
        <v>606</v>
      </c>
      <c r="B64" t="s">
        <v>646</v>
      </c>
      <c r="C64" t="s">
        <v>645</v>
      </c>
      <c r="D64" t="s">
        <v>642</v>
      </c>
      <c r="E64" t="s">
        <v>0</v>
      </c>
      <c r="F64" s="21">
        <v>7.0000000000000007E-2</v>
      </c>
      <c r="G64" s="3">
        <v>0</v>
      </c>
      <c r="H64" s="3">
        <v>78</v>
      </c>
      <c r="I64" s="3">
        <v>0</v>
      </c>
      <c r="J64" s="7">
        <f t="shared" si="0"/>
        <v>78</v>
      </c>
      <c r="K64" s="10">
        <v>0</v>
      </c>
      <c r="L64" s="3">
        <v>0</v>
      </c>
      <c r="M64" s="3">
        <v>0</v>
      </c>
      <c r="N64" s="3">
        <v>0</v>
      </c>
      <c r="O64" s="3">
        <v>0</v>
      </c>
      <c r="P64" s="7">
        <v>0</v>
      </c>
      <c r="Q64" s="13">
        <f t="shared" si="1"/>
        <v>78</v>
      </c>
    </row>
    <row r="65" spans="1:17" x14ac:dyDescent="0.25">
      <c r="A65" t="s">
        <v>606</v>
      </c>
      <c r="B65" t="s">
        <v>644</v>
      </c>
      <c r="C65" t="s">
        <v>643</v>
      </c>
      <c r="D65" t="s">
        <v>642</v>
      </c>
      <c r="E65" t="s">
        <v>0</v>
      </c>
      <c r="F65" s="21">
        <v>0.62</v>
      </c>
      <c r="G65" s="3">
        <v>44</v>
      </c>
      <c r="H65" s="3">
        <v>260</v>
      </c>
      <c r="I65" s="3">
        <v>0</v>
      </c>
      <c r="J65" s="7">
        <f t="shared" si="0"/>
        <v>304</v>
      </c>
      <c r="K65" s="10">
        <v>9.1300000000000008</v>
      </c>
      <c r="L65" s="3">
        <v>5.19</v>
      </c>
      <c r="M65" s="3">
        <v>0</v>
      </c>
      <c r="N65" s="3">
        <v>0.11</v>
      </c>
      <c r="O65" s="3">
        <v>0</v>
      </c>
      <c r="P65" s="7">
        <v>14.43</v>
      </c>
      <c r="Q65" s="13">
        <f t="shared" si="1"/>
        <v>318.43</v>
      </c>
    </row>
    <row r="66" spans="1:17" x14ac:dyDescent="0.25">
      <c r="A66" t="s">
        <v>606</v>
      </c>
      <c r="B66" t="s">
        <v>641</v>
      </c>
      <c r="C66" t="s">
        <v>640</v>
      </c>
      <c r="D66" t="s">
        <v>637</v>
      </c>
      <c r="E66" t="s">
        <v>0</v>
      </c>
      <c r="F66" s="21">
        <v>0.34</v>
      </c>
      <c r="G66" s="3">
        <v>0</v>
      </c>
      <c r="H66" s="3">
        <v>0</v>
      </c>
      <c r="I66" s="3">
        <v>244</v>
      </c>
      <c r="J66" s="7">
        <f t="shared" si="0"/>
        <v>244</v>
      </c>
      <c r="K66" s="10">
        <v>0</v>
      </c>
      <c r="L66" s="3">
        <v>0</v>
      </c>
      <c r="M66" s="3">
        <v>0</v>
      </c>
      <c r="N66" s="3">
        <v>0</v>
      </c>
      <c r="O66" s="3">
        <v>0</v>
      </c>
      <c r="P66" s="7">
        <v>0</v>
      </c>
      <c r="Q66" s="13">
        <f t="shared" si="1"/>
        <v>244</v>
      </c>
    </row>
    <row r="67" spans="1:17" x14ac:dyDescent="0.25">
      <c r="A67" t="s">
        <v>606</v>
      </c>
      <c r="B67" t="s">
        <v>639</v>
      </c>
      <c r="C67" t="s">
        <v>638</v>
      </c>
      <c r="D67" t="s">
        <v>637</v>
      </c>
      <c r="E67" t="s">
        <v>0</v>
      </c>
      <c r="F67" s="21">
        <v>0.53</v>
      </c>
      <c r="G67" s="3">
        <v>44</v>
      </c>
      <c r="H67" s="3">
        <v>280</v>
      </c>
      <c r="I67" s="3">
        <v>0</v>
      </c>
      <c r="J67" s="7">
        <f t="shared" si="0"/>
        <v>324</v>
      </c>
      <c r="K67" s="10">
        <v>9.2200000000000006</v>
      </c>
      <c r="L67" s="3">
        <v>5.94</v>
      </c>
      <c r="M67" s="3">
        <v>0</v>
      </c>
      <c r="N67" s="3">
        <v>0.11</v>
      </c>
      <c r="O67" s="3">
        <v>0</v>
      </c>
      <c r="P67" s="7">
        <v>15.27</v>
      </c>
      <c r="Q67" s="13">
        <f t="shared" si="1"/>
        <v>339.27</v>
      </c>
    </row>
    <row r="68" spans="1:17" x14ac:dyDescent="0.25">
      <c r="A68" t="s">
        <v>606</v>
      </c>
      <c r="B68" t="s">
        <v>636</v>
      </c>
      <c r="C68" t="s">
        <v>635</v>
      </c>
      <c r="D68" t="s">
        <v>632</v>
      </c>
      <c r="E68" t="s">
        <v>0</v>
      </c>
      <c r="F68" s="21">
        <v>0.45</v>
      </c>
      <c r="G68" s="3">
        <v>0</v>
      </c>
      <c r="H68" s="3">
        <v>0</v>
      </c>
      <c r="I68" s="3">
        <v>222</v>
      </c>
      <c r="J68" s="7">
        <f t="shared" si="0"/>
        <v>222</v>
      </c>
      <c r="K68" s="10">
        <v>0</v>
      </c>
      <c r="L68" s="3">
        <v>0</v>
      </c>
      <c r="M68" s="3">
        <v>0</v>
      </c>
      <c r="N68" s="3">
        <v>0</v>
      </c>
      <c r="O68" s="3">
        <v>0</v>
      </c>
      <c r="P68" s="7">
        <v>0</v>
      </c>
      <c r="Q68" s="13">
        <f t="shared" si="1"/>
        <v>222</v>
      </c>
    </row>
    <row r="69" spans="1:17" x14ac:dyDescent="0.25">
      <c r="A69" t="s">
        <v>606</v>
      </c>
      <c r="B69" t="s">
        <v>634</v>
      </c>
      <c r="C69" t="s">
        <v>633</v>
      </c>
      <c r="D69" t="s">
        <v>632</v>
      </c>
      <c r="E69" t="s">
        <v>0</v>
      </c>
      <c r="F69" s="21">
        <v>0.63</v>
      </c>
      <c r="G69" s="3">
        <v>44</v>
      </c>
      <c r="H69" s="3">
        <v>280</v>
      </c>
      <c r="I69" s="3">
        <v>0</v>
      </c>
      <c r="J69" s="7">
        <f t="shared" si="0"/>
        <v>324</v>
      </c>
      <c r="K69" s="10">
        <v>9.2200000000000006</v>
      </c>
      <c r="L69" s="3">
        <v>5.94</v>
      </c>
      <c r="M69" s="3">
        <v>0</v>
      </c>
      <c r="N69" s="3">
        <v>0.11</v>
      </c>
      <c r="O69" s="3">
        <v>0</v>
      </c>
      <c r="P69" s="7">
        <v>15.27</v>
      </c>
      <c r="Q69" s="13">
        <f t="shared" si="1"/>
        <v>339.27</v>
      </c>
    </row>
    <row r="70" spans="1:17" x14ac:dyDescent="0.25">
      <c r="A70" t="s">
        <v>606</v>
      </c>
      <c r="B70" t="s">
        <v>631</v>
      </c>
      <c r="C70" t="s">
        <v>630</v>
      </c>
      <c r="D70" t="s">
        <v>630</v>
      </c>
      <c r="E70" t="s">
        <v>0</v>
      </c>
      <c r="F70" s="21">
        <v>0.76</v>
      </c>
      <c r="G70" s="3">
        <v>0</v>
      </c>
      <c r="H70" s="3">
        <v>76</v>
      </c>
      <c r="I70" s="3">
        <v>140</v>
      </c>
      <c r="J70" s="7">
        <f t="shared" si="0"/>
        <v>216</v>
      </c>
      <c r="K70" s="10">
        <v>0</v>
      </c>
      <c r="L70" s="3">
        <v>1.97</v>
      </c>
      <c r="M70" s="3">
        <v>0</v>
      </c>
      <c r="N70" s="3">
        <v>0</v>
      </c>
      <c r="O70" s="3">
        <v>0</v>
      </c>
      <c r="P70" s="7">
        <v>1.97</v>
      </c>
      <c r="Q70" s="13">
        <f t="shared" si="1"/>
        <v>217.97</v>
      </c>
    </row>
    <row r="71" spans="1:17" x14ac:dyDescent="0.25">
      <c r="A71" t="s">
        <v>606</v>
      </c>
      <c r="B71" t="s">
        <v>629</v>
      </c>
      <c r="C71" t="s">
        <v>628</v>
      </c>
      <c r="D71" t="s">
        <v>628</v>
      </c>
      <c r="E71" t="s">
        <v>0</v>
      </c>
      <c r="F71" s="21">
        <v>0.17</v>
      </c>
      <c r="G71" s="3">
        <v>0</v>
      </c>
      <c r="H71" s="3">
        <v>76</v>
      </c>
      <c r="I71" s="3">
        <v>0</v>
      </c>
      <c r="J71" s="7">
        <f t="shared" ref="J71:J134" si="2">G71+H71+I71</f>
        <v>76</v>
      </c>
      <c r="K71" s="10">
        <v>3.06</v>
      </c>
      <c r="L71" s="3">
        <v>8.36</v>
      </c>
      <c r="M71" s="3">
        <v>0</v>
      </c>
      <c r="N71" s="3">
        <v>0</v>
      </c>
      <c r="O71" s="3">
        <v>0</v>
      </c>
      <c r="P71" s="7">
        <v>11.42</v>
      </c>
      <c r="Q71" s="13">
        <f t="shared" ref="Q71:Q134" si="3">SUM(J71,P71)</f>
        <v>87.42</v>
      </c>
    </row>
    <row r="72" spans="1:17" x14ac:dyDescent="0.25">
      <c r="A72" t="s">
        <v>623</v>
      </c>
      <c r="B72" t="s">
        <v>627</v>
      </c>
      <c r="C72" t="s">
        <v>626</v>
      </c>
      <c r="D72" t="s">
        <v>626</v>
      </c>
      <c r="E72" t="s">
        <v>0</v>
      </c>
      <c r="F72" s="21">
        <v>0.5</v>
      </c>
      <c r="G72" s="3">
        <v>44</v>
      </c>
      <c r="H72" s="3">
        <v>204</v>
      </c>
      <c r="I72" s="3">
        <v>82</v>
      </c>
      <c r="J72" s="7">
        <f t="shared" si="2"/>
        <v>330</v>
      </c>
      <c r="K72" s="10">
        <v>0</v>
      </c>
      <c r="L72" s="3">
        <v>0</v>
      </c>
      <c r="M72" s="3">
        <v>0</v>
      </c>
      <c r="N72" s="3">
        <v>0</v>
      </c>
      <c r="O72" s="3">
        <v>0</v>
      </c>
      <c r="P72" s="7">
        <v>0</v>
      </c>
      <c r="Q72" s="13">
        <f t="shared" si="3"/>
        <v>330</v>
      </c>
    </row>
    <row r="73" spans="1:17" x14ac:dyDescent="0.25">
      <c r="A73" t="s">
        <v>623</v>
      </c>
      <c r="B73" t="s">
        <v>625</v>
      </c>
      <c r="C73" t="s">
        <v>624</v>
      </c>
      <c r="D73" t="s">
        <v>624</v>
      </c>
      <c r="E73" t="s">
        <v>0</v>
      </c>
      <c r="F73" s="21">
        <v>0.24</v>
      </c>
      <c r="G73" s="3">
        <v>0</v>
      </c>
      <c r="H73" s="3">
        <v>172</v>
      </c>
      <c r="I73" s="3">
        <v>0</v>
      </c>
      <c r="J73" s="7">
        <f t="shared" si="2"/>
        <v>172</v>
      </c>
      <c r="K73" s="10">
        <v>0</v>
      </c>
      <c r="L73" s="3">
        <v>0</v>
      </c>
      <c r="M73" s="3">
        <v>0</v>
      </c>
      <c r="N73" s="3">
        <v>0</v>
      </c>
      <c r="O73" s="3">
        <v>0</v>
      </c>
      <c r="P73" s="7">
        <v>0</v>
      </c>
      <c r="Q73" s="13">
        <f t="shared" si="3"/>
        <v>172</v>
      </c>
    </row>
    <row r="74" spans="1:17" x14ac:dyDescent="0.25">
      <c r="A74" t="s">
        <v>623</v>
      </c>
      <c r="B74" t="s">
        <v>622</v>
      </c>
      <c r="C74" t="s">
        <v>621</v>
      </c>
      <c r="D74" t="s">
        <v>621</v>
      </c>
      <c r="E74" t="s">
        <v>0</v>
      </c>
      <c r="F74" s="21">
        <v>0.34</v>
      </c>
      <c r="G74" s="3">
        <v>44</v>
      </c>
      <c r="H74" s="3">
        <v>32</v>
      </c>
      <c r="I74" s="3">
        <v>82</v>
      </c>
      <c r="J74" s="7">
        <f t="shared" si="2"/>
        <v>158</v>
      </c>
      <c r="K74" s="10">
        <v>0</v>
      </c>
      <c r="L74" s="3">
        <v>0</v>
      </c>
      <c r="M74" s="3">
        <v>0</v>
      </c>
      <c r="N74" s="3">
        <v>0</v>
      </c>
      <c r="O74" s="3">
        <v>0</v>
      </c>
      <c r="P74" s="7">
        <v>0</v>
      </c>
      <c r="Q74" s="13">
        <f t="shared" si="3"/>
        <v>158</v>
      </c>
    </row>
    <row r="75" spans="1:17" x14ac:dyDescent="0.25">
      <c r="A75" t="s">
        <v>606</v>
      </c>
      <c r="B75" t="s">
        <v>620</v>
      </c>
      <c r="C75" t="s">
        <v>619</v>
      </c>
      <c r="D75" t="s">
        <v>619</v>
      </c>
      <c r="E75" t="s">
        <v>0</v>
      </c>
      <c r="F75" s="21">
        <v>0.44</v>
      </c>
      <c r="G75" s="3">
        <v>44</v>
      </c>
      <c r="H75" s="3">
        <v>108</v>
      </c>
      <c r="I75" s="3">
        <v>82</v>
      </c>
      <c r="J75" s="7">
        <f t="shared" si="2"/>
        <v>234</v>
      </c>
      <c r="K75" s="10">
        <v>3.06</v>
      </c>
      <c r="L75" s="3">
        <v>8.36</v>
      </c>
      <c r="M75" s="3">
        <v>0</v>
      </c>
      <c r="N75" s="3">
        <v>0</v>
      </c>
      <c r="O75" s="3">
        <v>0</v>
      </c>
      <c r="P75" s="7">
        <v>11.42</v>
      </c>
      <c r="Q75" s="13">
        <f t="shared" si="3"/>
        <v>245.42</v>
      </c>
    </row>
    <row r="76" spans="1:17" x14ac:dyDescent="0.25">
      <c r="A76" t="s">
        <v>606</v>
      </c>
      <c r="B76" t="s">
        <v>618</v>
      </c>
      <c r="C76" t="s">
        <v>617</v>
      </c>
      <c r="D76" t="s">
        <v>617</v>
      </c>
      <c r="E76" t="s">
        <v>0</v>
      </c>
      <c r="F76" s="21">
        <v>0.53</v>
      </c>
      <c r="G76" s="3">
        <v>44</v>
      </c>
      <c r="H76" s="3">
        <v>60</v>
      </c>
      <c r="I76" s="3">
        <v>78</v>
      </c>
      <c r="J76" s="7">
        <f t="shared" si="2"/>
        <v>182</v>
      </c>
      <c r="K76" s="10">
        <v>3.06</v>
      </c>
      <c r="L76" s="3">
        <v>8.36</v>
      </c>
      <c r="M76" s="3">
        <v>0</v>
      </c>
      <c r="N76" s="3">
        <v>0</v>
      </c>
      <c r="O76" s="3">
        <v>0</v>
      </c>
      <c r="P76" s="7">
        <v>11.42</v>
      </c>
      <c r="Q76" s="13">
        <f t="shared" si="3"/>
        <v>193.42</v>
      </c>
    </row>
    <row r="77" spans="1:17" x14ac:dyDescent="0.25">
      <c r="A77" t="s">
        <v>606</v>
      </c>
      <c r="B77" t="s">
        <v>616</v>
      </c>
      <c r="C77" t="s">
        <v>615</v>
      </c>
      <c r="D77" t="s">
        <v>615</v>
      </c>
      <c r="E77" t="s">
        <v>0</v>
      </c>
      <c r="F77" s="21">
        <v>0.75</v>
      </c>
      <c r="G77" s="3">
        <v>28</v>
      </c>
      <c r="H77" s="3">
        <v>28</v>
      </c>
      <c r="I77" s="3">
        <v>78</v>
      </c>
      <c r="J77" s="7">
        <f t="shared" si="2"/>
        <v>134</v>
      </c>
      <c r="K77" s="10">
        <v>3.06</v>
      </c>
      <c r="L77" s="3">
        <v>7.95</v>
      </c>
      <c r="M77" s="3">
        <v>0</v>
      </c>
      <c r="N77" s="3">
        <v>0</v>
      </c>
      <c r="O77" s="3">
        <v>0</v>
      </c>
      <c r="P77" s="7">
        <v>11.01</v>
      </c>
      <c r="Q77" s="13">
        <f t="shared" si="3"/>
        <v>145.01</v>
      </c>
    </row>
    <row r="78" spans="1:17" x14ac:dyDescent="0.25">
      <c r="A78" t="s">
        <v>606</v>
      </c>
      <c r="B78" t="s">
        <v>614</v>
      </c>
      <c r="C78" t="s">
        <v>613</v>
      </c>
      <c r="D78" t="s">
        <v>613</v>
      </c>
      <c r="E78" t="s">
        <v>0</v>
      </c>
      <c r="F78" s="21">
        <v>0.65</v>
      </c>
      <c r="G78" s="3">
        <v>28</v>
      </c>
      <c r="H78" s="3">
        <v>28</v>
      </c>
      <c r="I78" s="3">
        <v>52</v>
      </c>
      <c r="J78" s="7">
        <f t="shared" si="2"/>
        <v>108</v>
      </c>
      <c r="K78" s="10">
        <v>3.06</v>
      </c>
      <c r="L78" s="3">
        <v>7.95</v>
      </c>
      <c r="M78" s="3">
        <v>0</v>
      </c>
      <c r="N78" s="3">
        <v>0</v>
      </c>
      <c r="O78" s="3">
        <v>0</v>
      </c>
      <c r="P78" s="7">
        <v>11.01</v>
      </c>
      <c r="Q78" s="13">
        <f t="shared" si="3"/>
        <v>119.01</v>
      </c>
    </row>
    <row r="79" spans="1:17" x14ac:dyDescent="0.25">
      <c r="A79" t="s">
        <v>606</v>
      </c>
      <c r="B79" t="s">
        <v>612</v>
      </c>
      <c r="C79" t="s">
        <v>611</v>
      </c>
      <c r="D79" t="s">
        <v>610</v>
      </c>
      <c r="E79" t="s">
        <v>5</v>
      </c>
      <c r="F79" s="21">
        <v>0.54</v>
      </c>
      <c r="G79" s="3">
        <v>22</v>
      </c>
      <c r="H79" s="3">
        <v>20</v>
      </c>
      <c r="I79" s="3">
        <v>0</v>
      </c>
      <c r="J79" s="7">
        <f t="shared" si="2"/>
        <v>42</v>
      </c>
      <c r="K79" s="10">
        <v>4.66</v>
      </c>
      <c r="L79" s="3">
        <v>6.36</v>
      </c>
      <c r="M79" s="3">
        <v>0.05</v>
      </c>
      <c r="N79" s="3">
        <v>2.81</v>
      </c>
      <c r="O79" s="3">
        <v>0</v>
      </c>
      <c r="P79" s="7">
        <v>13.88</v>
      </c>
      <c r="Q79" s="13">
        <f t="shared" si="3"/>
        <v>55.88</v>
      </c>
    </row>
    <row r="80" spans="1:17" x14ac:dyDescent="0.25">
      <c r="A80" t="s">
        <v>606</v>
      </c>
      <c r="B80" t="s">
        <v>609</v>
      </c>
      <c r="C80" t="s">
        <v>608</v>
      </c>
      <c r="D80" t="s">
        <v>607</v>
      </c>
      <c r="E80" t="s">
        <v>5</v>
      </c>
      <c r="F80" s="21">
        <v>0.57999999999999996</v>
      </c>
      <c r="G80" s="3">
        <v>22</v>
      </c>
      <c r="H80" s="3">
        <v>20</v>
      </c>
      <c r="I80" s="3">
        <v>0</v>
      </c>
      <c r="J80" s="7">
        <f t="shared" si="2"/>
        <v>42</v>
      </c>
      <c r="K80" s="10">
        <v>4.47</v>
      </c>
      <c r="L80" s="3">
        <v>6.47</v>
      </c>
      <c r="M80" s="3">
        <v>1.41</v>
      </c>
      <c r="N80" s="3">
        <v>0.03</v>
      </c>
      <c r="O80" s="3">
        <v>0</v>
      </c>
      <c r="P80" s="7">
        <v>12.38</v>
      </c>
      <c r="Q80" s="13">
        <f t="shared" si="3"/>
        <v>54.38</v>
      </c>
    </row>
    <row r="81" spans="1:17" x14ac:dyDescent="0.25">
      <c r="A81" t="s">
        <v>606</v>
      </c>
      <c r="B81" t="s">
        <v>605</v>
      </c>
      <c r="C81" t="s">
        <v>604</v>
      </c>
      <c r="D81" t="s">
        <v>603</v>
      </c>
      <c r="E81" t="s">
        <v>5</v>
      </c>
      <c r="F81" s="21">
        <v>0.63</v>
      </c>
      <c r="G81" s="3">
        <v>22</v>
      </c>
      <c r="H81" s="3">
        <v>20</v>
      </c>
      <c r="I81" s="3">
        <v>0</v>
      </c>
      <c r="J81" s="7">
        <f t="shared" si="2"/>
        <v>42</v>
      </c>
      <c r="K81" s="10">
        <v>4.47</v>
      </c>
      <c r="L81" s="3">
        <v>6.47</v>
      </c>
      <c r="M81" s="3">
        <v>1.41</v>
      </c>
      <c r="N81" s="3">
        <v>0.03</v>
      </c>
      <c r="O81" s="3">
        <v>0</v>
      </c>
      <c r="P81" s="7">
        <v>12.38</v>
      </c>
      <c r="Q81" s="13">
        <f t="shared" si="3"/>
        <v>54.38</v>
      </c>
    </row>
    <row r="82" spans="1:17" x14ac:dyDescent="0.25">
      <c r="A82" t="s">
        <v>602</v>
      </c>
      <c r="B82" t="s">
        <v>601</v>
      </c>
      <c r="C82" t="s">
        <v>600</v>
      </c>
      <c r="D82" t="s">
        <v>599</v>
      </c>
      <c r="E82" t="s">
        <v>5</v>
      </c>
      <c r="F82" s="21">
        <v>0.01</v>
      </c>
      <c r="G82" s="3">
        <v>0</v>
      </c>
      <c r="H82" s="3">
        <v>0</v>
      </c>
      <c r="I82" s="3">
        <v>0</v>
      </c>
      <c r="J82" s="7">
        <f t="shared" si="2"/>
        <v>0</v>
      </c>
      <c r="K82" s="10">
        <v>0.41</v>
      </c>
      <c r="L82" s="3">
        <v>0.25</v>
      </c>
      <c r="M82" s="3">
        <v>0</v>
      </c>
      <c r="N82" s="3">
        <v>0</v>
      </c>
      <c r="O82" s="3">
        <v>0</v>
      </c>
      <c r="P82" s="7">
        <v>0.66</v>
      </c>
      <c r="Q82" s="13">
        <f t="shared" si="3"/>
        <v>0.66</v>
      </c>
    </row>
    <row r="83" spans="1:17" x14ac:dyDescent="0.25">
      <c r="A83" t="s">
        <v>598</v>
      </c>
      <c r="B83" t="s">
        <v>597</v>
      </c>
      <c r="C83" t="s">
        <v>596</v>
      </c>
      <c r="D83" t="s">
        <v>595</v>
      </c>
      <c r="E83" t="s">
        <v>5</v>
      </c>
      <c r="F83" s="21">
        <v>0</v>
      </c>
      <c r="G83" s="3">
        <v>0</v>
      </c>
      <c r="H83" s="3">
        <v>0</v>
      </c>
      <c r="I83" s="3">
        <v>0</v>
      </c>
      <c r="J83" s="7">
        <f t="shared" si="2"/>
        <v>0</v>
      </c>
      <c r="K83" s="10">
        <v>0</v>
      </c>
      <c r="L83" s="3">
        <v>0</v>
      </c>
      <c r="M83" s="3">
        <v>0</v>
      </c>
      <c r="N83" s="3">
        <v>0</v>
      </c>
      <c r="O83" s="3">
        <v>0</v>
      </c>
      <c r="P83" s="7">
        <v>0</v>
      </c>
      <c r="Q83" s="13">
        <f t="shared" si="3"/>
        <v>0</v>
      </c>
    </row>
    <row r="84" spans="1:17" x14ac:dyDescent="0.25">
      <c r="A84" t="s">
        <v>567</v>
      </c>
      <c r="B84" t="s">
        <v>594</v>
      </c>
      <c r="C84" t="s">
        <v>593</v>
      </c>
      <c r="D84" t="s">
        <v>592</v>
      </c>
      <c r="E84" t="s">
        <v>5</v>
      </c>
      <c r="F84" s="21">
        <v>0.52</v>
      </c>
      <c r="G84" s="3">
        <v>0</v>
      </c>
      <c r="H84" s="3">
        <v>42</v>
      </c>
      <c r="I84" s="3">
        <v>0</v>
      </c>
      <c r="J84" s="7">
        <f t="shared" si="2"/>
        <v>42</v>
      </c>
      <c r="K84" s="10">
        <v>3.92</v>
      </c>
      <c r="L84" s="3">
        <v>15.84</v>
      </c>
      <c r="M84" s="3">
        <v>3.63</v>
      </c>
      <c r="N84" s="3">
        <v>1</v>
      </c>
      <c r="O84" s="3">
        <v>0</v>
      </c>
      <c r="P84" s="7">
        <v>24.39</v>
      </c>
      <c r="Q84" s="13">
        <f t="shared" si="3"/>
        <v>66.39</v>
      </c>
    </row>
    <row r="85" spans="1:17" x14ac:dyDescent="0.25">
      <c r="A85" t="s">
        <v>567</v>
      </c>
      <c r="B85" t="s">
        <v>591</v>
      </c>
      <c r="C85" t="s">
        <v>590</v>
      </c>
      <c r="D85" t="s">
        <v>589</v>
      </c>
      <c r="E85" t="s">
        <v>5</v>
      </c>
      <c r="F85" s="21">
        <v>0.81</v>
      </c>
      <c r="G85" s="3">
        <v>0</v>
      </c>
      <c r="H85" s="3">
        <v>32</v>
      </c>
      <c r="I85" s="3">
        <v>0</v>
      </c>
      <c r="J85" s="7">
        <f t="shared" si="2"/>
        <v>32</v>
      </c>
      <c r="K85" s="10">
        <v>6.36</v>
      </c>
      <c r="L85" s="3">
        <v>9.32</v>
      </c>
      <c r="M85" s="3">
        <v>9.2799999999999994</v>
      </c>
      <c r="N85" s="3">
        <v>2.0099999999999998</v>
      </c>
      <c r="O85" s="3">
        <v>0</v>
      </c>
      <c r="P85" s="7">
        <v>26.97</v>
      </c>
      <c r="Q85" s="13">
        <f t="shared" si="3"/>
        <v>58.97</v>
      </c>
    </row>
    <row r="86" spans="1:17" x14ac:dyDescent="0.25">
      <c r="A86" t="s">
        <v>567</v>
      </c>
      <c r="B86" t="s">
        <v>588</v>
      </c>
      <c r="C86" t="s">
        <v>587</v>
      </c>
      <c r="D86" t="s">
        <v>586</v>
      </c>
      <c r="E86" t="s">
        <v>5</v>
      </c>
      <c r="F86" s="21">
        <v>0.68</v>
      </c>
      <c r="G86" s="3">
        <v>16</v>
      </c>
      <c r="H86" s="3">
        <v>34</v>
      </c>
      <c r="I86" s="3">
        <v>0</v>
      </c>
      <c r="J86" s="7">
        <f t="shared" si="2"/>
        <v>50</v>
      </c>
      <c r="K86" s="10">
        <v>6.36</v>
      </c>
      <c r="L86" s="3">
        <v>9.32</v>
      </c>
      <c r="M86" s="3">
        <v>9.2799999999999994</v>
      </c>
      <c r="N86" s="3">
        <v>2.0099999999999998</v>
      </c>
      <c r="O86" s="3">
        <v>0</v>
      </c>
      <c r="P86" s="7">
        <v>26.97</v>
      </c>
      <c r="Q86" s="13">
        <f t="shared" si="3"/>
        <v>76.97</v>
      </c>
    </row>
    <row r="87" spans="1:17" x14ac:dyDescent="0.25">
      <c r="A87" t="s">
        <v>567</v>
      </c>
      <c r="B87" t="s">
        <v>585</v>
      </c>
      <c r="C87" t="s">
        <v>584</v>
      </c>
      <c r="D87" t="s">
        <v>583</v>
      </c>
      <c r="E87" t="s">
        <v>5</v>
      </c>
      <c r="F87" s="21">
        <v>0.67</v>
      </c>
      <c r="G87" s="3">
        <v>0</v>
      </c>
      <c r="H87" s="3">
        <v>34</v>
      </c>
      <c r="I87" s="3">
        <v>0</v>
      </c>
      <c r="J87" s="7">
        <f t="shared" si="2"/>
        <v>34</v>
      </c>
      <c r="K87" s="10">
        <v>7.13</v>
      </c>
      <c r="L87" s="3">
        <v>10.130000000000001</v>
      </c>
      <c r="M87" s="3">
        <v>5.01</v>
      </c>
      <c r="N87" s="3">
        <v>2.42</v>
      </c>
      <c r="O87" s="3">
        <v>0</v>
      </c>
      <c r="P87" s="7">
        <v>24.69</v>
      </c>
      <c r="Q87" s="13">
        <f t="shared" si="3"/>
        <v>58.69</v>
      </c>
    </row>
    <row r="88" spans="1:17" x14ac:dyDescent="0.25">
      <c r="A88" t="s">
        <v>567</v>
      </c>
      <c r="B88" t="s">
        <v>582</v>
      </c>
      <c r="C88" t="s">
        <v>581</v>
      </c>
      <c r="D88" t="s">
        <v>580</v>
      </c>
      <c r="E88" t="s">
        <v>5</v>
      </c>
      <c r="F88" s="21">
        <v>0.69</v>
      </c>
      <c r="G88" s="3">
        <v>0</v>
      </c>
      <c r="H88" s="3">
        <v>34</v>
      </c>
      <c r="I88" s="3">
        <v>0</v>
      </c>
      <c r="J88" s="7">
        <f t="shared" si="2"/>
        <v>34</v>
      </c>
      <c r="K88" s="10">
        <v>7.13</v>
      </c>
      <c r="L88" s="3">
        <v>9.9</v>
      </c>
      <c r="M88" s="3">
        <v>5.3</v>
      </c>
      <c r="N88" s="3">
        <v>0.5</v>
      </c>
      <c r="O88" s="3">
        <v>0</v>
      </c>
      <c r="P88" s="7">
        <v>22.83</v>
      </c>
      <c r="Q88" s="13">
        <f t="shared" si="3"/>
        <v>56.83</v>
      </c>
    </row>
    <row r="89" spans="1:17" x14ac:dyDescent="0.25">
      <c r="A89" t="s">
        <v>567</v>
      </c>
      <c r="B89" t="s">
        <v>579</v>
      </c>
      <c r="C89" t="s">
        <v>578</v>
      </c>
      <c r="D89" t="s">
        <v>577</v>
      </c>
      <c r="E89" t="s">
        <v>5</v>
      </c>
      <c r="F89" s="21">
        <v>0.62</v>
      </c>
      <c r="G89" s="3">
        <v>0</v>
      </c>
      <c r="H89" s="3">
        <v>32</v>
      </c>
      <c r="I89" s="3">
        <v>0</v>
      </c>
      <c r="J89" s="7">
        <f t="shared" si="2"/>
        <v>32</v>
      </c>
      <c r="K89" s="10">
        <v>0.56000000000000005</v>
      </c>
      <c r="L89" s="3">
        <v>5.19</v>
      </c>
      <c r="M89" s="3">
        <v>4.0999999999999996</v>
      </c>
      <c r="N89" s="3">
        <v>0.5</v>
      </c>
      <c r="O89" s="3">
        <v>0</v>
      </c>
      <c r="P89" s="7">
        <v>10.35</v>
      </c>
      <c r="Q89" s="13">
        <f t="shared" si="3"/>
        <v>42.35</v>
      </c>
    </row>
    <row r="90" spans="1:17" x14ac:dyDescent="0.25">
      <c r="A90" t="s">
        <v>567</v>
      </c>
      <c r="B90" t="s">
        <v>576</v>
      </c>
      <c r="C90" t="s">
        <v>575</v>
      </c>
      <c r="D90" t="s">
        <v>574</v>
      </c>
      <c r="E90" t="s">
        <v>5</v>
      </c>
      <c r="F90" s="21">
        <v>0.3</v>
      </c>
      <c r="G90" s="3">
        <v>0</v>
      </c>
      <c r="H90" s="3">
        <v>2</v>
      </c>
      <c r="I90" s="3">
        <v>0</v>
      </c>
      <c r="J90" s="7">
        <f t="shared" si="2"/>
        <v>2</v>
      </c>
      <c r="K90" s="10">
        <v>6.57</v>
      </c>
      <c r="L90" s="3">
        <v>4.71</v>
      </c>
      <c r="M90" s="3">
        <v>1.2</v>
      </c>
      <c r="N90" s="3">
        <v>0</v>
      </c>
      <c r="O90" s="3">
        <v>0</v>
      </c>
      <c r="P90" s="7">
        <v>12.48</v>
      </c>
      <c r="Q90" s="13">
        <f t="shared" si="3"/>
        <v>14.48</v>
      </c>
    </row>
    <row r="91" spans="1:17" x14ac:dyDescent="0.25">
      <c r="A91" t="s">
        <v>567</v>
      </c>
      <c r="B91" t="s">
        <v>573</v>
      </c>
      <c r="C91" t="s">
        <v>572</v>
      </c>
      <c r="D91" t="s">
        <v>571</v>
      </c>
      <c r="E91" t="s">
        <v>5</v>
      </c>
      <c r="F91" s="21">
        <v>0.4</v>
      </c>
      <c r="G91" s="3">
        <v>0</v>
      </c>
      <c r="H91" s="3">
        <v>2</v>
      </c>
      <c r="I91" s="3">
        <v>0</v>
      </c>
      <c r="J91" s="7">
        <f t="shared" si="2"/>
        <v>2</v>
      </c>
      <c r="K91" s="10">
        <v>7.51</v>
      </c>
      <c r="L91" s="3">
        <v>4.54</v>
      </c>
      <c r="M91" s="3">
        <v>2.85</v>
      </c>
      <c r="N91" s="3">
        <v>0</v>
      </c>
      <c r="O91" s="3">
        <v>0</v>
      </c>
      <c r="P91" s="7">
        <v>14.91</v>
      </c>
      <c r="Q91" s="13">
        <f t="shared" si="3"/>
        <v>16.91</v>
      </c>
    </row>
    <row r="92" spans="1:17" x14ac:dyDescent="0.25">
      <c r="A92" t="s">
        <v>567</v>
      </c>
      <c r="B92" t="s">
        <v>570</v>
      </c>
      <c r="C92" t="s">
        <v>569</v>
      </c>
      <c r="D92" t="s">
        <v>568</v>
      </c>
      <c r="E92" t="s">
        <v>5</v>
      </c>
      <c r="F92" s="21">
        <v>0.3</v>
      </c>
      <c r="G92" s="3">
        <v>0</v>
      </c>
      <c r="H92" s="3">
        <v>0</v>
      </c>
      <c r="I92" s="3">
        <v>0</v>
      </c>
      <c r="J92" s="7">
        <f t="shared" si="2"/>
        <v>0</v>
      </c>
      <c r="K92" s="10">
        <v>6.71</v>
      </c>
      <c r="L92" s="3">
        <v>2.75</v>
      </c>
      <c r="M92" s="3">
        <v>2.85</v>
      </c>
      <c r="N92" s="3">
        <v>0.19</v>
      </c>
      <c r="O92" s="3">
        <v>0</v>
      </c>
      <c r="P92" s="7">
        <v>12.51</v>
      </c>
      <c r="Q92" s="13">
        <f t="shared" si="3"/>
        <v>12.51</v>
      </c>
    </row>
    <row r="93" spans="1:17" x14ac:dyDescent="0.25">
      <c r="A93" t="s">
        <v>567</v>
      </c>
      <c r="B93" t="s">
        <v>566</v>
      </c>
      <c r="C93" t="s">
        <v>565</v>
      </c>
      <c r="D93" t="s">
        <v>564</v>
      </c>
      <c r="E93" t="s">
        <v>5</v>
      </c>
      <c r="F93" s="21">
        <v>0.75</v>
      </c>
      <c r="G93" s="3">
        <v>0</v>
      </c>
      <c r="H93" s="3">
        <v>48</v>
      </c>
      <c r="I93" s="3">
        <v>0</v>
      </c>
      <c r="J93" s="7">
        <f t="shared" si="2"/>
        <v>48</v>
      </c>
      <c r="K93" s="10">
        <v>0.56000000000000005</v>
      </c>
      <c r="L93" s="3">
        <v>5.19</v>
      </c>
      <c r="M93" s="3">
        <v>4.03</v>
      </c>
      <c r="N93" s="3">
        <v>0.5</v>
      </c>
      <c r="O93" s="3">
        <v>0</v>
      </c>
      <c r="P93" s="7">
        <v>10.28</v>
      </c>
      <c r="Q93" s="13">
        <f t="shared" si="3"/>
        <v>58.28</v>
      </c>
    </row>
    <row r="94" spans="1:17" x14ac:dyDescent="0.25">
      <c r="A94" t="s">
        <v>529</v>
      </c>
      <c r="B94" t="s">
        <v>563</v>
      </c>
      <c r="C94" t="s">
        <v>562</v>
      </c>
      <c r="D94" t="s">
        <v>561</v>
      </c>
      <c r="E94" t="s">
        <v>5</v>
      </c>
      <c r="F94" s="21">
        <v>0.43</v>
      </c>
      <c r="G94" s="3">
        <v>0</v>
      </c>
      <c r="H94" s="3">
        <v>10</v>
      </c>
      <c r="I94" s="3">
        <v>0</v>
      </c>
      <c r="J94" s="7">
        <f t="shared" si="2"/>
        <v>10</v>
      </c>
      <c r="K94" s="10">
        <v>11.71</v>
      </c>
      <c r="L94" s="3">
        <v>21.16</v>
      </c>
      <c r="M94" s="3">
        <v>3.34</v>
      </c>
      <c r="N94" s="3">
        <v>7.0000000000000007E-2</v>
      </c>
      <c r="O94" s="3">
        <v>0</v>
      </c>
      <c r="P94" s="7">
        <v>36.28</v>
      </c>
      <c r="Q94" s="13">
        <f t="shared" si="3"/>
        <v>46.28</v>
      </c>
    </row>
    <row r="95" spans="1:17" x14ac:dyDescent="0.25">
      <c r="A95" t="s">
        <v>529</v>
      </c>
      <c r="B95" t="s">
        <v>560</v>
      </c>
      <c r="C95" t="s">
        <v>559</v>
      </c>
      <c r="D95" t="s">
        <v>558</v>
      </c>
      <c r="E95" t="s">
        <v>5</v>
      </c>
      <c r="F95" s="21">
        <v>0.57999999999999996</v>
      </c>
      <c r="G95" s="3">
        <v>0</v>
      </c>
      <c r="H95" s="3">
        <v>10</v>
      </c>
      <c r="I95" s="3">
        <v>0</v>
      </c>
      <c r="J95" s="7">
        <f t="shared" si="2"/>
        <v>10</v>
      </c>
      <c r="K95" s="10">
        <v>11.06</v>
      </c>
      <c r="L95" s="3">
        <v>19.98</v>
      </c>
      <c r="M95" s="3">
        <v>5.48</v>
      </c>
      <c r="N95" s="3">
        <v>0.56999999999999995</v>
      </c>
      <c r="O95" s="3">
        <v>0</v>
      </c>
      <c r="P95" s="7">
        <v>37.090000000000003</v>
      </c>
      <c r="Q95" s="13">
        <f t="shared" si="3"/>
        <v>47.09</v>
      </c>
    </row>
    <row r="96" spans="1:17" x14ac:dyDescent="0.25">
      <c r="A96" t="s">
        <v>529</v>
      </c>
      <c r="B96" t="s">
        <v>557</v>
      </c>
      <c r="C96" t="s">
        <v>556</v>
      </c>
      <c r="D96" t="s">
        <v>555</v>
      </c>
      <c r="E96" t="s">
        <v>5</v>
      </c>
      <c r="F96" s="21">
        <v>0.66</v>
      </c>
      <c r="G96" s="3">
        <v>0</v>
      </c>
      <c r="H96" s="3">
        <v>10</v>
      </c>
      <c r="I96" s="3">
        <v>0</v>
      </c>
      <c r="J96" s="7">
        <f t="shared" si="2"/>
        <v>10</v>
      </c>
      <c r="K96" s="10">
        <v>11.02</v>
      </c>
      <c r="L96" s="3">
        <v>19.98</v>
      </c>
      <c r="M96" s="3">
        <v>5.48</v>
      </c>
      <c r="N96" s="3">
        <v>0.39</v>
      </c>
      <c r="O96" s="3">
        <v>0</v>
      </c>
      <c r="P96" s="7">
        <v>36.869999999999997</v>
      </c>
      <c r="Q96" s="13">
        <f t="shared" si="3"/>
        <v>46.87</v>
      </c>
    </row>
    <row r="97" spans="1:17" x14ac:dyDescent="0.25">
      <c r="A97" t="s">
        <v>529</v>
      </c>
      <c r="B97" t="s">
        <v>554</v>
      </c>
      <c r="C97" t="s">
        <v>553</v>
      </c>
      <c r="D97" t="s">
        <v>553</v>
      </c>
      <c r="E97" t="s">
        <v>0</v>
      </c>
      <c r="F97" s="21">
        <v>0.32</v>
      </c>
      <c r="G97" s="3">
        <v>0</v>
      </c>
      <c r="H97" s="3">
        <v>58</v>
      </c>
      <c r="I97" s="3">
        <v>0</v>
      </c>
      <c r="J97" s="7">
        <f t="shared" si="2"/>
        <v>58</v>
      </c>
      <c r="K97" s="10">
        <v>18.54</v>
      </c>
      <c r="L97" s="3">
        <v>34.21</v>
      </c>
      <c r="M97" s="3">
        <v>7.73</v>
      </c>
      <c r="N97" s="3">
        <v>7.67</v>
      </c>
      <c r="O97" s="3">
        <v>0</v>
      </c>
      <c r="P97" s="7">
        <v>68.150000000000006</v>
      </c>
      <c r="Q97" s="13">
        <f t="shared" si="3"/>
        <v>126.15</v>
      </c>
    </row>
    <row r="98" spans="1:17" x14ac:dyDescent="0.25">
      <c r="A98" t="s">
        <v>529</v>
      </c>
      <c r="B98" t="s">
        <v>552</v>
      </c>
      <c r="C98" t="s">
        <v>551</v>
      </c>
      <c r="D98" t="s">
        <v>551</v>
      </c>
      <c r="E98" t="s">
        <v>0</v>
      </c>
      <c r="F98" s="21">
        <v>0.56000000000000005</v>
      </c>
      <c r="G98" s="3">
        <v>0</v>
      </c>
      <c r="H98" s="3">
        <v>112</v>
      </c>
      <c r="I98" s="3">
        <v>0</v>
      </c>
      <c r="J98" s="7">
        <f t="shared" si="2"/>
        <v>112</v>
      </c>
      <c r="K98" s="10">
        <v>20.63</v>
      </c>
      <c r="L98" s="3">
        <v>35.11</v>
      </c>
      <c r="M98" s="3">
        <v>7.73</v>
      </c>
      <c r="N98" s="3">
        <v>7.83</v>
      </c>
      <c r="O98" s="3">
        <v>0</v>
      </c>
      <c r="P98" s="7">
        <v>71.3</v>
      </c>
      <c r="Q98" s="13">
        <f t="shared" si="3"/>
        <v>183.3</v>
      </c>
    </row>
    <row r="99" spans="1:17" x14ac:dyDescent="0.25">
      <c r="A99" t="s">
        <v>529</v>
      </c>
      <c r="B99" t="s">
        <v>550</v>
      </c>
      <c r="C99" t="s">
        <v>549</v>
      </c>
      <c r="D99" t="s">
        <v>549</v>
      </c>
      <c r="E99" t="s">
        <v>0</v>
      </c>
      <c r="F99" s="21">
        <v>0.57999999999999996</v>
      </c>
      <c r="G99" s="3">
        <v>0</v>
      </c>
      <c r="H99" s="3">
        <v>106</v>
      </c>
      <c r="I99" s="3">
        <v>0</v>
      </c>
      <c r="J99" s="7">
        <f t="shared" si="2"/>
        <v>106</v>
      </c>
      <c r="K99" s="10">
        <v>20.63</v>
      </c>
      <c r="L99" s="3">
        <v>35.33</v>
      </c>
      <c r="M99" s="3">
        <v>7.73</v>
      </c>
      <c r="N99" s="3">
        <v>9.52</v>
      </c>
      <c r="O99" s="3">
        <v>0</v>
      </c>
      <c r="P99" s="7">
        <v>73.2</v>
      </c>
      <c r="Q99" s="13">
        <f t="shared" si="3"/>
        <v>179.2</v>
      </c>
    </row>
    <row r="100" spans="1:17" x14ac:dyDescent="0.25">
      <c r="A100" t="s">
        <v>529</v>
      </c>
      <c r="B100" t="s">
        <v>548</v>
      </c>
      <c r="C100" t="s">
        <v>547</v>
      </c>
      <c r="D100" t="s">
        <v>546</v>
      </c>
      <c r="E100" t="s">
        <v>5</v>
      </c>
      <c r="F100" s="21">
        <v>0.4</v>
      </c>
      <c r="G100" s="3">
        <v>0</v>
      </c>
      <c r="H100" s="3">
        <v>12</v>
      </c>
      <c r="I100" s="3">
        <v>0</v>
      </c>
      <c r="J100" s="7">
        <f t="shared" si="2"/>
        <v>12</v>
      </c>
      <c r="K100" s="10">
        <v>17.829999999999998</v>
      </c>
      <c r="L100" s="3">
        <v>20.98</v>
      </c>
      <c r="M100" s="3">
        <v>1.73</v>
      </c>
      <c r="N100" s="3">
        <v>0.24</v>
      </c>
      <c r="O100" s="3">
        <v>0</v>
      </c>
      <c r="P100" s="7">
        <v>40.79</v>
      </c>
      <c r="Q100" s="13">
        <f t="shared" si="3"/>
        <v>52.79</v>
      </c>
    </row>
    <row r="101" spans="1:17" x14ac:dyDescent="0.25">
      <c r="A101" t="s">
        <v>529</v>
      </c>
      <c r="B101" t="s">
        <v>545</v>
      </c>
      <c r="C101" t="s">
        <v>544</v>
      </c>
      <c r="D101" t="s">
        <v>544</v>
      </c>
      <c r="E101" t="s">
        <v>0</v>
      </c>
      <c r="F101" s="21">
        <v>0.41</v>
      </c>
      <c r="G101" s="3">
        <v>0</v>
      </c>
      <c r="H101" s="3">
        <v>12</v>
      </c>
      <c r="I101" s="3">
        <v>76</v>
      </c>
      <c r="J101" s="7">
        <f t="shared" si="2"/>
        <v>88</v>
      </c>
      <c r="K101" s="10">
        <v>17.829999999999998</v>
      </c>
      <c r="L101" s="3">
        <v>20.98</v>
      </c>
      <c r="M101" s="3">
        <v>1.73</v>
      </c>
      <c r="N101" s="3">
        <v>0.24</v>
      </c>
      <c r="O101" s="3">
        <v>0</v>
      </c>
      <c r="P101" s="7">
        <v>40.79</v>
      </c>
      <c r="Q101" s="13">
        <f t="shared" si="3"/>
        <v>128.79</v>
      </c>
    </row>
    <row r="102" spans="1:17" x14ac:dyDescent="0.25">
      <c r="A102" t="s">
        <v>529</v>
      </c>
      <c r="B102" t="s">
        <v>543</v>
      </c>
      <c r="C102" t="s">
        <v>542</v>
      </c>
      <c r="D102" t="s">
        <v>542</v>
      </c>
      <c r="E102" t="s">
        <v>0</v>
      </c>
      <c r="F102" s="21">
        <v>0.13</v>
      </c>
      <c r="G102" s="3">
        <v>0</v>
      </c>
      <c r="H102" s="3">
        <v>12</v>
      </c>
      <c r="I102" s="3">
        <v>0</v>
      </c>
      <c r="J102" s="7">
        <f t="shared" si="2"/>
        <v>12</v>
      </c>
      <c r="K102" s="10">
        <v>17.829999999999998</v>
      </c>
      <c r="L102" s="3">
        <v>20.98</v>
      </c>
      <c r="M102" s="3">
        <v>1.73</v>
      </c>
      <c r="N102" s="3">
        <v>0.24</v>
      </c>
      <c r="O102" s="3">
        <v>0</v>
      </c>
      <c r="P102" s="7">
        <v>40.79</v>
      </c>
      <c r="Q102" s="13">
        <f t="shared" si="3"/>
        <v>52.79</v>
      </c>
    </row>
    <row r="103" spans="1:17" x14ac:dyDescent="0.25">
      <c r="A103" t="s">
        <v>529</v>
      </c>
      <c r="B103" t="s">
        <v>541</v>
      </c>
      <c r="C103" t="s">
        <v>540</v>
      </c>
      <c r="D103" t="s">
        <v>539</v>
      </c>
      <c r="E103" t="s">
        <v>5</v>
      </c>
      <c r="F103" s="21">
        <v>0.54</v>
      </c>
      <c r="G103" s="3">
        <v>0</v>
      </c>
      <c r="H103" s="3">
        <v>10</v>
      </c>
      <c r="I103" s="3">
        <v>0</v>
      </c>
      <c r="J103" s="7">
        <f t="shared" si="2"/>
        <v>10</v>
      </c>
      <c r="K103" s="10">
        <v>11.94</v>
      </c>
      <c r="L103" s="3">
        <v>24</v>
      </c>
      <c r="M103" s="3">
        <v>3.34</v>
      </c>
      <c r="N103" s="3">
        <v>2.86</v>
      </c>
      <c r="O103" s="3">
        <v>0</v>
      </c>
      <c r="P103" s="7">
        <v>42.14</v>
      </c>
      <c r="Q103" s="13">
        <f t="shared" si="3"/>
        <v>52.14</v>
      </c>
    </row>
    <row r="104" spans="1:17" x14ac:dyDescent="0.25">
      <c r="A104" t="s">
        <v>529</v>
      </c>
      <c r="B104" t="s">
        <v>538</v>
      </c>
      <c r="C104" t="s">
        <v>537</v>
      </c>
      <c r="D104" t="s">
        <v>537</v>
      </c>
      <c r="E104" t="s">
        <v>0</v>
      </c>
      <c r="F104" s="21">
        <v>0.13</v>
      </c>
      <c r="G104" s="3">
        <v>0</v>
      </c>
      <c r="H104" s="3">
        <v>12</v>
      </c>
      <c r="I104" s="3">
        <v>0</v>
      </c>
      <c r="J104" s="7">
        <f t="shared" si="2"/>
        <v>12</v>
      </c>
      <c r="K104" s="10">
        <v>17.829999999999998</v>
      </c>
      <c r="L104" s="3">
        <v>20.98</v>
      </c>
      <c r="M104" s="3">
        <v>1.73</v>
      </c>
      <c r="N104" s="3">
        <v>0.24</v>
      </c>
      <c r="O104" s="3">
        <v>0</v>
      </c>
      <c r="P104" s="7">
        <v>40.79</v>
      </c>
      <c r="Q104" s="13">
        <f t="shared" si="3"/>
        <v>52.79</v>
      </c>
    </row>
    <row r="105" spans="1:17" x14ac:dyDescent="0.25">
      <c r="A105" t="s">
        <v>529</v>
      </c>
      <c r="B105" t="s">
        <v>536</v>
      </c>
      <c r="C105" t="s">
        <v>535</v>
      </c>
      <c r="D105" t="s">
        <v>534</v>
      </c>
      <c r="E105" t="s">
        <v>5</v>
      </c>
      <c r="F105" s="21">
        <v>0.66</v>
      </c>
      <c r="G105" s="3">
        <v>0</v>
      </c>
      <c r="H105" s="3">
        <v>12</v>
      </c>
      <c r="I105" s="3">
        <v>0</v>
      </c>
      <c r="J105" s="7">
        <f t="shared" si="2"/>
        <v>12</v>
      </c>
      <c r="K105" s="10">
        <v>17.829999999999998</v>
      </c>
      <c r="L105" s="3">
        <v>20.98</v>
      </c>
      <c r="M105" s="3">
        <v>1.73</v>
      </c>
      <c r="N105" s="3">
        <v>0.24</v>
      </c>
      <c r="O105" s="3">
        <v>0</v>
      </c>
      <c r="P105" s="7">
        <v>40.79</v>
      </c>
      <c r="Q105" s="13">
        <f t="shared" si="3"/>
        <v>52.79</v>
      </c>
    </row>
    <row r="106" spans="1:17" x14ac:dyDescent="0.25">
      <c r="A106" t="s">
        <v>529</v>
      </c>
      <c r="B106" t="s">
        <v>533</v>
      </c>
      <c r="C106" t="s">
        <v>532</v>
      </c>
      <c r="D106" t="s">
        <v>532</v>
      </c>
      <c r="E106" t="s">
        <v>5</v>
      </c>
      <c r="F106" s="21">
        <v>0.24</v>
      </c>
      <c r="G106" s="3">
        <v>0</v>
      </c>
      <c r="H106" s="3">
        <v>12</v>
      </c>
      <c r="I106" s="3">
        <v>0</v>
      </c>
      <c r="J106" s="7">
        <f t="shared" si="2"/>
        <v>12</v>
      </c>
      <c r="K106" s="10">
        <v>1.46</v>
      </c>
      <c r="L106" s="3">
        <v>0.95</v>
      </c>
      <c r="M106" s="3">
        <v>0.16</v>
      </c>
      <c r="N106" s="3">
        <v>0.11</v>
      </c>
      <c r="O106" s="3">
        <v>0</v>
      </c>
      <c r="P106" s="7">
        <v>2.69</v>
      </c>
      <c r="Q106" s="13">
        <f t="shared" si="3"/>
        <v>14.69</v>
      </c>
    </row>
    <row r="107" spans="1:17" x14ac:dyDescent="0.25">
      <c r="A107" t="s">
        <v>529</v>
      </c>
      <c r="B107" t="s">
        <v>531</v>
      </c>
      <c r="C107" t="s">
        <v>530</v>
      </c>
      <c r="D107" t="s">
        <v>530</v>
      </c>
      <c r="E107" t="s">
        <v>5</v>
      </c>
      <c r="F107" s="21">
        <v>0.48</v>
      </c>
      <c r="G107" s="3">
        <v>0</v>
      </c>
      <c r="H107" s="3">
        <v>0</v>
      </c>
      <c r="I107" s="3">
        <v>0</v>
      </c>
      <c r="J107" s="7">
        <f t="shared" si="2"/>
        <v>0</v>
      </c>
      <c r="K107" s="10">
        <v>16.37</v>
      </c>
      <c r="L107" s="3">
        <v>20.03</v>
      </c>
      <c r="M107" s="3">
        <v>1.57</v>
      </c>
      <c r="N107" s="3">
        <v>0.13</v>
      </c>
      <c r="O107" s="3">
        <v>0</v>
      </c>
      <c r="P107" s="7">
        <v>38.1</v>
      </c>
      <c r="Q107" s="13">
        <f t="shared" si="3"/>
        <v>38.1</v>
      </c>
    </row>
    <row r="108" spans="1:17" x14ac:dyDescent="0.25">
      <c r="A108" t="s">
        <v>529</v>
      </c>
      <c r="B108" t="s">
        <v>528</v>
      </c>
      <c r="C108" t="s">
        <v>527</v>
      </c>
      <c r="D108" t="s">
        <v>527</v>
      </c>
      <c r="E108" t="s">
        <v>0</v>
      </c>
      <c r="F108" s="21">
        <v>0.17</v>
      </c>
      <c r="G108" s="3">
        <v>0</v>
      </c>
      <c r="H108" s="3">
        <v>0</v>
      </c>
      <c r="I108" s="3">
        <v>0</v>
      </c>
      <c r="J108" s="7">
        <f t="shared" si="2"/>
        <v>0</v>
      </c>
      <c r="K108" s="10">
        <v>25.17</v>
      </c>
      <c r="L108" s="3">
        <v>47.33</v>
      </c>
      <c r="M108" s="3">
        <v>8.0299999999999994</v>
      </c>
      <c r="N108" s="3">
        <v>12.5</v>
      </c>
      <c r="O108" s="3">
        <v>0</v>
      </c>
      <c r="P108" s="7">
        <v>93.03</v>
      </c>
      <c r="Q108" s="13">
        <f t="shared" si="3"/>
        <v>93.03</v>
      </c>
    </row>
    <row r="109" spans="1:17" x14ac:dyDescent="0.25">
      <c r="A109" t="s">
        <v>514</v>
      </c>
      <c r="B109" t="s">
        <v>526</v>
      </c>
      <c r="C109" t="s">
        <v>525</v>
      </c>
      <c r="D109" t="s">
        <v>524</v>
      </c>
      <c r="E109" t="s">
        <v>5</v>
      </c>
      <c r="F109" s="21">
        <v>0.6</v>
      </c>
      <c r="G109" s="3">
        <v>0</v>
      </c>
      <c r="H109" s="3">
        <v>18</v>
      </c>
      <c r="I109" s="3">
        <v>0</v>
      </c>
      <c r="J109" s="7">
        <f t="shared" si="2"/>
        <v>18</v>
      </c>
      <c r="K109" s="10">
        <v>0</v>
      </c>
      <c r="L109" s="3">
        <v>1.74</v>
      </c>
      <c r="M109" s="3">
        <v>0</v>
      </c>
      <c r="N109" s="3">
        <v>0</v>
      </c>
      <c r="O109" s="3">
        <v>0</v>
      </c>
      <c r="P109" s="7">
        <v>1.74</v>
      </c>
      <c r="Q109" s="13">
        <f t="shared" si="3"/>
        <v>19.739999999999998</v>
      </c>
    </row>
    <row r="110" spans="1:17" x14ac:dyDescent="0.25">
      <c r="A110" t="s">
        <v>514</v>
      </c>
      <c r="B110" t="s">
        <v>523</v>
      </c>
      <c r="C110" t="s">
        <v>522</v>
      </c>
      <c r="D110" t="s">
        <v>521</v>
      </c>
      <c r="E110" t="s">
        <v>5</v>
      </c>
      <c r="F110" s="21">
        <v>0.46</v>
      </c>
      <c r="G110" s="3">
        <v>0</v>
      </c>
      <c r="H110" s="3">
        <v>36</v>
      </c>
      <c r="I110" s="3">
        <v>0</v>
      </c>
      <c r="J110" s="7">
        <f t="shared" si="2"/>
        <v>36</v>
      </c>
      <c r="K110" s="10">
        <v>1.59</v>
      </c>
      <c r="L110" s="3">
        <v>5.49</v>
      </c>
      <c r="M110" s="3">
        <v>0.2</v>
      </c>
      <c r="N110" s="3">
        <v>1.02</v>
      </c>
      <c r="O110" s="3">
        <v>0</v>
      </c>
      <c r="P110" s="7">
        <v>8.31</v>
      </c>
      <c r="Q110" s="13">
        <f t="shared" si="3"/>
        <v>44.31</v>
      </c>
    </row>
    <row r="111" spans="1:17" x14ac:dyDescent="0.25">
      <c r="A111" t="s">
        <v>514</v>
      </c>
      <c r="B111" t="s">
        <v>520</v>
      </c>
      <c r="C111" t="s">
        <v>519</v>
      </c>
      <c r="D111" t="s">
        <v>518</v>
      </c>
      <c r="E111" t="s">
        <v>5</v>
      </c>
      <c r="F111" s="21">
        <v>0.54</v>
      </c>
      <c r="G111" s="3">
        <v>0</v>
      </c>
      <c r="H111" s="3">
        <v>36</v>
      </c>
      <c r="I111" s="3">
        <v>0</v>
      </c>
      <c r="J111" s="7">
        <f t="shared" si="2"/>
        <v>36</v>
      </c>
      <c r="K111" s="10">
        <v>0</v>
      </c>
      <c r="L111" s="3">
        <v>1.74</v>
      </c>
      <c r="M111" s="3">
        <v>0</v>
      </c>
      <c r="N111" s="3">
        <v>0.14000000000000001</v>
      </c>
      <c r="O111" s="3">
        <v>0</v>
      </c>
      <c r="P111" s="7">
        <v>1.88</v>
      </c>
      <c r="Q111" s="13">
        <f t="shared" si="3"/>
        <v>37.880000000000003</v>
      </c>
    </row>
    <row r="112" spans="1:17" x14ac:dyDescent="0.25">
      <c r="A112" t="s">
        <v>517</v>
      </c>
      <c r="B112" t="s">
        <v>516</v>
      </c>
      <c r="C112" t="s">
        <v>515</v>
      </c>
      <c r="D112" t="s">
        <v>515</v>
      </c>
      <c r="E112" t="s">
        <v>5</v>
      </c>
      <c r="F112" s="21">
        <v>0.1</v>
      </c>
      <c r="G112" s="3">
        <v>0</v>
      </c>
      <c r="H112" s="3">
        <v>0</v>
      </c>
      <c r="I112" s="3">
        <v>0</v>
      </c>
      <c r="J112" s="7">
        <f t="shared" si="2"/>
        <v>0</v>
      </c>
      <c r="K112" s="10">
        <v>0.6</v>
      </c>
      <c r="L112" s="3">
        <v>3.76</v>
      </c>
      <c r="M112" s="3">
        <v>0.2</v>
      </c>
      <c r="N112" s="3">
        <v>0.16</v>
      </c>
      <c r="O112" s="3">
        <v>0</v>
      </c>
      <c r="P112" s="7">
        <v>4.72</v>
      </c>
      <c r="Q112" s="13">
        <f t="shared" si="3"/>
        <v>4.72</v>
      </c>
    </row>
    <row r="113" spans="1:17" x14ac:dyDescent="0.25">
      <c r="A113" t="s">
        <v>514</v>
      </c>
      <c r="B113" t="s">
        <v>513</v>
      </c>
      <c r="C113" t="s">
        <v>512</v>
      </c>
      <c r="D113" t="s">
        <v>511</v>
      </c>
      <c r="E113" t="s">
        <v>5</v>
      </c>
      <c r="F113" s="21">
        <v>0.42</v>
      </c>
      <c r="G113" s="3">
        <v>0</v>
      </c>
      <c r="H113" s="3">
        <v>36</v>
      </c>
      <c r="I113" s="3">
        <v>0</v>
      </c>
      <c r="J113" s="7">
        <f t="shared" si="2"/>
        <v>36</v>
      </c>
      <c r="K113" s="10">
        <v>0</v>
      </c>
      <c r="L113" s="3">
        <v>1.74</v>
      </c>
      <c r="M113" s="3">
        <v>0</v>
      </c>
      <c r="N113" s="3">
        <v>0</v>
      </c>
      <c r="O113" s="3">
        <v>0</v>
      </c>
      <c r="P113" s="7">
        <v>1.74</v>
      </c>
      <c r="Q113" s="13">
        <f t="shared" si="3"/>
        <v>37.74</v>
      </c>
    </row>
    <row r="114" spans="1:17" x14ac:dyDescent="0.25">
      <c r="A114" t="s">
        <v>499</v>
      </c>
      <c r="B114" t="s">
        <v>510</v>
      </c>
      <c r="C114" t="s">
        <v>509</v>
      </c>
      <c r="D114" t="s">
        <v>508</v>
      </c>
      <c r="E114" t="s">
        <v>5</v>
      </c>
      <c r="F114" s="21">
        <v>0.52</v>
      </c>
      <c r="G114" s="3">
        <v>16</v>
      </c>
      <c r="H114" s="3">
        <v>32</v>
      </c>
      <c r="I114" s="3">
        <v>0</v>
      </c>
      <c r="J114" s="7">
        <f t="shared" si="2"/>
        <v>48</v>
      </c>
      <c r="K114" s="10">
        <v>0</v>
      </c>
      <c r="L114" s="3">
        <v>0.41</v>
      </c>
      <c r="M114" s="3">
        <v>0</v>
      </c>
      <c r="N114" s="3">
        <v>0</v>
      </c>
      <c r="O114" s="3">
        <v>0</v>
      </c>
      <c r="P114" s="7">
        <v>0.41</v>
      </c>
      <c r="Q114" s="13">
        <f t="shared" si="3"/>
        <v>48.41</v>
      </c>
    </row>
    <row r="115" spans="1:17" x14ac:dyDescent="0.25">
      <c r="A115" t="s">
        <v>499</v>
      </c>
      <c r="B115" t="s">
        <v>507</v>
      </c>
      <c r="C115" t="s">
        <v>506</v>
      </c>
      <c r="D115" t="s">
        <v>505</v>
      </c>
      <c r="E115" t="s">
        <v>5</v>
      </c>
      <c r="F115" s="21">
        <v>0.3</v>
      </c>
      <c r="G115" s="3">
        <v>16</v>
      </c>
      <c r="H115" s="3">
        <v>6</v>
      </c>
      <c r="I115" s="3">
        <v>0</v>
      </c>
      <c r="J115" s="7">
        <f t="shared" si="2"/>
        <v>22</v>
      </c>
      <c r="K115" s="10">
        <v>1.97</v>
      </c>
      <c r="L115" s="3">
        <v>4.88</v>
      </c>
      <c r="M115" s="3">
        <v>0.89</v>
      </c>
      <c r="N115" s="3">
        <v>0.18</v>
      </c>
      <c r="O115" s="3">
        <v>0</v>
      </c>
      <c r="P115" s="7">
        <v>7.91</v>
      </c>
      <c r="Q115" s="13">
        <f t="shared" si="3"/>
        <v>29.91</v>
      </c>
    </row>
    <row r="116" spans="1:17" x14ac:dyDescent="0.25">
      <c r="A116" t="s">
        <v>499</v>
      </c>
      <c r="B116" t="s">
        <v>504</v>
      </c>
      <c r="C116" t="s">
        <v>503</v>
      </c>
      <c r="D116" t="s">
        <v>502</v>
      </c>
      <c r="E116" t="s">
        <v>5</v>
      </c>
      <c r="F116" s="21">
        <v>0.51</v>
      </c>
      <c r="G116" s="3">
        <v>16</v>
      </c>
      <c r="H116" s="3">
        <v>6</v>
      </c>
      <c r="I116" s="3">
        <v>0</v>
      </c>
      <c r="J116" s="7">
        <f t="shared" si="2"/>
        <v>22</v>
      </c>
      <c r="K116" s="10">
        <v>1.06</v>
      </c>
      <c r="L116" s="3">
        <v>6.84</v>
      </c>
      <c r="M116" s="3">
        <v>5.82</v>
      </c>
      <c r="N116" s="3">
        <v>3.84</v>
      </c>
      <c r="O116" s="3">
        <v>0</v>
      </c>
      <c r="P116" s="7">
        <v>17.57</v>
      </c>
      <c r="Q116" s="13">
        <f t="shared" si="3"/>
        <v>39.57</v>
      </c>
    </row>
    <row r="117" spans="1:17" x14ac:dyDescent="0.25">
      <c r="A117" t="s">
        <v>499</v>
      </c>
      <c r="B117" t="s">
        <v>501</v>
      </c>
      <c r="C117" t="s">
        <v>500</v>
      </c>
      <c r="D117" t="s">
        <v>500</v>
      </c>
      <c r="E117" t="s">
        <v>5</v>
      </c>
      <c r="F117" s="21">
        <v>0.37</v>
      </c>
      <c r="G117" s="3">
        <v>0</v>
      </c>
      <c r="H117" s="3">
        <v>18</v>
      </c>
      <c r="I117" s="3">
        <v>0</v>
      </c>
      <c r="J117" s="7">
        <f t="shared" si="2"/>
        <v>18</v>
      </c>
      <c r="K117" s="10">
        <v>0.34</v>
      </c>
      <c r="L117" s="3">
        <v>2.4700000000000002</v>
      </c>
      <c r="M117" s="3">
        <v>9.23</v>
      </c>
      <c r="N117" s="3">
        <v>3.84</v>
      </c>
      <c r="O117" s="3">
        <v>0</v>
      </c>
      <c r="P117" s="7">
        <v>15.87</v>
      </c>
      <c r="Q117" s="13">
        <f t="shared" si="3"/>
        <v>33.869999999999997</v>
      </c>
    </row>
    <row r="118" spans="1:17" x14ac:dyDescent="0.25">
      <c r="A118" t="s">
        <v>499</v>
      </c>
      <c r="B118" t="s">
        <v>498</v>
      </c>
      <c r="C118" t="s">
        <v>497</v>
      </c>
      <c r="D118" t="s">
        <v>496</v>
      </c>
      <c r="E118" t="s">
        <v>5</v>
      </c>
      <c r="F118" s="21">
        <v>0.51</v>
      </c>
      <c r="G118" s="3">
        <v>0</v>
      </c>
      <c r="H118" s="3">
        <v>18</v>
      </c>
      <c r="I118" s="3">
        <v>0</v>
      </c>
      <c r="J118" s="7">
        <f t="shared" si="2"/>
        <v>18</v>
      </c>
      <c r="K118" s="10">
        <v>0</v>
      </c>
      <c r="L118" s="3">
        <v>2.4300000000000002</v>
      </c>
      <c r="M118" s="3">
        <v>4.68</v>
      </c>
      <c r="N118" s="3">
        <v>2.0499999999999998</v>
      </c>
      <c r="O118" s="3">
        <v>0</v>
      </c>
      <c r="P118" s="7">
        <v>9.16</v>
      </c>
      <c r="Q118" s="13">
        <f t="shared" si="3"/>
        <v>27.16</v>
      </c>
    </row>
    <row r="119" spans="1:17" x14ac:dyDescent="0.25">
      <c r="A119" t="s">
        <v>490</v>
      </c>
      <c r="B119" t="s">
        <v>495</v>
      </c>
      <c r="C119" t="s">
        <v>494</v>
      </c>
      <c r="D119" t="s">
        <v>494</v>
      </c>
      <c r="E119" t="s">
        <v>5</v>
      </c>
      <c r="F119" s="21">
        <v>0.14000000000000001</v>
      </c>
      <c r="G119" s="3">
        <v>0</v>
      </c>
      <c r="H119" s="3">
        <v>0</v>
      </c>
      <c r="I119" s="3">
        <v>0</v>
      </c>
      <c r="J119" s="7">
        <f t="shared" si="2"/>
        <v>0</v>
      </c>
      <c r="K119" s="10">
        <v>0</v>
      </c>
      <c r="L119" s="3">
        <v>0.04</v>
      </c>
      <c r="M119" s="3">
        <v>1.55</v>
      </c>
      <c r="N119" s="3">
        <v>1.79</v>
      </c>
      <c r="O119" s="3">
        <v>0</v>
      </c>
      <c r="P119" s="7">
        <v>3.37</v>
      </c>
      <c r="Q119" s="13">
        <f t="shared" si="3"/>
        <v>3.37</v>
      </c>
    </row>
    <row r="120" spans="1:17" x14ac:dyDescent="0.25">
      <c r="A120" t="s">
        <v>490</v>
      </c>
      <c r="B120" t="s">
        <v>493</v>
      </c>
      <c r="C120" t="s">
        <v>492</v>
      </c>
      <c r="D120" t="s">
        <v>491</v>
      </c>
      <c r="E120" t="s">
        <v>5</v>
      </c>
      <c r="F120" s="21">
        <v>0.28000000000000003</v>
      </c>
      <c r="G120" s="3">
        <v>0</v>
      </c>
      <c r="H120" s="3">
        <v>0</v>
      </c>
      <c r="I120" s="3">
        <v>0</v>
      </c>
      <c r="J120" s="7">
        <f t="shared" si="2"/>
        <v>0</v>
      </c>
      <c r="K120" s="10">
        <v>0</v>
      </c>
      <c r="L120" s="3">
        <v>0.04</v>
      </c>
      <c r="M120" s="3">
        <v>1.55</v>
      </c>
      <c r="N120" s="3">
        <v>1.79</v>
      </c>
      <c r="O120" s="3">
        <v>0</v>
      </c>
      <c r="P120" s="7">
        <v>3.37</v>
      </c>
      <c r="Q120" s="13">
        <f t="shared" si="3"/>
        <v>3.37</v>
      </c>
    </row>
    <row r="121" spans="1:17" x14ac:dyDescent="0.25">
      <c r="A121" t="s">
        <v>490</v>
      </c>
      <c r="B121" t="s">
        <v>489</v>
      </c>
      <c r="C121" t="s">
        <v>488</v>
      </c>
      <c r="D121" t="s">
        <v>488</v>
      </c>
      <c r="E121" t="s">
        <v>5</v>
      </c>
      <c r="F121" s="21">
        <v>0.16</v>
      </c>
      <c r="G121" s="3">
        <v>0</v>
      </c>
      <c r="H121" s="3">
        <v>0</v>
      </c>
      <c r="I121" s="3">
        <v>0</v>
      </c>
      <c r="J121" s="7">
        <f t="shared" si="2"/>
        <v>0</v>
      </c>
      <c r="K121" s="10">
        <v>0</v>
      </c>
      <c r="L121" s="3">
        <v>7.0000000000000007E-2</v>
      </c>
      <c r="M121" s="3">
        <v>0</v>
      </c>
      <c r="N121" s="3">
        <v>1.79</v>
      </c>
      <c r="O121" s="3">
        <v>0</v>
      </c>
      <c r="P121" s="7">
        <v>1.86</v>
      </c>
      <c r="Q121" s="13">
        <f t="shared" si="3"/>
        <v>1.86</v>
      </c>
    </row>
    <row r="122" spans="1:17" x14ac:dyDescent="0.25">
      <c r="A122" t="s">
        <v>475</v>
      </c>
      <c r="B122" t="s">
        <v>487</v>
      </c>
      <c r="C122" t="s">
        <v>486</v>
      </c>
      <c r="D122" t="s">
        <v>485</v>
      </c>
      <c r="E122" t="s">
        <v>5</v>
      </c>
      <c r="F122" s="21">
        <v>0.52</v>
      </c>
      <c r="G122" s="3">
        <v>0</v>
      </c>
      <c r="H122" s="3">
        <v>34</v>
      </c>
      <c r="I122" s="3">
        <v>0</v>
      </c>
      <c r="J122" s="7">
        <f t="shared" si="2"/>
        <v>34</v>
      </c>
      <c r="K122" s="10">
        <v>1.9</v>
      </c>
      <c r="L122" s="3">
        <v>3.99</v>
      </c>
      <c r="M122" s="3">
        <v>1.1399999999999999</v>
      </c>
      <c r="N122" s="3">
        <v>0.18</v>
      </c>
      <c r="O122" s="3">
        <v>0</v>
      </c>
      <c r="P122" s="7">
        <v>7.21</v>
      </c>
      <c r="Q122" s="13">
        <f t="shared" si="3"/>
        <v>41.21</v>
      </c>
    </row>
    <row r="123" spans="1:17" x14ac:dyDescent="0.25">
      <c r="A123" t="s">
        <v>475</v>
      </c>
      <c r="B123" t="s">
        <v>484</v>
      </c>
      <c r="C123" t="s">
        <v>483</v>
      </c>
      <c r="D123" t="s">
        <v>482</v>
      </c>
      <c r="E123" t="s">
        <v>5</v>
      </c>
      <c r="F123" s="21">
        <v>0.39</v>
      </c>
      <c r="G123" s="3">
        <v>0</v>
      </c>
      <c r="H123" s="3">
        <v>44</v>
      </c>
      <c r="I123" s="3">
        <v>0</v>
      </c>
      <c r="J123" s="7">
        <f t="shared" si="2"/>
        <v>44</v>
      </c>
      <c r="K123" s="10">
        <v>0.86</v>
      </c>
      <c r="L123" s="3">
        <v>2.4300000000000002</v>
      </c>
      <c r="M123" s="3">
        <v>1.27</v>
      </c>
      <c r="N123" s="3">
        <v>0.18</v>
      </c>
      <c r="O123" s="3">
        <v>0</v>
      </c>
      <c r="P123" s="7">
        <v>4.74</v>
      </c>
      <c r="Q123" s="13">
        <f t="shared" si="3"/>
        <v>48.74</v>
      </c>
    </row>
    <row r="124" spans="1:17" x14ac:dyDescent="0.25">
      <c r="A124" t="s">
        <v>475</v>
      </c>
      <c r="B124" t="s">
        <v>481</v>
      </c>
      <c r="C124" t="s">
        <v>480</v>
      </c>
      <c r="D124" t="s">
        <v>479</v>
      </c>
      <c r="E124" t="s">
        <v>5</v>
      </c>
      <c r="F124" s="21">
        <v>0.55000000000000004</v>
      </c>
      <c r="G124" s="3">
        <v>0</v>
      </c>
      <c r="H124" s="3">
        <v>34</v>
      </c>
      <c r="I124" s="3">
        <v>0</v>
      </c>
      <c r="J124" s="7">
        <f t="shared" si="2"/>
        <v>34</v>
      </c>
      <c r="K124" s="10">
        <v>2.98</v>
      </c>
      <c r="L124" s="3">
        <v>2.14</v>
      </c>
      <c r="M124" s="3">
        <v>4.53</v>
      </c>
      <c r="N124" s="3">
        <v>0.18</v>
      </c>
      <c r="O124" s="3">
        <v>0</v>
      </c>
      <c r="P124" s="7">
        <v>9.82</v>
      </c>
      <c r="Q124" s="13">
        <f t="shared" si="3"/>
        <v>43.82</v>
      </c>
    </row>
    <row r="125" spans="1:17" x14ac:dyDescent="0.25">
      <c r="A125" t="s">
        <v>475</v>
      </c>
      <c r="B125" t="s">
        <v>478</v>
      </c>
      <c r="C125" t="s">
        <v>477</v>
      </c>
      <c r="D125" t="s">
        <v>476</v>
      </c>
      <c r="E125" t="s">
        <v>5</v>
      </c>
      <c r="F125" s="21">
        <v>0.18</v>
      </c>
      <c r="G125" s="3">
        <v>0</v>
      </c>
      <c r="H125" s="3">
        <v>0</v>
      </c>
      <c r="I125" s="3">
        <v>0</v>
      </c>
      <c r="J125" s="7">
        <f t="shared" si="2"/>
        <v>0</v>
      </c>
      <c r="K125" s="10">
        <v>0</v>
      </c>
      <c r="L125" s="3">
        <v>1.56</v>
      </c>
      <c r="M125" s="3">
        <v>3.78</v>
      </c>
      <c r="N125" s="3">
        <v>0.18</v>
      </c>
      <c r="O125" s="3">
        <v>0</v>
      </c>
      <c r="P125" s="7">
        <v>5.51</v>
      </c>
      <c r="Q125" s="13">
        <f t="shared" si="3"/>
        <v>5.51</v>
      </c>
    </row>
    <row r="126" spans="1:17" x14ac:dyDescent="0.25">
      <c r="A126" t="s">
        <v>475</v>
      </c>
      <c r="B126" t="s">
        <v>474</v>
      </c>
      <c r="C126" t="s">
        <v>473</v>
      </c>
      <c r="D126" t="s">
        <v>473</v>
      </c>
      <c r="E126" t="s">
        <v>5</v>
      </c>
      <c r="F126" s="21">
        <v>0.28999999999999998</v>
      </c>
      <c r="G126" s="3">
        <v>0</v>
      </c>
      <c r="H126" s="3">
        <v>34</v>
      </c>
      <c r="I126" s="3">
        <v>0</v>
      </c>
      <c r="J126" s="7">
        <f t="shared" si="2"/>
        <v>34</v>
      </c>
      <c r="K126" s="10">
        <v>2.98</v>
      </c>
      <c r="L126" s="3">
        <v>0.57999999999999996</v>
      </c>
      <c r="M126" s="3">
        <v>0.75</v>
      </c>
      <c r="N126" s="3">
        <v>0</v>
      </c>
      <c r="O126" s="3">
        <v>0</v>
      </c>
      <c r="P126" s="7">
        <v>4.3099999999999996</v>
      </c>
      <c r="Q126" s="13">
        <f t="shared" si="3"/>
        <v>38.31</v>
      </c>
    </row>
    <row r="127" spans="1:17" x14ac:dyDescent="0.25">
      <c r="A127" t="s">
        <v>460</v>
      </c>
      <c r="B127" t="s">
        <v>472</v>
      </c>
      <c r="C127" t="s">
        <v>471</v>
      </c>
      <c r="D127" t="s">
        <v>470</v>
      </c>
      <c r="E127" t="s">
        <v>5</v>
      </c>
      <c r="F127" s="21">
        <v>0.43</v>
      </c>
      <c r="G127" s="3">
        <v>16</v>
      </c>
      <c r="H127" s="3">
        <v>4</v>
      </c>
      <c r="I127" s="3">
        <v>0</v>
      </c>
      <c r="J127" s="7">
        <f t="shared" si="2"/>
        <v>20</v>
      </c>
      <c r="K127" s="10">
        <v>8.93</v>
      </c>
      <c r="L127" s="3">
        <v>6.59</v>
      </c>
      <c r="M127" s="3">
        <v>0</v>
      </c>
      <c r="N127" s="3">
        <v>3.33</v>
      </c>
      <c r="O127" s="3">
        <v>0</v>
      </c>
      <c r="P127" s="7">
        <v>18.850000000000001</v>
      </c>
      <c r="Q127" s="13">
        <f t="shared" si="3"/>
        <v>38.85</v>
      </c>
    </row>
    <row r="128" spans="1:17" x14ac:dyDescent="0.25">
      <c r="A128" t="s">
        <v>460</v>
      </c>
      <c r="B128" t="s">
        <v>469</v>
      </c>
      <c r="C128" t="s">
        <v>468</v>
      </c>
      <c r="D128" t="s">
        <v>467</v>
      </c>
      <c r="E128" t="s">
        <v>5</v>
      </c>
      <c r="F128" s="21">
        <v>0.76</v>
      </c>
      <c r="G128" s="3">
        <v>16</v>
      </c>
      <c r="H128" s="3">
        <v>38</v>
      </c>
      <c r="I128" s="3">
        <v>0</v>
      </c>
      <c r="J128" s="7">
        <f t="shared" si="2"/>
        <v>54</v>
      </c>
      <c r="K128" s="10">
        <v>11.9</v>
      </c>
      <c r="L128" s="3">
        <v>6.3</v>
      </c>
      <c r="M128" s="3">
        <v>0</v>
      </c>
      <c r="N128" s="3">
        <v>0.13</v>
      </c>
      <c r="O128" s="3">
        <v>0</v>
      </c>
      <c r="P128" s="7">
        <v>18.329999999999998</v>
      </c>
      <c r="Q128" s="13">
        <f t="shared" si="3"/>
        <v>72.33</v>
      </c>
    </row>
    <row r="129" spans="1:17" x14ac:dyDescent="0.25">
      <c r="A129" t="s">
        <v>460</v>
      </c>
      <c r="B129" t="s">
        <v>466</v>
      </c>
      <c r="C129" t="s">
        <v>465</v>
      </c>
      <c r="D129" t="s">
        <v>464</v>
      </c>
      <c r="E129" t="s">
        <v>5</v>
      </c>
      <c r="F129" s="21">
        <v>0.74</v>
      </c>
      <c r="G129" s="3">
        <v>4</v>
      </c>
      <c r="H129" s="3">
        <v>56</v>
      </c>
      <c r="I129" s="3">
        <v>0</v>
      </c>
      <c r="J129" s="7">
        <f t="shared" si="2"/>
        <v>60</v>
      </c>
      <c r="K129" s="10">
        <v>11.22</v>
      </c>
      <c r="L129" s="3">
        <v>18.329999999999998</v>
      </c>
      <c r="M129" s="3">
        <v>0</v>
      </c>
      <c r="N129" s="3">
        <v>0.09</v>
      </c>
      <c r="O129" s="3">
        <v>0</v>
      </c>
      <c r="P129" s="7">
        <v>29.64</v>
      </c>
      <c r="Q129" s="13">
        <f t="shared" si="3"/>
        <v>89.64</v>
      </c>
    </row>
    <row r="130" spans="1:17" x14ac:dyDescent="0.25">
      <c r="A130" t="s">
        <v>460</v>
      </c>
      <c r="B130" t="s">
        <v>463</v>
      </c>
      <c r="C130" t="s">
        <v>462</v>
      </c>
      <c r="D130" t="s">
        <v>461</v>
      </c>
      <c r="E130" t="s">
        <v>5</v>
      </c>
      <c r="F130" s="21">
        <v>0.83</v>
      </c>
      <c r="G130" s="3">
        <v>4</v>
      </c>
      <c r="H130" s="3">
        <v>26</v>
      </c>
      <c r="I130" s="3">
        <v>0</v>
      </c>
      <c r="J130" s="7">
        <f t="shared" si="2"/>
        <v>30</v>
      </c>
      <c r="K130" s="10">
        <v>10.69</v>
      </c>
      <c r="L130" s="3">
        <v>11.49</v>
      </c>
      <c r="M130" s="3">
        <v>0</v>
      </c>
      <c r="N130" s="3">
        <v>0.05</v>
      </c>
      <c r="O130" s="3">
        <v>0</v>
      </c>
      <c r="P130" s="7">
        <v>22.23</v>
      </c>
      <c r="Q130" s="13">
        <f t="shared" si="3"/>
        <v>52.230000000000004</v>
      </c>
    </row>
    <row r="131" spans="1:17" x14ac:dyDescent="0.25">
      <c r="A131" t="s">
        <v>460</v>
      </c>
      <c r="B131" t="s">
        <v>459</v>
      </c>
      <c r="C131" t="s">
        <v>458</v>
      </c>
      <c r="D131" t="s">
        <v>457</v>
      </c>
      <c r="E131" t="s">
        <v>5</v>
      </c>
      <c r="F131" s="21">
        <v>0.8</v>
      </c>
      <c r="G131" s="3">
        <v>4</v>
      </c>
      <c r="H131" s="3">
        <v>24</v>
      </c>
      <c r="I131" s="3">
        <v>0</v>
      </c>
      <c r="J131" s="7">
        <f t="shared" si="2"/>
        <v>28</v>
      </c>
      <c r="K131" s="10">
        <v>10.54</v>
      </c>
      <c r="L131" s="3">
        <v>11.33</v>
      </c>
      <c r="M131" s="3">
        <v>0</v>
      </c>
      <c r="N131" s="3">
        <v>0.05</v>
      </c>
      <c r="O131" s="3">
        <v>0</v>
      </c>
      <c r="P131" s="7">
        <v>21.92</v>
      </c>
      <c r="Q131" s="13">
        <f t="shared" si="3"/>
        <v>49.92</v>
      </c>
    </row>
    <row r="132" spans="1:17" x14ac:dyDescent="0.25">
      <c r="A132" t="s">
        <v>453</v>
      </c>
      <c r="B132" t="s">
        <v>456</v>
      </c>
      <c r="C132" t="s">
        <v>455</v>
      </c>
      <c r="D132" t="s">
        <v>454</v>
      </c>
      <c r="E132" t="s">
        <v>5</v>
      </c>
      <c r="F132" s="21">
        <v>0.65</v>
      </c>
      <c r="G132" s="3">
        <v>0</v>
      </c>
      <c r="H132" s="3">
        <v>22</v>
      </c>
      <c r="I132" s="3">
        <v>0</v>
      </c>
      <c r="J132" s="7">
        <f t="shared" si="2"/>
        <v>22</v>
      </c>
      <c r="K132" s="10">
        <v>3.48</v>
      </c>
      <c r="L132" s="3">
        <v>0.71</v>
      </c>
      <c r="M132" s="3">
        <v>0.69</v>
      </c>
      <c r="N132" s="3">
        <v>0</v>
      </c>
      <c r="O132" s="3">
        <v>0</v>
      </c>
      <c r="P132" s="7">
        <v>4.88</v>
      </c>
      <c r="Q132" s="13">
        <f t="shared" si="3"/>
        <v>26.88</v>
      </c>
    </row>
    <row r="133" spans="1:17" x14ac:dyDescent="0.25">
      <c r="A133" t="s">
        <v>453</v>
      </c>
      <c r="B133" t="s">
        <v>452</v>
      </c>
      <c r="C133" t="s">
        <v>451</v>
      </c>
      <c r="D133" t="s">
        <v>450</v>
      </c>
      <c r="E133" t="s">
        <v>5</v>
      </c>
      <c r="F133" s="21">
        <v>0.67</v>
      </c>
      <c r="G133" s="3">
        <v>0</v>
      </c>
      <c r="H133" s="3">
        <v>22</v>
      </c>
      <c r="I133" s="3">
        <v>0</v>
      </c>
      <c r="J133" s="7">
        <f t="shared" si="2"/>
        <v>22</v>
      </c>
      <c r="K133" s="10">
        <v>3.37</v>
      </c>
      <c r="L133" s="3">
        <v>0</v>
      </c>
      <c r="M133" s="3">
        <v>0</v>
      </c>
      <c r="N133" s="3">
        <v>0</v>
      </c>
      <c r="O133" s="3">
        <v>0</v>
      </c>
      <c r="P133" s="7">
        <v>3.37</v>
      </c>
      <c r="Q133" s="13">
        <f t="shared" si="3"/>
        <v>25.37</v>
      </c>
    </row>
    <row r="134" spans="1:17" x14ac:dyDescent="0.25">
      <c r="A134" t="s">
        <v>446</v>
      </c>
      <c r="B134" t="s">
        <v>449</v>
      </c>
      <c r="C134" t="s">
        <v>448</v>
      </c>
      <c r="D134" t="s">
        <v>447</v>
      </c>
      <c r="E134" t="s">
        <v>5</v>
      </c>
      <c r="F134" s="21">
        <v>0.2</v>
      </c>
      <c r="G134" s="3">
        <v>0</v>
      </c>
      <c r="H134" s="3">
        <v>2</v>
      </c>
      <c r="I134" s="3">
        <v>0</v>
      </c>
      <c r="J134" s="7">
        <f t="shared" si="2"/>
        <v>2</v>
      </c>
      <c r="K134" s="10">
        <v>1.56</v>
      </c>
      <c r="L134" s="3">
        <v>1.87</v>
      </c>
      <c r="M134" s="3">
        <v>0</v>
      </c>
      <c r="N134" s="3">
        <v>0.23</v>
      </c>
      <c r="O134" s="3">
        <v>0</v>
      </c>
      <c r="P134" s="7">
        <v>3.67</v>
      </c>
      <c r="Q134" s="13">
        <f t="shared" si="3"/>
        <v>5.67</v>
      </c>
    </row>
    <row r="135" spans="1:17" x14ac:dyDescent="0.25">
      <c r="A135" t="s">
        <v>446</v>
      </c>
      <c r="B135" t="s">
        <v>445</v>
      </c>
      <c r="C135" t="s">
        <v>444</v>
      </c>
      <c r="D135" t="s">
        <v>443</v>
      </c>
      <c r="E135" t="s">
        <v>5</v>
      </c>
      <c r="F135" s="21">
        <v>0</v>
      </c>
      <c r="G135" s="3">
        <v>0</v>
      </c>
      <c r="H135" s="3">
        <v>0</v>
      </c>
      <c r="I135" s="3">
        <v>0</v>
      </c>
      <c r="J135" s="7">
        <f t="shared" ref="J135:J198" si="4">G135+H135+I135</f>
        <v>0</v>
      </c>
      <c r="K135" s="10">
        <v>0</v>
      </c>
      <c r="L135" s="3">
        <v>0</v>
      </c>
      <c r="M135" s="3">
        <v>0</v>
      </c>
      <c r="N135" s="3">
        <v>0</v>
      </c>
      <c r="O135" s="3">
        <v>0</v>
      </c>
      <c r="P135" s="7">
        <v>0</v>
      </c>
      <c r="Q135" s="13">
        <f t="shared" ref="Q135:Q198" si="5">SUM(J135,P135)</f>
        <v>0</v>
      </c>
    </row>
    <row r="136" spans="1:17" x14ac:dyDescent="0.25">
      <c r="A136" t="s">
        <v>442</v>
      </c>
      <c r="B136" t="s">
        <v>441</v>
      </c>
      <c r="C136" t="s">
        <v>440</v>
      </c>
      <c r="D136" t="s">
        <v>440</v>
      </c>
      <c r="E136" t="s">
        <v>5</v>
      </c>
      <c r="F136" s="21">
        <v>0.03</v>
      </c>
      <c r="G136" s="3">
        <v>0</v>
      </c>
      <c r="H136" s="3">
        <v>0</v>
      </c>
      <c r="I136" s="3">
        <v>0</v>
      </c>
      <c r="J136" s="7">
        <f t="shared" si="4"/>
        <v>0</v>
      </c>
      <c r="K136" s="10">
        <v>0</v>
      </c>
      <c r="L136" s="3">
        <v>0.83</v>
      </c>
      <c r="M136" s="3">
        <v>0</v>
      </c>
      <c r="N136" s="3">
        <v>0</v>
      </c>
      <c r="O136" s="3">
        <v>0</v>
      </c>
      <c r="P136" s="7">
        <v>0.83</v>
      </c>
      <c r="Q136" s="13">
        <f t="shared" si="5"/>
        <v>0.83</v>
      </c>
    </row>
    <row r="137" spans="1:17" x14ac:dyDescent="0.25">
      <c r="A137" t="s">
        <v>414</v>
      </c>
      <c r="B137" t="s">
        <v>439</v>
      </c>
      <c r="C137" t="s">
        <v>438</v>
      </c>
      <c r="D137" t="s">
        <v>438</v>
      </c>
      <c r="E137" t="s">
        <v>0</v>
      </c>
      <c r="F137" s="21">
        <v>0.46</v>
      </c>
      <c r="G137" s="3">
        <v>0</v>
      </c>
      <c r="H137" s="3">
        <v>58</v>
      </c>
      <c r="I137" s="3">
        <v>210</v>
      </c>
      <c r="J137" s="7">
        <f t="shared" si="4"/>
        <v>268</v>
      </c>
      <c r="K137" s="10">
        <v>0.09</v>
      </c>
      <c r="L137" s="3">
        <v>0.17</v>
      </c>
      <c r="M137" s="3">
        <v>0</v>
      </c>
      <c r="N137" s="3">
        <v>0.04</v>
      </c>
      <c r="O137" s="3">
        <v>0</v>
      </c>
      <c r="P137" s="7">
        <v>0.3</v>
      </c>
      <c r="Q137" s="13">
        <f t="shared" si="5"/>
        <v>268.3</v>
      </c>
    </row>
    <row r="138" spans="1:17" x14ac:dyDescent="0.25">
      <c r="A138" t="s">
        <v>414</v>
      </c>
      <c r="B138" t="s">
        <v>437</v>
      </c>
      <c r="C138" t="s">
        <v>436</v>
      </c>
      <c r="D138" t="s">
        <v>411</v>
      </c>
      <c r="E138" t="s">
        <v>0</v>
      </c>
      <c r="F138" s="21">
        <v>0.28999999999999998</v>
      </c>
      <c r="G138" s="3">
        <v>0</v>
      </c>
      <c r="H138" s="3">
        <v>0</v>
      </c>
      <c r="I138" s="3">
        <v>210</v>
      </c>
      <c r="J138" s="7">
        <f t="shared" si="4"/>
        <v>210</v>
      </c>
      <c r="K138" s="10">
        <v>0</v>
      </c>
      <c r="L138" s="3">
        <v>0</v>
      </c>
      <c r="M138" s="3">
        <v>0</v>
      </c>
      <c r="N138" s="3">
        <v>0</v>
      </c>
      <c r="O138" s="3">
        <v>0</v>
      </c>
      <c r="P138" s="7">
        <v>0</v>
      </c>
      <c r="Q138" s="13">
        <f t="shared" si="5"/>
        <v>210</v>
      </c>
    </row>
    <row r="139" spans="1:17" x14ac:dyDescent="0.25">
      <c r="A139" t="s">
        <v>414</v>
      </c>
      <c r="B139" t="s">
        <v>435</v>
      </c>
      <c r="C139" t="s">
        <v>434</v>
      </c>
      <c r="D139" t="s">
        <v>434</v>
      </c>
      <c r="E139" t="s">
        <v>0</v>
      </c>
      <c r="F139" s="21">
        <v>0.45</v>
      </c>
      <c r="G139" s="3">
        <v>0</v>
      </c>
      <c r="H139" s="3">
        <v>58</v>
      </c>
      <c r="I139" s="3">
        <v>160</v>
      </c>
      <c r="J139" s="7">
        <f t="shared" si="4"/>
        <v>218</v>
      </c>
      <c r="K139" s="10">
        <v>0.09</v>
      </c>
      <c r="L139" s="3">
        <v>0.17</v>
      </c>
      <c r="M139" s="3">
        <v>0</v>
      </c>
      <c r="N139" s="3">
        <v>0.04</v>
      </c>
      <c r="O139" s="3">
        <v>0</v>
      </c>
      <c r="P139" s="7">
        <v>0.3</v>
      </c>
      <c r="Q139" s="13">
        <f t="shared" si="5"/>
        <v>218.3</v>
      </c>
    </row>
    <row r="140" spans="1:17" x14ac:dyDescent="0.25">
      <c r="A140" t="s">
        <v>414</v>
      </c>
      <c r="B140" t="s">
        <v>433</v>
      </c>
      <c r="C140" t="s">
        <v>432</v>
      </c>
      <c r="D140" t="s">
        <v>432</v>
      </c>
      <c r="E140" t="s">
        <v>0</v>
      </c>
      <c r="F140" s="21">
        <v>0.38</v>
      </c>
      <c r="G140" s="3">
        <v>0</v>
      </c>
      <c r="H140" s="3">
        <v>58</v>
      </c>
      <c r="I140" s="3">
        <v>84</v>
      </c>
      <c r="J140" s="7">
        <f t="shared" si="4"/>
        <v>142</v>
      </c>
      <c r="K140" s="10">
        <v>0.09</v>
      </c>
      <c r="L140" s="3">
        <v>0.17</v>
      </c>
      <c r="M140" s="3">
        <v>0</v>
      </c>
      <c r="N140" s="3">
        <v>0.04</v>
      </c>
      <c r="O140" s="3">
        <v>0</v>
      </c>
      <c r="P140" s="7">
        <v>0.3</v>
      </c>
      <c r="Q140" s="13">
        <f t="shared" si="5"/>
        <v>142.30000000000001</v>
      </c>
    </row>
    <row r="141" spans="1:17" x14ac:dyDescent="0.25">
      <c r="A141" t="s">
        <v>414</v>
      </c>
      <c r="B141" t="s">
        <v>431</v>
      </c>
      <c r="C141" t="s">
        <v>430</v>
      </c>
      <c r="D141" t="s">
        <v>430</v>
      </c>
      <c r="E141" t="s">
        <v>0</v>
      </c>
      <c r="F141" s="21">
        <v>0.19</v>
      </c>
      <c r="G141" s="3">
        <v>0</v>
      </c>
      <c r="H141" s="3">
        <v>58</v>
      </c>
      <c r="I141" s="3">
        <v>0</v>
      </c>
      <c r="J141" s="7">
        <f t="shared" si="4"/>
        <v>58</v>
      </c>
      <c r="K141" s="10">
        <v>3.13</v>
      </c>
      <c r="L141" s="3">
        <v>0.17</v>
      </c>
      <c r="M141" s="3">
        <v>0</v>
      </c>
      <c r="N141" s="3">
        <v>1.18</v>
      </c>
      <c r="O141" s="3">
        <v>0</v>
      </c>
      <c r="P141" s="7">
        <v>4.4800000000000004</v>
      </c>
      <c r="Q141" s="13">
        <f t="shared" si="5"/>
        <v>62.480000000000004</v>
      </c>
    </row>
    <row r="142" spans="1:17" x14ac:dyDescent="0.25">
      <c r="A142" t="s">
        <v>414</v>
      </c>
      <c r="B142" t="s">
        <v>429</v>
      </c>
      <c r="C142" t="s">
        <v>428</v>
      </c>
      <c r="D142" t="s">
        <v>428</v>
      </c>
      <c r="E142" t="s">
        <v>0</v>
      </c>
      <c r="F142" s="21">
        <v>0.26</v>
      </c>
      <c r="G142" s="3">
        <v>0</v>
      </c>
      <c r="H142" s="3">
        <v>92</v>
      </c>
      <c r="I142" s="3">
        <v>0</v>
      </c>
      <c r="J142" s="7">
        <f t="shared" si="4"/>
        <v>92</v>
      </c>
      <c r="K142" s="10">
        <v>5.03</v>
      </c>
      <c r="L142" s="3">
        <v>4.1500000000000004</v>
      </c>
      <c r="M142" s="3">
        <v>1.1399999999999999</v>
      </c>
      <c r="N142" s="3">
        <v>1.36</v>
      </c>
      <c r="O142" s="3">
        <v>0</v>
      </c>
      <c r="P142" s="7">
        <v>11.69</v>
      </c>
      <c r="Q142" s="13">
        <f t="shared" si="5"/>
        <v>103.69</v>
      </c>
    </row>
    <row r="143" spans="1:17" x14ac:dyDescent="0.25">
      <c r="A143" t="s">
        <v>414</v>
      </c>
      <c r="B143" t="s">
        <v>427</v>
      </c>
      <c r="C143" t="s">
        <v>426</v>
      </c>
      <c r="D143" t="s">
        <v>426</v>
      </c>
      <c r="E143" t="s">
        <v>0</v>
      </c>
      <c r="F143" s="21">
        <v>0.41</v>
      </c>
      <c r="G143" s="3">
        <v>0</v>
      </c>
      <c r="H143" s="3">
        <v>122</v>
      </c>
      <c r="I143" s="3">
        <v>0</v>
      </c>
      <c r="J143" s="7">
        <f t="shared" si="4"/>
        <v>122</v>
      </c>
      <c r="K143" s="10">
        <v>6.16</v>
      </c>
      <c r="L143" s="3">
        <v>4.3099999999999996</v>
      </c>
      <c r="M143" s="3">
        <v>1.17</v>
      </c>
      <c r="N143" s="3">
        <v>4.6900000000000004</v>
      </c>
      <c r="O143" s="3">
        <v>0</v>
      </c>
      <c r="P143" s="7">
        <v>16.329999999999998</v>
      </c>
      <c r="Q143" s="13">
        <f t="shared" si="5"/>
        <v>138.32999999999998</v>
      </c>
    </row>
    <row r="144" spans="1:17" x14ac:dyDescent="0.25">
      <c r="A144" t="s">
        <v>414</v>
      </c>
      <c r="B144" t="s">
        <v>425</v>
      </c>
      <c r="C144" t="s">
        <v>424</v>
      </c>
      <c r="D144" t="s">
        <v>423</v>
      </c>
      <c r="E144" t="s">
        <v>5</v>
      </c>
      <c r="F144" s="21">
        <v>0.51</v>
      </c>
      <c r="G144" s="3">
        <v>0</v>
      </c>
      <c r="H144" s="3">
        <v>42</v>
      </c>
      <c r="I144" s="3">
        <v>0</v>
      </c>
      <c r="J144" s="7">
        <f t="shared" si="4"/>
        <v>42</v>
      </c>
      <c r="K144" s="10">
        <v>4.28</v>
      </c>
      <c r="L144" s="3">
        <v>8.23</v>
      </c>
      <c r="M144" s="3">
        <v>0.04</v>
      </c>
      <c r="N144" s="3">
        <v>4.6900000000000004</v>
      </c>
      <c r="O144" s="3">
        <v>0</v>
      </c>
      <c r="P144" s="7">
        <v>17.23</v>
      </c>
      <c r="Q144" s="13">
        <f t="shared" si="5"/>
        <v>59.230000000000004</v>
      </c>
    </row>
    <row r="145" spans="1:17" x14ac:dyDescent="0.25">
      <c r="A145" t="s">
        <v>414</v>
      </c>
      <c r="B145" t="s">
        <v>422</v>
      </c>
      <c r="C145" t="s">
        <v>421</v>
      </c>
      <c r="D145" t="s">
        <v>421</v>
      </c>
      <c r="E145" t="s">
        <v>0</v>
      </c>
      <c r="F145" s="21">
        <v>0.22</v>
      </c>
      <c r="G145" s="3">
        <v>0</v>
      </c>
      <c r="H145" s="3">
        <v>72</v>
      </c>
      <c r="I145" s="3">
        <v>0</v>
      </c>
      <c r="J145" s="7">
        <f t="shared" si="4"/>
        <v>72</v>
      </c>
      <c r="K145" s="10">
        <v>7.91</v>
      </c>
      <c r="L145" s="3">
        <v>9.74</v>
      </c>
      <c r="M145" s="3">
        <v>3.79</v>
      </c>
      <c r="N145" s="3">
        <v>6.86</v>
      </c>
      <c r="O145" s="3">
        <v>0</v>
      </c>
      <c r="P145" s="7">
        <v>28.31</v>
      </c>
      <c r="Q145" s="13">
        <f t="shared" si="5"/>
        <v>100.31</v>
      </c>
    </row>
    <row r="146" spans="1:17" x14ac:dyDescent="0.25">
      <c r="A146" t="s">
        <v>414</v>
      </c>
      <c r="B146" t="s">
        <v>420</v>
      </c>
      <c r="C146" t="s">
        <v>419</v>
      </c>
      <c r="D146" t="s">
        <v>418</v>
      </c>
      <c r="E146" t="s">
        <v>5</v>
      </c>
      <c r="F146" s="21">
        <v>0.61</v>
      </c>
      <c r="G146" s="3">
        <v>0</v>
      </c>
      <c r="H146" s="3">
        <v>54</v>
      </c>
      <c r="I146" s="3">
        <v>0</v>
      </c>
      <c r="J146" s="7">
        <f t="shared" si="4"/>
        <v>54</v>
      </c>
      <c r="K146" s="10">
        <v>2.09</v>
      </c>
      <c r="L146" s="3">
        <v>0.91</v>
      </c>
      <c r="M146" s="3">
        <v>0</v>
      </c>
      <c r="N146" s="3">
        <v>0.16</v>
      </c>
      <c r="O146" s="3">
        <v>0</v>
      </c>
      <c r="P146" s="7">
        <v>3.16</v>
      </c>
      <c r="Q146" s="13">
        <f t="shared" si="5"/>
        <v>57.16</v>
      </c>
    </row>
    <row r="147" spans="1:17" x14ac:dyDescent="0.25">
      <c r="A147" t="s">
        <v>414</v>
      </c>
      <c r="B147" t="s">
        <v>417</v>
      </c>
      <c r="C147" t="s">
        <v>416</v>
      </c>
      <c r="D147" t="s">
        <v>415</v>
      </c>
      <c r="E147" t="s">
        <v>5</v>
      </c>
      <c r="F147" s="21">
        <v>0.32</v>
      </c>
      <c r="G147" s="3">
        <v>0</v>
      </c>
      <c r="H147" s="3">
        <v>0</v>
      </c>
      <c r="I147" s="3">
        <v>0</v>
      </c>
      <c r="J147" s="7">
        <f t="shared" si="4"/>
        <v>0</v>
      </c>
      <c r="K147" s="10">
        <v>5.89</v>
      </c>
      <c r="L147" s="3">
        <v>8.86</v>
      </c>
      <c r="M147" s="3">
        <v>3.79</v>
      </c>
      <c r="N147" s="3">
        <v>6.7</v>
      </c>
      <c r="O147" s="3">
        <v>0</v>
      </c>
      <c r="P147" s="7">
        <v>25.25</v>
      </c>
      <c r="Q147" s="13">
        <f t="shared" si="5"/>
        <v>25.25</v>
      </c>
    </row>
    <row r="148" spans="1:17" x14ac:dyDescent="0.25">
      <c r="A148" t="s">
        <v>414</v>
      </c>
      <c r="B148" t="s">
        <v>413</v>
      </c>
      <c r="C148" t="s">
        <v>412</v>
      </c>
      <c r="D148" t="s">
        <v>411</v>
      </c>
      <c r="E148" t="s">
        <v>0</v>
      </c>
      <c r="F148" s="21">
        <v>0.08</v>
      </c>
      <c r="G148" s="3">
        <v>0</v>
      </c>
      <c r="H148" s="3">
        <v>58</v>
      </c>
      <c r="I148" s="3">
        <v>0</v>
      </c>
      <c r="J148" s="7">
        <f t="shared" si="4"/>
        <v>58</v>
      </c>
      <c r="K148" s="10">
        <v>0.09</v>
      </c>
      <c r="L148" s="3">
        <v>0.17</v>
      </c>
      <c r="M148" s="3">
        <v>0</v>
      </c>
      <c r="N148" s="3">
        <v>0.04</v>
      </c>
      <c r="O148" s="3">
        <v>0</v>
      </c>
      <c r="P148" s="7">
        <v>0.3</v>
      </c>
      <c r="Q148" s="13">
        <f t="shared" si="5"/>
        <v>58.3</v>
      </c>
    </row>
    <row r="149" spans="1:17" x14ac:dyDescent="0.25">
      <c r="A149" t="s">
        <v>410</v>
      </c>
      <c r="B149" t="s">
        <v>409</v>
      </c>
      <c r="C149" t="s">
        <v>408</v>
      </c>
      <c r="D149" t="s">
        <v>408</v>
      </c>
      <c r="E149" t="s">
        <v>0</v>
      </c>
      <c r="F149" s="21">
        <v>0.63</v>
      </c>
      <c r="G149" s="3">
        <v>0</v>
      </c>
      <c r="H149" s="3">
        <v>0</v>
      </c>
      <c r="I149" s="3">
        <v>454</v>
      </c>
      <c r="J149" s="7">
        <f t="shared" si="4"/>
        <v>454</v>
      </c>
      <c r="K149" s="10">
        <v>0</v>
      </c>
      <c r="L149" s="3">
        <v>0</v>
      </c>
      <c r="M149" s="3">
        <v>0</v>
      </c>
      <c r="N149" s="3">
        <v>0</v>
      </c>
      <c r="O149" s="3">
        <v>0</v>
      </c>
      <c r="P149" s="7">
        <v>0</v>
      </c>
      <c r="Q149" s="13">
        <f t="shared" si="5"/>
        <v>454</v>
      </c>
    </row>
    <row r="150" spans="1:17" x14ac:dyDescent="0.25">
      <c r="A150" t="s">
        <v>360</v>
      </c>
      <c r="B150" t="s">
        <v>407</v>
      </c>
      <c r="C150" t="s">
        <v>406</v>
      </c>
      <c r="D150" t="s">
        <v>406</v>
      </c>
      <c r="E150" t="s">
        <v>0</v>
      </c>
      <c r="F150" s="21">
        <v>0.26</v>
      </c>
      <c r="G150" s="3">
        <v>114</v>
      </c>
      <c r="H150" s="3">
        <v>126</v>
      </c>
      <c r="I150" s="3">
        <v>0</v>
      </c>
      <c r="J150" s="7">
        <f t="shared" si="4"/>
        <v>240</v>
      </c>
      <c r="K150" s="10">
        <v>10.07</v>
      </c>
      <c r="L150" s="3">
        <v>8.16</v>
      </c>
      <c r="M150" s="3">
        <v>0</v>
      </c>
      <c r="N150" s="3">
        <v>1.83</v>
      </c>
      <c r="O150" s="3">
        <v>0</v>
      </c>
      <c r="P150" s="7">
        <v>20.059999999999999</v>
      </c>
      <c r="Q150" s="13">
        <f t="shared" si="5"/>
        <v>260.06</v>
      </c>
    </row>
    <row r="151" spans="1:17" x14ac:dyDescent="0.25">
      <c r="A151" t="s">
        <v>360</v>
      </c>
      <c r="B151" t="s">
        <v>405</v>
      </c>
      <c r="C151" t="s">
        <v>404</v>
      </c>
      <c r="D151" t="s">
        <v>401</v>
      </c>
      <c r="E151" t="s">
        <v>0</v>
      </c>
      <c r="F151" s="21">
        <v>0.63</v>
      </c>
      <c r="G151" s="3">
        <v>0</v>
      </c>
      <c r="H151" s="3">
        <v>0</v>
      </c>
      <c r="I151" s="3">
        <v>454</v>
      </c>
      <c r="J151" s="7">
        <f t="shared" si="4"/>
        <v>454</v>
      </c>
      <c r="K151" s="10">
        <v>0</v>
      </c>
      <c r="L151" s="3">
        <v>0</v>
      </c>
      <c r="M151" s="3">
        <v>0</v>
      </c>
      <c r="N151" s="3">
        <v>0</v>
      </c>
      <c r="O151" s="3">
        <v>0</v>
      </c>
      <c r="P151" s="7">
        <v>0</v>
      </c>
      <c r="Q151" s="13">
        <f t="shared" si="5"/>
        <v>454</v>
      </c>
    </row>
    <row r="152" spans="1:17" x14ac:dyDescent="0.25">
      <c r="A152" t="s">
        <v>360</v>
      </c>
      <c r="B152" t="s">
        <v>403</v>
      </c>
      <c r="C152" t="s">
        <v>402</v>
      </c>
      <c r="D152" t="s">
        <v>401</v>
      </c>
      <c r="E152" t="s">
        <v>0</v>
      </c>
      <c r="F152" s="21">
        <v>0.38</v>
      </c>
      <c r="G152" s="3">
        <v>114</v>
      </c>
      <c r="H152" s="3">
        <v>126</v>
      </c>
      <c r="I152" s="3">
        <v>0</v>
      </c>
      <c r="J152" s="7">
        <f t="shared" si="4"/>
        <v>240</v>
      </c>
      <c r="K152" s="10">
        <v>10.07</v>
      </c>
      <c r="L152" s="3">
        <v>8.16</v>
      </c>
      <c r="M152" s="3">
        <v>0</v>
      </c>
      <c r="N152" s="3">
        <v>1.83</v>
      </c>
      <c r="O152" s="3">
        <v>0</v>
      </c>
      <c r="P152" s="7">
        <v>20.059999999999999</v>
      </c>
      <c r="Q152" s="13">
        <f t="shared" si="5"/>
        <v>260.06</v>
      </c>
    </row>
    <row r="153" spans="1:17" x14ac:dyDescent="0.25">
      <c r="A153" t="s">
        <v>360</v>
      </c>
      <c r="B153" t="s">
        <v>400</v>
      </c>
      <c r="C153" t="s">
        <v>399</v>
      </c>
      <c r="D153" t="s">
        <v>396</v>
      </c>
      <c r="E153" t="s">
        <v>0</v>
      </c>
      <c r="F153" s="21">
        <v>0.37</v>
      </c>
      <c r="G153" s="3">
        <v>0</v>
      </c>
      <c r="H153" s="3">
        <v>0</v>
      </c>
      <c r="I153" s="3">
        <v>244</v>
      </c>
      <c r="J153" s="7">
        <f t="shared" si="4"/>
        <v>244</v>
      </c>
      <c r="K153" s="10">
        <v>11.74</v>
      </c>
      <c r="L153" s="3">
        <v>9.35</v>
      </c>
      <c r="M153" s="3">
        <v>0</v>
      </c>
      <c r="N153" s="3">
        <v>0.11</v>
      </c>
      <c r="O153" s="3">
        <v>0</v>
      </c>
      <c r="P153" s="7">
        <v>21.2</v>
      </c>
      <c r="Q153" s="13">
        <f t="shared" si="5"/>
        <v>265.2</v>
      </c>
    </row>
    <row r="154" spans="1:17" x14ac:dyDescent="0.25">
      <c r="A154" t="s">
        <v>360</v>
      </c>
      <c r="B154" t="s">
        <v>398</v>
      </c>
      <c r="C154" t="s">
        <v>397</v>
      </c>
      <c r="D154" t="s">
        <v>396</v>
      </c>
      <c r="E154" t="s">
        <v>0</v>
      </c>
      <c r="F154" s="21">
        <v>0.38</v>
      </c>
      <c r="G154" s="3">
        <v>114</v>
      </c>
      <c r="H154" s="3">
        <v>126</v>
      </c>
      <c r="I154" s="3">
        <v>0</v>
      </c>
      <c r="J154" s="7">
        <f t="shared" si="4"/>
        <v>240</v>
      </c>
      <c r="K154" s="10">
        <v>0</v>
      </c>
      <c r="L154" s="3">
        <v>0</v>
      </c>
      <c r="M154" s="3">
        <v>0</v>
      </c>
      <c r="N154" s="3">
        <v>0</v>
      </c>
      <c r="O154" s="3">
        <v>0</v>
      </c>
      <c r="P154" s="7">
        <v>0</v>
      </c>
      <c r="Q154" s="13">
        <f t="shared" si="5"/>
        <v>240</v>
      </c>
    </row>
    <row r="155" spans="1:17" x14ac:dyDescent="0.25">
      <c r="A155" t="s">
        <v>360</v>
      </c>
      <c r="B155" t="s">
        <v>395</v>
      </c>
      <c r="C155" t="s">
        <v>394</v>
      </c>
      <c r="D155" t="s">
        <v>394</v>
      </c>
      <c r="E155" t="s">
        <v>0</v>
      </c>
      <c r="F155" s="21">
        <v>0.48</v>
      </c>
      <c r="G155" s="3">
        <v>114</v>
      </c>
      <c r="H155" s="3">
        <v>126</v>
      </c>
      <c r="I155" s="3">
        <v>0</v>
      </c>
      <c r="J155" s="7">
        <f t="shared" si="4"/>
        <v>240</v>
      </c>
      <c r="K155" s="10">
        <v>11.66</v>
      </c>
      <c r="L155" s="3">
        <v>7.49</v>
      </c>
      <c r="M155" s="3">
        <v>0</v>
      </c>
      <c r="N155" s="3">
        <v>0.11</v>
      </c>
      <c r="O155" s="3">
        <v>0</v>
      </c>
      <c r="P155" s="7">
        <v>19.260000000000002</v>
      </c>
      <c r="Q155" s="13">
        <f t="shared" si="5"/>
        <v>259.26</v>
      </c>
    </row>
    <row r="156" spans="1:17" x14ac:dyDescent="0.25">
      <c r="A156" t="s">
        <v>360</v>
      </c>
      <c r="B156" t="s">
        <v>393</v>
      </c>
      <c r="C156" t="s">
        <v>392</v>
      </c>
      <c r="D156" t="s">
        <v>392</v>
      </c>
      <c r="E156" t="s">
        <v>0</v>
      </c>
      <c r="F156" s="21">
        <v>0.34</v>
      </c>
      <c r="G156" s="3">
        <v>0</v>
      </c>
      <c r="H156" s="3">
        <v>0</v>
      </c>
      <c r="I156" s="3">
        <v>244</v>
      </c>
      <c r="J156" s="7">
        <f t="shared" si="4"/>
        <v>244</v>
      </c>
      <c r="K156" s="10">
        <v>0.08</v>
      </c>
      <c r="L156" s="3">
        <v>1.86</v>
      </c>
      <c r="M156" s="3">
        <v>0</v>
      </c>
      <c r="N156" s="3">
        <v>0</v>
      </c>
      <c r="O156" s="3">
        <v>0</v>
      </c>
      <c r="P156" s="7">
        <v>1.94</v>
      </c>
      <c r="Q156" s="13">
        <f t="shared" si="5"/>
        <v>245.94</v>
      </c>
    </row>
    <row r="157" spans="1:17" x14ac:dyDescent="0.25">
      <c r="A157" t="s">
        <v>360</v>
      </c>
      <c r="B157" t="s">
        <v>391</v>
      </c>
      <c r="C157" t="s">
        <v>390</v>
      </c>
      <c r="D157" t="s">
        <v>390</v>
      </c>
      <c r="E157" t="s">
        <v>0</v>
      </c>
      <c r="F157" s="21">
        <v>0.23</v>
      </c>
      <c r="G157" s="3">
        <v>0</v>
      </c>
      <c r="H157" s="3">
        <v>0</v>
      </c>
      <c r="I157" s="3">
        <v>162</v>
      </c>
      <c r="J157" s="7">
        <f t="shared" si="4"/>
        <v>162</v>
      </c>
      <c r="K157" s="10">
        <v>0.08</v>
      </c>
      <c r="L157" s="3">
        <v>1.86</v>
      </c>
      <c r="M157" s="3">
        <v>0</v>
      </c>
      <c r="N157" s="3">
        <v>0</v>
      </c>
      <c r="O157" s="3">
        <v>0</v>
      </c>
      <c r="P157" s="7">
        <v>1.94</v>
      </c>
      <c r="Q157" s="13">
        <f t="shared" si="5"/>
        <v>163.94</v>
      </c>
    </row>
    <row r="158" spans="1:17" x14ac:dyDescent="0.25">
      <c r="A158" t="s">
        <v>360</v>
      </c>
      <c r="B158" t="s">
        <v>389</v>
      </c>
      <c r="C158" t="s">
        <v>388</v>
      </c>
      <c r="D158" t="s">
        <v>388</v>
      </c>
      <c r="E158" t="s">
        <v>0</v>
      </c>
      <c r="F158" s="21">
        <v>0.28999999999999998</v>
      </c>
      <c r="G158" s="3">
        <v>0</v>
      </c>
      <c r="H158" s="3">
        <v>0</v>
      </c>
      <c r="I158" s="3">
        <v>212</v>
      </c>
      <c r="J158" s="7">
        <f t="shared" si="4"/>
        <v>212</v>
      </c>
      <c r="K158" s="10">
        <v>0</v>
      </c>
      <c r="L158" s="3">
        <v>0</v>
      </c>
      <c r="M158" s="3">
        <v>0</v>
      </c>
      <c r="N158" s="3">
        <v>0</v>
      </c>
      <c r="O158" s="3">
        <v>0</v>
      </c>
      <c r="P158" s="7">
        <v>0</v>
      </c>
      <c r="Q158" s="13">
        <f t="shared" si="5"/>
        <v>212</v>
      </c>
    </row>
    <row r="159" spans="1:17" x14ac:dyDescent="0.25">
      <c r="A159" t="s">
        <v>360</v>
      </c>
      <c r="B159" t="s">
        <v>387</v>
      </c>
      <c r="C159" t="s">
        <v>386</v>
      </c>
      <c r="D159" t="s">
        <v>386</v>
      </c>
      <c r="E159" t="s">
        <v>0</v>
      </c>
      <c r="F159" s="21">
        <v>0.08</v>
      </c>
      <c r="G159" s="3">
        <v>0</v>
      </c>
      <c r="H159" s="3">
        <v>0</v>
      </c>
      <c r="I159" s="3">
        <v>50</v>
      </c>
      <c r="J159" s="7">
        <f t="shared" si="4"/>
        <v>50</v>
      </c>
      <c r="K159" s="10">
        <v>0.08</v>
      </c>
      <c r="L159" s="3">
        <v>4.04</v>
      </c>
      <c r="M159" s="3">
        <v>0</v>
      </c>
      <c r="N159" s="3">
        <v>0.88</v>
      </c>
      <c r="O159" s="3">
        <v>0</v>
      </c>
      <c r="P159" s="7">
        <v>5.01</v>
      </c>
      <c r="Q159" s="13">
        <f t="shared" si="5"/>
        <v>55.01</v>
      </c>
    </row>
    <row r="160" spans="1:17" x14ac:dyDescent="0.25">
      <c r="A160" t="s">
        <v>360</v>
      </c>
      <c r="B160" t="s">
        <v>385</v>
      </c>
      <c r="C160" t="s">
        <v>384</v>
      </c>
      <c r="D160" t="s">
        <v>384</v>
      </c>
      <c r="E160" t="s">
        <v>0</v>
      </c>
      <c r="F160" s="21">
        <v>0.34</v>
      </c>
      <c r="G160" s="3">
        <v>114</v>
      </c>
      <c r="H160" s="3">
        <v>84</v>
      </c>
      <c r="I160" s="3">
        <v>0</v>
      </c>
      <c r="J160" s="7">
        <f t="shared" si="4"/>
        <v>198</v>
      </c>
      <c r="K160" s="10">
        <v>11.66</v>
      </c>
      <c r="L160" s="3">
        <v>6.81</v>
      </c>
      <c r="M160" s="3">
        <v>0</v>
      </c>
      <c r="N160" s="3">
        <v>0.11</v>
      </c>
      <c r="O160" s="3">
        <v>0</v>
      </c>
      <c r="P160" s="7">
        <v>18.579999999999998</v>
      </c>
      <c r="Q160" s="13">
        <f t="shared" si="5"/>
        <v>216.57999999999998</v>
      </c>
    </row>
    <row r="161" spans="1:17" x14ac:dyDescent="0.25">
      <c r="A161" t="s">
        <v>360</v>
      </c>
      <c r="B161" t="s">
        <v>383</v>
      </c>
      <c r="C161" t="s">
        <v>382</v>
      </c>
      <c r="D161" t="s">
        <v>382</v>
      </c>
      <c r="E161" t="s">
        <v>0</v>
      </c>
      <c r="F161" s="21">
        <v>0.84</v>
      </c>
      <c r="G161" s="3">
        <v>114</v>
      </c>
      <c r="H161" s="3">
        <v>46</v>
      </c>
      <c r="I161" s="3">
        <v>50</v>
      </c>
      <c r="J161" s="7">
        <f t="shared" si="4"/>
        <v>210</v>
      </c>
      <c r="K161" s="10">
        <v>10.96</v>
      </c>
      <c r="L161" s="3">
        <v>9.02</v>
      </c>
      <c r="M161" s="3">
        <v>0</v>
      </c>
      <c r="N161" s="3">
        <v>0.11</v>
      </c>
      <c r="O161" s="3">
        <v>0</v>
      </c>
      <c r="P161" s="7">
        <v>20.09</v>
      </c>
      <c r="Q161" s="13">
        <f t="shared" si="5"/>
        <v>230.09</v>
      </c>
    </row>
    <row r="162" spans="1:17" x14ac:dyDescent="0.25">
      <c r="A162" t="s">
        <v>360</v>
      </c>
      <c r="B162" t="s">
        <v>381</v>
      </c>
      <c r="C162" t="s">
        <v>380</v>
      </c>
      <c r="D162" t="s">
        <v>380</v>
      </c>
      <c r="E162" t="s">
        <v>0</v>
      </c>
      <c r="F162" s="21">
        <v>0.6</v>
      </c>
      <c r="G162" s="3">
        <v>114</v>
      </c>
      <c r="H162" s="3">
        <v>46</v>
      </c>
      <c r="I162" s="3">
        <v>0</v>
      </c>
      <c r="J162" s="7">
        <f t="shared" si="4"/>
        <v>160</v>
      </c>
      <c r="K162" s="10">
        <v>10.96</v>
      </c>
      <c r="L162" s="3">
        <v>9.02</v>
      </c>
      <c r="M162" s="3">
        <v>0</v>
      </c>
      <c r="N162" s="3">
        <v>0.11</v>
      </c>
      <c r="O162" s="3">
        <v>0</v>
      </c>
      <c r="P162" s="7">
        <v>20.09</v>
      </c>
      <c r="Q162" s="13">
        <f t="shared" si="5"/>
        <v>180.09</v>
      </c>
    </row>
    <row r="163" spans="1:17" x14ac:dyDescent="0.25">
      <c r="A163" t="s">
        <v>360</v>
      </c>
      <c r="B163" t="s">
        <v>379</v>
      </c>
      <c r="C163" t="s">
        <v>378</v>
      </c>
      <c r="D163" t="s">
        <v>378</v>
      </c>
      <c r="E163" t="s">
        <v>0</v>
      </c>
      <c r="F163" s="21">
        <v>0.7</v>
      </c>
      <c r="G163" s="3">
        <v>114</v>
      </c>
      <c r="H163" s="3">
        <v>80</v>
      </c>
      <c r="I163" s="3">
        <v>0</v>
      </c>
      <c r="J163" s="7">
        <f t="shared" si="4"/>
        <v>194</v>
      </c>
      <c r="K163" s="10">
        <v>13.94</v>
      </c>
      <c r="L163" s="3">
        <v>9.61</v>
      </c>
      <c r="M163" s="3">
        <v>0.75</v>
      </c>
      <c r="N163" s="3">
        <v>0.11</v>
      </c>
      <c r="O163" s="3">
        <v>0</v>
      </c>
      <c r="P163" s="7">
        <v>24.4</v>
      </c>
      <c r="Q163" s="13">
        <f t="shared" si="5"/>
        <v>218.4</v>
      </c>
    </row>
    <row r="164" spans="1:17" x14ac:dyDescent="0.25">
      <c r="A164" t="s">
        <v>360</v>
      </c>
      <c r="B164" t="s">
        <v>377</v>
      </c>
      <c r="C164" t="s">
        <v>376</v>
      </c>
      <c r="D164" t="s">
        <v>376</v>
      </c>
      <c r="E164" t="s">
        <v>0</v>
      </c>
      <c r="F164" s="21">
        <v>0.65</v>
      </c>
      <c r="G164" s="3">
        <v>76</v>
      </c>
      <c r="H164" s="3">
        <v>26</v>
      </c>
      <c r="I164" s="3">
        <v>0</v>
      </c>
      <c r="J164" s="7">
        <f t="shared" si="4"/>
        <v>102</v>
      </c>
      <c r="K164" s="10">
        <v>5.54</v>
      </c>
      <c r="L164" s="3">
        <v>12.7</v>
      </c>
      <c r="M164" s="3">
        <v>0.56000000000000005</v>
      </c>
      <c r="N164" s="3">
        <v>1.03</v>
      </c>
      <c r="O164" s="3">
        <v>0</v>
      </c>
      <c r="P164" s="7">
        <v>19.829999999999998</v>
      </c>
      <c r="Q164" s="13">
        <f t="shared" si="5"/>
        <v>121.83</v>
      </c>
    </row>
    <row r="165" spans="1:17" x14ac:dyDescent="0.25">
      <c r="A165" t="s">
        <v>360</v>
      </c>
      <c r="B165" t="s">
        <v>375</v>
      </c>
      <c r="C165" t="s">
        <v>374</v>
      </c>
      <c r="D165" t="s">
        <v>374</v>
      </c>
      <c r="E165" t="s">
        <v>0</v>
      </c>
      <c r="F165" s="21">
        <v>0.62</v>
      </c>
      <c r="G165" s="3">
        <v>76</v>
      </c>
      <c r="H165" s="3">
        <v>54</v>
      </c>
      <c r="I165" s="3">
        <v>0</v>
      </c>
      <c r="J165" s="7">
        <f t="shared" si="4"/>
        <v>130</v>
      </c>
      <c r="K165" s="10">
        <v>20.46</v>
      </c>
      <c r="L165" s="3">
        <v>26.46</v>
      </c>
      <c r="M165" s="3">
        <v>4.9400000000000004</v>
      </c>
      <c r="N165" s="3">
        <v>4.5</v>
      </c>
      <c r="O165" s="3">
        <v>0</v>
      </c>
      <c r="P165" s="7">
        <v>56.36</v>
      </c>
      <c r="Q165" s="13">
        <f t="shared" si="5"/>
        <v>186.36</v>
      </c>
    </row>
    <row r="166" spans="1:17" x14ac:dyDescent="0.25">
      <c r="A166" t="s">
        <v>360</v>
      </c>
      <c r="B166" t="s">
        <v>373</v>
      </c>
      <c r="C166" t="s">
        <v>372</v>
      </c>
      <c r="D166" t="s">
        <v>372</v>
      </c>
      <c r="E166" t="s">
        <v>0</v>
      </c>
      <c r="F166" s="21">
        <v>0.8</v>
      </c>
      <c r="G166" s="3">
        <v>60</v>
      </c>
      <c r="H166" s="3">
        <v>26</v>
      </c>
      <c r="I166" s="3">
        <v>0</v>
      </c>
      <c r="J166" s="7">
        <f t="shared" si="4"/>
        <v>86</v>
      </c>
      <c r="K166" s="10">
        <v>14.77</v>
      </c>
      <c r="L166" s="3">
        <v>24.26</v>
      </c>
      <c r="M166" s="3">
        <v>4.97</v>
      </c>
      <c r="N166" s="3">
        <v>0.81</v>
      </c>
      <c r="O166" s="3">
        <v>0</v>
      </c>
      <c r="P166" s="7">
        <v>44.81</v>
      </c>
      <c r="Q166" s="13">
        <f t="shared" si="5"/>
        <v>130.81</v>
      </c>
    </row>
    <row r="167" spans="1:17" x14ac:dyDescent="0.25">
      <c r="A167" t="s">
        <v>360</v>
      </c>
      <c r="B167" t="s">
        <v>371</v>
      </c>
      <c r="C167" t="s">
        <v>370</v>
      </c>
      <c r="D167" t="s">
        <v>370</v>
      </c>
      <c r="E167" t="s">
        <v>0</v>
      </c>
      <c r="F167" s="21">
        <v>0.69</v>
      </c>
      <c r="G167" s="3">
        <v>60</v>
      </c>
      <c r="H167" s="3">
        <v>64</v>
      </c>
      <c r="I167" s="3">
        <v>0</v>
      </c>
      <c r="J167" s="7">
        <f t="shared" si="4"/>
        <v>124</v>
      </c>
      <c r="K167" s="10">
        <v>14.77</v>
      </c>
      <c r="L167" s="3">
        <v>22.89</v>
      </c>
      <c r="M167" s="3">
        <v>4.97</v>
      </c>
      <c r="N167" s="3">
        <v>0.81</v>
      </c>
      <c r="O167" s="3">
        <v>0</v>
      </c>
      <c r="P167" s="7">
        <v>43.44</v>
      </c>
      <c r="Q167" s="13">
        <f t="shared" si="5"/>
        <v>167.44</v>
      </c>
    </row>
    <row r="168" spans="1:17" x14ac:dyDescent="0.25">
      <c r="A168" t="s">
        <v>360</v>
      </c>
      <c r="B168" t="s">
        <v>369</v>
      </c>
      <c r="C168" t="s">
        <v>368</v>
      </c>
      <c r="D168" t="s">
        <v>368</v>
      </c>
      <c r="E168" t="s">
        <v>0</v>
      </c>
      <c r="F168" s="21">
        <v>0.93</v>
      </c>
      <c r="G168" s="3">
        <v>58</v>
      </c>
      <c r="H168" s="3">
        <v>46</v>
      </c>
      <c r="I168" s="3">
        <v>0</v>
      </c>
      <c r="J168" s="7">
        <f t="shared" si="4"/>
        <v>104</v>
      </c>
      <c r="K168" s="10">
        <v>19.16</v>
      </c>
      <c r="L168" s="3">
        <v>23.52</v>
      </c>
      <c r="M168" s="3">
        <v>8.19</v>
      </c>
      <c r="N168" s="3">
        <v>0.7</v>
      </c>
      <c r="O168" s="3">
        <v>0</v>
      </c>
      <c r="P168" s="7">
        <v>51.58</v>
      </c>
      <c r="Q168" s="13">
        <f t="shared" si="5"/>
        <v>155.57999999999998</v>
      </c>
    </row>
    <row r="169" spans="1:17" x14ac:dyDescent="0.25">
      <c r="A169" t="s">
        <v>360</v>
      </c>
      <c r="B169" t="s">
        <v>367</v>
      </c>
      <c r="C169" t="s">
        <v>366</v>
      </c>
      <c r="D169" t="s">
        <v>366</v>
      </c>
      <c r="E169" t="s">
        <v>0</v>
      </c>
      <c r="F169" s="21">
        <v>1.29</v>
      </c>
      <c r="G169" s="3">
        <v>58</v>
      </c>
      <c r="H169" s="3">
        <v>54</v>
      </c>
      <c r="I169" s="3">
        <v>84</v>
      </c>
      <c r="J169" s="7">
        <f t="shared" si="4"/>
        <v>196</v>
      </c>
      <c r="K169" s="10">
        <v>19.16</v>
      </c>
      <c r="L169" s="3">
        <v>23.52</v>
      </c>
      <c r="M169" s="3">
        <v>8.19</v>
      </c>
      <c r="N169" s="3">
        <v>0.7</v>
      </c>
      <c r="O169" s="3">
        <v>0</v>
      </c>
      <c r="P169" s="7">
        <v>51.58</v>
      </c>
      <c r="Q169" s="13">
        <f t="shared" si="5"/>
        <v>247.57999999999998</v>
      </c>
    </row>
    <row r="170" spans="1:17" x14ac:dyDescent="0.25">
      <c r="A170" t="s">
        <v>365</v>
      </c>
      <c r="B170" t="s">
        <v>364</v>
      </c>
      <c r="C170" t="s">
        <v>363</v>
      </c>
      <c r="D170" t="s">
        <v>363</v>
      </c>
      <c r="E170" t="s">
        <v>0</v>
      </c>
      <c r="F170" s="21">
        <v>7.0000000000000007E-2</v>
      </c>
      <c r="G170" s="3">
        <v>0</v>
      </c>
      <c r="H170" s="3">
        <v>0</v>
      </c>
      <c r="I170" s="3">
        <v>0</v>
      </c>
      <c r="J170" s="7">
        <f t="shared" si="4"/>
        <v>0</v>
      </c>
      <c r="K170" s="10">
        <v>4.3600000000000003</v>
      </c>
      <c r="L170" s="3">
        <v>21.9</v>
      </c>
      <c r="M170" s="3">
        <v>3.73</v>
      </c>
      <c r="N170" s="3">
        <v>1.25</v>
      </c>
      <c r="O170" s="3">
        <v>0</v>
      </c>
      <c r="P170" s="7">
        <v>31.24</v>
      </c>
      <c r="Q170" s="13">
        <f t="shared" si="5"/>
        <v>31.24</v>
      </c>
    </row>
    <row r="171" spans="1:17" x14ac:dyDescent="0.25">
      <c r="A171" t="s">
        <v>360</v>
      </c>
      <c r="B171" t="s">
        <v>362</v>
      </c>
      <c r="C171" t="s">
        <v>361</v>
      </c>
      <c r="D171" t="s">
        <v>361</v>
      </c>
      <c r="E171" t="s">
        <v>0</v>
      </c>
      <c r="F171" s="21">
        <v>0.25</v>
      </c>
      <c r="G171" s="3">
        <v>76</v>
      </c>
      <c r="H171" s="3">
        <v>54</v>
      </c>
      <c r="I171" s="3">
        <v>0</v>
      </c>
      <c r="J171" s="7">
        <f t="shared" si="4"/>
        <v>130</v>
      </c>
      <c r="K171" s="10">
        <v>1.04</v>
      </c>
      <c r="L171" s="3">
        <v>2.12</v>
      </c>
      <c r="M171" s="3">
        <v>0</v>
      </c>
      <c r="N171" s="3">
        <v>0</v>
      </c>
      <c r="O171" s="3">
        <v>0</v>
      </c>
      <c r="P171" s="7">
        <v>3.16</v>
      </c>
      <c r="Q171" s="13">
        <f t="shared" si="5"/>
        <v>133.16</v>
      </c>
    </row>
    <row r="172" spans="1:17" x14ac:dyDescent="0.25">
      <c r="A172" t="s">
        <v>360</v>
      </c>
      <c r="B172" t="s">
        <v>359</v>
      </c>
      <c r="C172" t="s">
        <v>358</v>
      </c>
      <c r="D172" t="s">
        <v>358</v>
      </c>
      <c r="E172" t="s">
        <v>0</v>
      </c>
      <c r="F172" s="21">
        <v>0.1</v>
      </c>
      <c r="G172" s="3">
        <v>0</v>
      </c>
      <c r="H172" s="3">
        <v>0</v>
      </c>
      <c r="I172" s="3">
        <v>0</v>
      </c>
      <c r="J172" s="7">
        <f t="shared" si="4"/>
        <v>0</v>
      </c>
      <c r="K172" s="10">
        <v>19.420000000000002</v>
      </c>
      <c r="L172" s="3">
        <v>24.35</v>
      </c>
      <c r="M172" s="3">
        <v>4.9400000000000004</v>
      </c>
      <c r="N172" s="3">
        <v>4.5</v>
      </c>
      <c r="O172" s="3">
        <v>0</v>
      </c>
      <c r="P172" s="7">
        <v>53.2</v>
      </c>
      <c r="Q172" s="13">
        <f t="shared" si="5"/>
        <v>53.2</v>
      </c>
    </row>
    <row r="173" spans="1:17" x14ac:dyDescent="0.25">
      <c r="A173" t="s">
        <v>357</v>
      </c>
      <c r="B173" t="s">
        <v>356</v>
      </c>
      <c r="C173" t="s">
        <v>355</v>
      </c>
      <c r="D173" t="s">
        <v>354</v>
      </c>
      <c r="E173" t="s">
        <v>5</v>
      </c>
      <c r="F173" s="21">
        <v>0.04</v>
      </c>
      <c r="G173" s="3">
        <v>0</v>
      </c>
      <c r="H173" s="3">
        <v>0</v>
      </c>
      <c r="I173" s="3">
        <v>0</v>
      </c>
      <c r="J173" s="7">
        <f t="shared" si="4"/>
        <v>0</v>
      </c>
      <c r="K173" s="10">
        <v>0</v>
      </c>
      <c r="L173" s="3">
        <v>2.04</v>
      </c>
      <c r="M173" s="3">
        <v>0</v>
      </c>
      <c r="N173" s="3">
        <v>0.41</v>
      </c>
      <c r="O173" s="3">
        <v>0</v>
      </c>
      <c r="P173" s="7">
        <v>2.4500000000000002</v>
      </c>
      <c r="Q173" s="13">
        <f t="shared" si="5"/>
        <v>2.4500000000000002</v>
      </c>
    </row>
    <row r="174" spans="1:17" x14ac:dyDescent="0.25">
      <c r="A174" t="s">
        <v>193</v>
      </c>
      <c r="B174" t="s">
        <v>353</v>
      </c>
      <c r="C174" t="s">
        <v>352</v>
      </c>
      <c r="D174" t="s">
        <v>352</v>
      </c>
      <c r="E174" t="s">
        <v>0</v>
      </c>
      <c r="F174" s="21">
        <v>0.7</v>
      </c>
      <c r="G174" s="3">
        <v>16</v>
      </c>
      <c r="H174" s="3">
        <v>72</v>
      </c>
      <c r="I174" s="3">
        <v>128</v>
      </c>
      <c r="J174" s="7">
        <f t="shared" si="4"/>
        <v>216</v>
      </c>
      <c r="K174" s="10">
        <v>4.3600000000000003</v>
      </c>
      <c r="L174" s="3">
        <v>21.9</v>
      </c>
      <c r="M174" s="3">
        <v>3.73</v>
      </c>
      <c r="N174" s="3">
        <v>1.25</v>
      </c>
      <c r="O174" s="3">
        <v>0</v>
      </c>
      <c r="P174" s="7">
        <v>31.24</v>
      </c>
      <c r="Q174" s="13">
        <f t="shared" si="5"/>
        <v>247.24</v>
      </c>
    </row>
    <row r="175" spans="1:17" x14ac:dyDescent="0.25">
      <c r="A175" t="s">
        <v>347</v>
      </c>
      <c r="B175" t="s">
        <v>351</v>
      </c>
      <c r="C175" t="s">
        <v>350</v>
      </c>
      <c r="D175" t="s">
        <v>350</v>
      </c>
      <c r="E175" t="s">
        <v>0</v>
      </c>
      <c r="F175" s="21">
        <v>0.35</v>
      </c>
      <c r="G175" s="3">
        <v>0</v>
      </c>
      <c r="H175" s="3">
        <v>0</v>
      </c>
      <c r="I175" s="3">
        <v>210</v>
      </c>
      <c r="J175" s="7">
        <f t="shared" si="4"/>
        <v>210</v>
      </c>
      <c r="K175" s="10">
        <v>0</v>
      </c>
      <c r="L175" s="3">
        <v>3.49</v>
      </c>
      <c r="M175" s="3">
        <v>0</v>
      </c>
      <c r="N175" s="3">
        <v>3.18</v>
      </c>
      <c r="O175" s="3">
        <v>0</v>
      </c>
      <c r="P175" s="7">
        <v>6.67</v>
      </c>
      <c r="Q175" s="13">
        <f t="shared" si="5"/>
        <v>216.67</v>
      </c>
    </row>
    <row r="176" spans="1:17" x14ac:dyDescent="0.25">
      <c r="A176" t="s">
        <v>347</v>
      </c>
      <c r="B176" t="s">
        <v>349</v>
      </c>
      <c r="C176" t="s">
        <v>348</v>
      </c>
      <c r="D176" t="s">
        <v>348</v>
      </c>
      <c r="E176" t="s">
        <v>0</v>
      </c>
      <c r="F176" s="21">
        <v>0.11</v>
      </c>
      <c r="G176" s="3">
        <v>0</v>
      </c>
      <c r="H176" s="3">
        <v>0</v>
      </c>
      <c r="I176" s="3">
        <v>76</v>
      </c>
      <c r="J176" s="7">
        <f t="shared" si="4"/>
        <v>76</v>
      </c>
      <c r="K176" s="10">
        <v>0</v>
      </c>
      <c r="L176" s="3">
        <v>0</v>
      </c>
      <c r="M176" s="3">
        <v>0</v>
      </c>
      <c r="N176" s="3">
        <v>0</v>
      </c>
      <c r="O176" s="3">
        <v>0</v>
      </c>
      <c r="P176" s="7">
        <v>0</v>
      </c>
      <c r="Q176" s="13">
        <f t="shared" si="5"/>
        <v>76</v>
      </c>
    </row>
    <row r="177" spans="1:17" x14ac:dyDescent="0.25">
      <c r="A177" t="s">
        <v>347</v>
      </c>
      <c r="B177" t="s">
        <v>346</v>
      </c>
      <c r="C177" t="s">
        <v>345</v>
      </c>
      <c r="D177" t="s">
        <v>344</v>
      </c>
      <c r="E177" t="s">
        <v>5</v>
      </c>
      <c r="F177" s="21">
        <v>0.51</v>
      </c>
      <c r="G177" s="3">
        <v>0</v>
      </c>
      <c r="H177" s="3">
        <v>0</v>
      </c>
      <c r="I177" s="3">
        <v>76</v>
      </c>
      <c r="J177" s="7">
        <f t="shared" si="4"/>
        <v>76</v>
      </c>
      <c r="K177" s="10">
        <v>0</v>
      </c>
      <c r="L177" s="3">
        <v>0</v>
      </c>
      <c r="M177" s="3">
        <v>0</v>
      </c>
      <c r="N177" s="3">
        <v>0</v>
      </c>
      <c r="O177" s="3">
        <v>0</v>
      </c>
      <c r="P177" s="7">
        <v>0</v>
      </c>
      <c r="Q177" s="13">
        <f t="shared" si="5"/>
        <v>76</v>
      </c>
    </row>
    <row r="178" spans="1:17" x14ac:dyDescent="0.25">
      <c r="A178" t="s">
        <v>328</v>
      </c>
      <c r="B178" t="s">
        <v>343</v>
      </c>
      <c r="C178" t="s">
        <v>342</v>
      </c>
      <c r="D178" t="s">
        <v>341</v>
      </c>
      <c r="E178" t="s">
        <v>5</v>
      </c>
      <c r="F178" s="21">
        <v>0.31</v>
      </c>
      <c r="G178" s="3">
        <v>0</v>
      </c>
      <c r="H178" s="3">
        <v>42</v>
      </c>
      <c r="I178" s="3">
        <v>0</v>
      </c>
      <c r="J178" s="7">
        <f t="shared" si="4"/>
        <v>42</v>
      </c>
      <c r="K178" s="10">
        <v>0</v>
      </c>
      <c r="L178" s="3">
        <v>2.73</v>
      </c>
      <c r="M178" s="3">
        <v>0</v>
      </c>
      <c r="N178" s="3">
        <v>0</v>
      </c>
      <c r="O178" s="3">
        <v>0</v>
      </c>
      <c r="P178" s="7">
        <v>2.73</v>
      </c>
      <c r="Q178" s="13">
        <f t="shared" si="5"/>
        <v>44.73</v>
      </c>
    </row>
    <row r="179" spans="1:17" x14ac:dyDescent="0.25">
      <c r="A179" t="s">
        <v>328</v>
      </c>
      <c r="B179" t="s">
        <v>340</v>
      </c>
      <c r="C179" t="s">
        <v>339</v>
      </c>
      <c r="D179" t="s">
        <v>338</v>
      </c>
      <c r="E179" t="s">
        <v>5</v>
      </c>
      <c r="F179" s="21">
        <v>0.38</v>
      </c>
      <c r="G179" s="3">
        <v>0</v>
      </c>
      <c r="H179" s="3">
        <v>42</v>
      </c>
      <c r="I179" s="3">
        <v>0</v>
      </c>
      <c r="J179" s="7">
        <f t="shared" si="4"/>
        <v>42</v>
      </c>
      <c r="K179" s="10">
        <v>0.05</v>
      </c>
      <c r="L179" s="3">
        <v>2.99</v>
      </c>
      <c r="M179" s="3">
        <v>0.34</v>
      </c>
      <c r="N179" s="3">
        <v>2.13</v>
      </c>
      <c r="O179" s="3">
        <v>0</v>
      </c>
      <c r="P179" s="7">
        <v>5.52</v>
      </c>
      <c r="Q179" s="13">
        <f t="shared" si="5"/>
        <v>47.519999999999996</v>
      </c>
    </row>
    <row r="180" spans="1:17" x14ac:dyDescent="0.25">
      <c r="A180" t="s">
        <v>328</v>
      </c>
      <c r="B180" t="s">
        <v>337</v>
      </c>
      <c r="C180" t="s">
        <v>336</v>
      </c>
      <c r="D180" t="s">
        <v>336</v>
      </c>
      <c r="E180" t="s">
        <v>0</v>
      </c>
      <c r="F180" s="21">
        <v>0.21</v>
      </c>
      <c r="G180" s="3">
        <v>0</v>
      </c>
      <c r="H180" s="3">
        <v>74</v>
      </c>
      <c r="I180" s="3">
        <v>0</v>
      </c>
      <c r="J180" s="7">
        <f t="shared" si="4"/>
        <v>74</v>
      </c>
      <c r="K180" s="10">
        <v>4.33</v>
      </c>
      <c r="L180" s="3">
        <v>3.83</v>
      </c>
      <c r="M180" s="3">
        <v>4.87</v>
      </c>
      <c r="N180" s="3">
        <v>2.35</v>
      </c>
      <c r="O180" s="3">
        <v>0</v>
      </c>
      <c r="P180" s="7">
        <v>15.38</v>
      </c>
      <c r="Q180" s="13">
        <f t="shared" si="5"/>
        <v>89.38</v>
      </c>
    </row>
    <row r="181" spans="1:17" x14ac:dyDescent="0.25">
      <c r="A181" t="s">
        <v>328</v>
      </c>
      <c r="B181" t="s">
        <v>335</v>
      </c>
      <c r="C181" t="s">
        <v>334</v>
      </c>
      <c r="D181" t="s">
        <v>334</v>
      </c>
      <c r="E181" t="s">
        <v>5</v>
      </c>
      <c r="F181" s="21">
        <v>0.54</v>
      </c>
      <c r="G181" s="3">
        <v>0</v>
      </c>
      <c r="H181" s="3">
        <v>74</v>
      </c>
      <c r="I181" s="3">
        <v>0</v>
      </c>
      <c r="J181" s="7">
        <f t="shared" si="4"/>
        <v>74</v>
      </c>
      <c r="K181" s="10">
        <v>4.5</v>
      </c>
      <c r="L181" s="3">
        <v>3.95</v>
      </c>
      <c r="M181" s="3">
        <v>5.0199999999999996</v>
      </c>
      <c r="N181" s="3">
        <v>2.35</v>
      </c>
      <c r="O181" s="3">
        <v>0</v>
      </c>
      <c r="P181" s="7">
        <v>15.82</v>
      </c>
      <c r="Q181" s="13">
        <f t="shared" si="5"/>
        <v>89.82</v>
      </c>
    </row>
    <row r="182" spans="1:17" x14ac:dyDescent="0.25">
      <c r="A182" t="s">
        <v>328</v>
      </c>
      <c r="B182" t="s">
        <v>333</v>
      </c>
      <c r="C182" t="s">
        <v>332</v>
      </c>
      <c r="D182" t="s">
        <v>331</v>
      </c>
      <c r="E182" t="s">
        <v>5</v>
      </c>
      <c r="F182" s="21">
        <v>0.49</v>
      </c>
      <c r="G182" s="3">
        <v>0</v>
      </c>
      <c r="H182" s="3">
        <v>30</v>
      </c>
      <c r="I182" s="3">
        <v>0</v>
      </c>
      <c r="J182" s="7">
        <f t="shared" si="4"/>
        <v>30</v>
      </c>
      <c r="K182" s="10">
        <v>3.64</v>
      </c>
      <c r="L182" s="3">
        <v>1.52</v>
      </c>
      <c r="M182" s="3">
        <v>3.75</v>
      </c>
      <c r="N182" s="3">
        <v>2.17</v>
      </c>
      <c r="O182" s="3">
        <v>0</v>
      </c>
      <c r="P182" s="7">
        <v>11.08</v>
      </c>
      <c r="Q182" s="13">
        <f t="shared" si="5"/>
        <v>41.08</v>
      </c>
    </row>
    <row r="183" spans="1:17" x14ac:dyDescent="0.25">
      <c r="A183" t="s">
        <v>328</v>
      </c>
      <c r="B183" t="s">
        <v>330</v>
      </c>
      <c r="C183" t="s">
        <v>329</v>
      </c>
      <c r="D183" t="s">
        <v>329</v>
      </c>
      <c r="E183" t="s">
        <v>5</v>
      </c>
      <c r="F183" s="21">
        <v>0</v>
      </c>
      <c r="G183" s="3">
        <v>0</v>
      </c>
      <c r="H183" s="3">
        <v>0</v>
      </c>
      <c r="I183" s="3">
        <v>0</v>
      </c>
      <c r="J183" s="7">
        <f t="shared" si="4"/>
        <v>0</v>
      </c>
      <c r="K183" s="10">
        <v>0</v>
      </c>
      <c r="L183" s="3">
        <v>0</v>
      </c>
      <c r="M183" s="3">
        <v>0</v>
      </c>
      <c r="N183" s="3">
        <v>0</v>
      </c>
      <c r="O183" s="3">
        <v>0</v>
      </c>
      <c r="P183" s="7">
        <v>0</v>
      </c>
      <c r="Q183" s="13">
        <f t="shared" si="5"/>
        <v>0</v>
      </c>
    </row>
    <row r="184" spans="1:17" x14ac:dyDescent="0.25">
      <c r="A184" t="s">
        <v>328</v>
      </c>
      <c r="B184" t="s">
        <v>327</v>
      </c>
      <c r="C184" t="s">
        <v>326</v>
      </c>
      <c r="D184" t="s">
        <v>326</v>
      </c>
      <c r="E184" t="s">
        <v>0</v>
      </c>
      <c r="F184" s="21">
        <v>0.12</v>
      </c>
      <c r="G184" s="3">
        <v>0</v>
      </c>
      <c r="H184" s="3">
        <v>42</v>
      </c>
      <c r="I184" s="3">
        <v>0</v>
      </c>
      <c r="J184" s="7">
        <f t="shared" si="4"/>
        <v>42</v>
      </c>
      <c r="K184" s="10">
        <v>0.05</v>
      </c>
      <c r="L184" s="3">
        <v>2.99</v>
      </c>
      <c r="M184" s="3">
        <v>0</v>
      </c>
      <c r="N184" s="3">
        <v>2.13</v>
      </c>
      <c r="O184" s="3">
        <v>0</v>
      </c>
      <c r="P184" s="7">
        <v>5.18</v>
      </c>
      <c r="Q184" s="13">
        <f t="shared" si="5"/>
        <v>47.18</v>
      </c>
    </row>
    <row r="185" spans="1:17" x14ac:dyDescent="0.25">
      <c r="A185" t="s">
        <v>320</v>
      </c>
      <c r="B185" t="s">
        <v>325</v>
      </c>
      <c r="C185" t="s">
        <v>324</v>
      </c>
      <c r="D185" t="s">
        <v>324</v>
      </c>
      <c r="E185" t="s">
        <v>5</v>
      </c>
      <c r="F185" s="21">
        <v>0.78</v>
      </c>
      <c r="G185" s="3">
        <v>0</v>
      </c>
      <c r="H185" s="3">
        <v>24</v>
      </c>
      <c r="I185" s="3">
        <v>0</v>
      </c>
      <c r="J185" s="7">
        <f t="shared" si="4"/>
        <v>24</v>
      </c>
      <c r="K185" s="10">
        <v>0</v>
      </c>
      <c r="L185" s="3">
        <v>0</v>
      </c>
      <c r="M185" s="3">
        <v>0</v>
      </c>
      <c r="N185" s="3">
        <v>0</v>
      </c>
      <c r="O185" s="3">
        <v>0</v>
      </c>
      <c r="P185" s="7">
        <v>0</v>
      </c>
      <c r="Q185" s="13">
        <f t="shared" si="5"/>
        <v>24</v>
      </c>
    </row>
    <row r="186" spans="1:17" x14ac:dyDescent="0.25">
      <c r="A186" t="s">
        <v>320</v>
      </c>
      <c r="B186" t="s">
        <v>323</v>
      </c>
      <c r="C186" t="s">
        <v>322</v>
      </c>
      <c r="D186" t="s">
        <v>321</v>
      </c>
      <c r="E186" t="s">
        <v>5</v>
      </c>
      <c r="F186" s="21">
        <v>0.21</v>
      </c>
      <c r="G186" s="3">
        <v>0</v>
      </c>
      <c r="H186" s="3">
        <v>8</v>
      </c>
      <c r="I186" s="3">
        <v>0</v>
      </c>
      <c r="J186" s="7">
        <f t="shared" si="4"/>
        <v>8</v>
      </c>
      <c r="K186" s="10">
        <v>0.68</v>
      </c>
      <c r="L186" s="3">
        <v>0</v>
      </c>
      <c r="M186" s="3">
        <v>0</v>
      </c>
      <c r="N186" s="3">
        <v>0.8</v>
      </c>
      <c r="O186" s="3">
        <v>0</v>
      </c>
      <c r="P186" s="7">
        <v>1.48</v>
      </c>
      <c r="Q186" s="13">
        <f t="shared" si="5"/>
        <v>9.48</v>
      </c>
    </row>
    <row r="187" spans="1:17" x14ac:dyDescent="0.25">
      <c r="A187" t="s">
        <v>320</v>
      </c>
      <c r="B187" t="s">
        <v>319</v>
      </c>
      <c r="C187" t="s">
        <v>318</v>
      </c>
      <c r="D187" t="s">
        <v>317</v>
      </c>
      <c r="E187" t="s">
        <v>5</v>
      </c>
      <c r="F187" s="21">
        <v>0.88</v>
      </c>
      <c r="G187" s="3">
        <v>0</v>
      </c>
      <c r="H187" s="3">
        <v>24</v>
      </c>
      <c r="I187" s="3">
        <v>0</v>
      </c>
      <c r="J187" s="7">
        <f t="shared" si="4"/>
        <v>24</v>
      </c>
      <c r="K187" s="10">
        <v>0</v>
      </c>
      <c r="L187" s="3">
        <v>0</v>
      </c>
      <c r="M187" s="3">
        <v>0</v>
      </c>
      <c r="N187" s="3">
        <v>0</v>
      </c>
      <c r="O187" s="3">
        <v>0</v>
      </c>
      <c r="P187" s="7">
        <v>0</v>
      </c>
      <c r="Q187" s="13">
        <f t="shared" si="5"/>
        <v>24</v>
      </c>
    </row>
    <row r="188" spans="1:17" x14ac:dyDescent="0.25">
      <c r="A188" t="s">
        <v>313</v>
      </c>
      <c r="B188" t="s">
        <v>316</v>
      </c>
      <c r="C188" t="s">
        <v>315</v>
      </c>
      <c r="D188" t="s">
        <v>314</v>
      </c>
      <c r="E188" t="s">
        <v>5</v>
      </c>
      <c r="F188" s="21">
        <v>0.54</v>
      </c>
      <c r="G188" s="3">
        <v>0</v>
      </c>
      <c r="H188" s="3">
        <v>38</v>
      </c>
      <c r="I188" s="3">
        <v>0</v>
      </c>
      <c r="J188" s="7">
        <f t="shared" si="4"/>
        <v>38</v>
      </c>
      <c r="K188" s="10">
        <v>5.53</v>
      </c>
      <c r="L188" s="3">
        <v>3.61</v>
      </c>
      <c r="M188" s="3">
        <v>2.17</v>
      </c>
      <c r="N188" s="3">
        <v>0.15</v>
      </c>
      <c r="O188" s="3">
        <v>0</v>
      </c>
      <c r="P188" s="7">
        <v>11.46</v>
      </c>
      <c r="Q188" s="13">
        <f t="shared" si="5"/>
        <v>49.46</v>
      </c>
    </row>
    <row r="189" spans="1:17" x14ac:dyDescent="0.25">
      <c r="A189" t="s">
        <v>313</v>
      </c>
      <c r="B189" t="s">
        <v>312</v>
      </c>
      <c r="C189" t="s">
        <v>311</v>
      </c>
      <c r="D189" t="s">
        <v>310</v>
      </c>
      <c r="E189" t="s">
        <v>5</v>
      </c>
      <c r="F189" s="21">
        <v>0.7</v>
      </c>
      <c r="G189" s="3">
        <v>2</v>
      </c>
      <c r="H189" s="3">
        <v>38</v>
      </c>
      <c r="I189" s="3">
        <v>20</v>
      </c>
      <c r="J189" s="7">
        <f t="shared" si="4"/>
        <v>60</v>
      </c>
      <c r="K189" s="10">
        <v>1.99</v>
      </c>
      <c r="L189" s="3">
        <v>1.81</v>
      </c>
      <c r="M189" s="3">
        <v>2.14</v>
      </c>
      <c r="N189" s="3">
        <v>3.22</v>
      </c>
      <c r="O189" s="3">
        <v>0</v>
      </c>
      <c r="P189" s="7">
        <v>9.16</v>
      </c>
      <c r="Q189" s="13">
        <f t="shared" si="5"/>
        <v>69.16</v>
      </c>
    </row>
    <row r="190" spans="1:17" x14ac:dyDescent="0.25">
      <c r="A190" t="s">
        <v>298</v>
      </c>
      <c r="B190" t="s">
        <v>309</v>
      </c>
      <c r="C190" t="s">
        <v>308</v>
      </c>
      <c r="D190" t="s">
        <v>307</v>
      </c>
      <c r="E190" t="s">
        <v>5</v>
      </c>
      <c r="F190" s="21">
        <v>0.51</v>
      </c>
      <c r="G190" s="3">
        <v>2</v>
      </c>
      <c r="H190" s="3">
        <v>30</v>
      </c>
      <c r="I190" s="3">
        <v>0</v>
      </c>
      <c r="J190" s="7">
        <f t="shared" si="4"/>
        <v>32</v>
      </c>
      <c r="K190" s="10">
        <v>0</v>
      </c>
      <c r="L190" s="3">
        <v>1.32</v>
      </c>
      <c r="M190" s="3">
        <v>1.19</v>
      </c>
      <c r="N190" s="3">
        <v>2.44</v>
      </c>
      <c r="O190" s="3">
        <v>0</v>
      </c>
      <c r="P190" s="7">
        <v>4.95</v>
      </c>
      <c r="Q190" s="13">
        <f t="shared" si="5"/>
        <v>36.950000000000003</v>
      </c>
    </row>
    <row r="191" spans="1:17" x14ac:dyDescent="0.25">
      <c r="A191" t="s">
        <v>298</v>
      </c>
      <c r="B191" t="s">
        <v>306</v>
      </c>
      <c r="C191" t="s">
        <v>305</v>
      </c>
      <c r="D191" t="s">
        <v>305</v>
      </c>
      <c r="E191" t="s">
        <v>5</v>
      </c>
      <c r="F191" s="21">
        <v>0.55000000000000004</v>
      </c>
      <c r="G191" s="3">
        <v>2</v>
      </c>
      <c r="H191" s="3">
        <v>70</v>
      </c>
      <c r="I191" s="3">
        <v>0</v>
      </c>
      <c r="J191" s="7">
        <f t="shared" si="4"/>
        <v>72</v>
      </c>
      <c r="K191" s="10">
        <v>0.37</v>
      </c>
      <c r="L191" s="3">
        <v>0</v>
      </c>
      <c r="M191" s="3">
        <v>0</v>
      </c>
      <c r="N191" s="3">
        <v>0</v>
      </c>
      <c r="O191" s="3">
        <v>0</v>
      </c>
      <c r="P191" s="7">
        <v>0.37</v>
      </c>
      <c r="Q191" s="13">
        <f t="shared" si="5"/>
        <v>72.37</v>
      </c>
    </row>
    <row r="192" spans="1:17" x14ac:dyDescent="0.25">
      <c r="A192" t="s">
        <v>298</v>
      </c>
      <c r="B192" t="s">
        <v>304</v>
      </c>
      <c r="C192" t="s">
        <v>303</v>
      </c>
      <c r="D192" t="s">
        <v>302</v>
      </c>
      <c r="E192" t="s">
        <v>5</v>
      </c>
      <c r="F192" s="21">
        <v>0.34</v>
      </c>
      <c r="G192" s="3">
        <v>2</v>
      </c>
      <c r="H192" s="3">
        <v>20</v>
      </c>
      <c r="I192" s="3">
        <v>0</v>
      </c>
      <c r="J192" s="7">
        <f t="shared" si="4"/>
        <v>22</v>
      </c>
      <c r="K192" s="10">
        <v>0.37</v>
      </c>
      <c r="L192" s="3">
        <v>0</v>
      </c>
      <c r="M192" s="3">
        <v>0</v>
      </c>
      <c r="N192" s="3">
        <v>0</v>
      </c>
      <c r="O192" s="3">
        <v>0</v>
      </c>
      <c r="P192" s="7">
        <v>0.37</v>
      </c>
      <c r="Q192" s="13">
        <f t="shared" si="5"/>
        <v>22.37</v>
      </c>
    </row>
    <row r="193" spans="1:17" x14ac:dyDescent="0.25">
      <c r="A193" t="s">
        <v>298</v>
      </c>
      <c r="B193" t="s">
        <v>301</v>
      </c>
      <c r="C193" t="s">
        <v>300</v>
      </c>
      <c r="D193" t="s">
        <v>299</v>
      </c>
      <c r="E193" t="s">
        <v>5</v>
      </c>
      <c r="F193" s="21">
        <v>0.52</v>
      </c>
      <c r="G193" s="3">
        <v>2</v>
      </c>
      <c r="H193" s="3">
        <v>44</v>
      </c>
      <c r="I193" s="3">
        <v>0</v>
      </c>
      <c r="J193" s="7">
        <f t="shared" si="4"/>
        <v>46</v>
      </c>
      <c r="K193" s="10">
        <v>0.37</v>
      </c>
      <c r="L193" s="3">
        <v>0</v>
      </c>
      <c r="M193" s="3">
        <v>0</v>
      </c>
      <c r="N193" s="3">
        <v>0</v>
      </c>
      <c r="O193" s="3">
        <v>0</v>
      </c>
      <c r="P193" s="7">
        <v>0.37</v>
      </c>
      <c r="Q193" s="13">
        <f t="shared" si="5"/>
        <v>46.37</v>
      </c>
    </row>
    <row r="194" spans="1:17" x14ac:dyDescent="0.25">
      <c r="A194" t="s">
        <v>298</v>
      </c>
      <c r="B194" t="s">
        <v>297</v>
      </c>
      <c r="C194" t="s">
        <v>296</v>
      </c>
      <c r="D194" t="s">
        <v>295</v>
      </c>
      <c r="E194" t="s">
        <v>5</v>
      </c>
      <c r="F194" s="21">
        <v>0.4</v>
      </c>
      <c r="G194" s="3">
        <v>0</v>
      </c>
      <c r="H194" s="3">
        <v>20</v>
      </c>
      <c r="I194" s="3">
        <v>0</v>
      </c>
      <c r="J194" s="7">
        <f t="shared" si="4"/>
        <v>20</v>
      </c>
      <c r="K194" s="10">
        <v>0</v>
      </c>
      <c r="L194" s="3">
        <v>0</v>
      </c>
      <c r="M194" s="3">
        <v>0</v>
      </c>
      <c r="N194" s="3">
        <v>0</v>
      </c>
      <c r="O194" s="3">
        <v>0</v>
      </c>
      <c r="P194" s="7">
        <v>0</v>
      </c>
      <c r="Q194" s="13">
        <f t="shared" si="5"/>
        <v>20</v>
      </c>
    </row>
    <row r="195" spans="1:17" x14ac:dyDescent="0.25">
      <c r="A195" t="s">
        <v>294</v>
      </c>
      <c r="B195" t="s">
        <v>293</v>
      </c>
      <c r="C195" t="s">
        <v>292</v>
      </c>
      <c r="D195" t="s">
        <v>291</v>
      </c>
      <c r="E195" t="s">
        <v>5</v>
      </c>
      <c r="F195" s="21">
        <v>0.6</v>
      </c>
      <c r="G195" s="3">
        <v>0</v>
      </c>
      <c r="H195" s="3">
        <v>24</v>
      </c>
      <c r="I195" s="3">
        <v>0</v>
      </c>
      <c r="J195" s="7">
        <f t="shared" si="4"/>
        <v>24</v>
      </c>
      <c r="K195" s="10">
        <v>0</v>
      </c>
      <c r="L195" s="3">
        <v>0</v>
      </c>
      <c r="M195" s="3">
        <v>0</v>
      </c>
      <c r="N195" s="3">
        <v>0</v>
      </c>
      <c r="O195" s="3">
        <v>0</v>
      </c>
      <c r="P195" s="7">
        <v>0</v>
      </c>
      <c r="Q195" s="13">
        <f t="shared" si="5"/>
        <v>24</v>
      </c>
    </row>
    <row r="196" spans="1:17" x14ac:dyDescent="0.25">
      <c r="A196" t="s">
        <v>272</v>
      </c>
      <c r="B196" t="s">
        <v>290</v>
      </c>
      <c r="C196" t="s">
        <v>289</v>
      </c>
      <c r="D196" t="s">
        <v>289</v>
      </c>
      <c r="E196" t="s">
        <v>0</v>
      </c>
      <c r="F196" s="21">
        <v>0.76</v>
      </c>
      <c r="G196" s="3">
        <v>0</v>
      </c>
      <c r="H196" s="3">
        <v>0</v>
      </c>
      <c r="I196" s="3">
        <v>62</v>
      </c>
      <c r="J196" s="7">
        <f t="shared" si="4"/>
        <v>62</v>
      </c>
      <c r="K196" s="10">
        <v>27.7</v>
      </c>
      <c r="L196" s="3">
        <v>48.1</v>
      </c>
      <c r="M196" s="3">
        <v>10.79</v>
      </c>
      <c r="N196" s="3">
        <v>21.76</v>
      </c>
      <c r="O196" s="3">
        <v>0</v>
      </c>
      <c r="P196" s="7">
        <v>108.36</v>
      </c>
      <c r="Q196" s="13">
        <f t="shared" si="5"/>
        <v>170.36</v>
      </c>
    </row>
    <row r="197" spans="1:17" x14ac:dyDescent="0.25">
      <c r="A197" t="s">
        <v>286</v>
      </c>
      <c r="B197" t="s">
        <v>288</v>
      </c>
      <c r="C197" t="s">
        <v>287</v>
      </c>
      <c r="D197" t="s">
        <v>287</v>
      </c>
      <c r="E197" t="s">
        <v>0</v>
      </c>
      <c r="F197" s="21">
        <v>0.13</v>
      </c>
      <c r="G197" s="3">
        <v>0</v>
      </c>
      <c r="H197" s="3">
        <v>0</v>
      </c>
      <c r="I197" s="3">
        <v>0</v>
      </c>
      <c r="J197" s="7">
        <f t="shared" si="4"/>
        <v>0</v>
      </c>
      <c r="K197" s="10">
        <v>22.63</v>
      </c>
      <c r="L197" s="3">
        <v>14.31</v>
      </c>
      <c r="M197" s="3">
        <v>8.3699999999999992</v>
      </c>
      <c r="N197" s="3">
        <v>11.74</v>
      </c>
      <c r="O197" s="3">
        <v>0</v>
      </c>
      <c r="P197" s="7">
        <v>57.06</v>
      </c>
      <c r="Q197" s="13">
        <f t="shared" si="5"/>
        <v>57.06</v>
      </c>
    </row>
    <row r="198" spans="1:17" x14ac:dyDescent="0.25">
      <c r="A198" t="s">
        <v>286</v>
      </c>
      <c r="B198" t="s">
        <v>285</v>
      </c>
      <c r="C198" t="s">
        <v>284</v>
      </c>
      <c r="D198" t="s">
        <v>284</v>
      </c>
      <c r="E198" t="s">
        <v>5</v>
      </c>
      <c r="F198" s="21">
        <v>0.62</v>
      </c>
      <c r="G198" s="3">
        <v>0</v>
      </c>
      <c r="H198" s="3">
        <v>0</v>
      </c>
      <c r="I198" s="3">
        <v>0</v>
      </c>
      <c r="J198" s="7">
        <f t="shared" si="4"/>
        <v>0</v>
      </c>
      <c r="K198" s="10">
        <v>22.63</v>
      </c>
      <c r="L198" s="3">
        <v>14.31</v>
      </c>
      <c r="M198" s="3">
        <v>8.3699999999999992</v>
      </c>
      <c r="N198" s="3">
        <v>11.74</v>
      </c>
      <c r="O198" s="3">
        <v>0</v>
      </c>
      <c r="P198" s="7">
        <v>57.06</v>
      </c>
      <c r="Q198" s="13">
        <f t="shared" si="5"/>
        <v>57.06</v>
      </c>
    </row>
    <row r="199" spans="1:17" x14ac:dyDescent="0.25">
      <c r="A199" t="s">
        <v>272</v>
      </c>
      <c r="B199" t="s">
        <v>283</v>
      </c>
      <c r="C199" t="s">
        <v>282</v>
      </c>
      <c r="D199" t="s">
        <v>281</v>
      </c>
      <c r="E199" t="s">
        <v>5</v>
      </c>
      <c r="F199" s="21">
        <v>0.63</v>
      </c>
      <c r="G199" s="3">
        <v>0</v>
      </c>
      <c r="H199" s="3">
        <v>0</v>
      </c>
      <c r="I199" s="3">
        <v>62</v>
      </c>
      <c r="J199" s="7">
        <f t="shared" ref="J199:J262" si="6">G199+H199+I199</f>
        <v>62</v>
      </c>
      <c r="K199" s="10">
        <v>0</v>
      </c>
      <c r="L199" s="3">
        <v>0.08</v>
      </c>
      <c r="M199" s="3">
        <v>0</v>
      </c>
      <c r="N199" s="3">
        <v>3.39</v>
      </c>
      <c r="O199" s="3">
        <v>0</v>
      </c>
      <c r="P199" s="7">
        <v>3.47</v>
      </c>
      <c r="Q199" s="13">
        <f t="shared" ref="Q199:Q262" si="7">SUM(J199,P199)</f>
        <v>65.47</v>
      </c>
    </row>
    <row r="200" spans="1:17" x14ac:dyDescent="0.25">
      <c r="A200" t="s">
        <v>272</v>
      </c>
      <c r="B200" t="s">
        <v>280</v>
      </c>
      <c r="C200" t="s">
        <v>279</v>
      </c>
      <c r="D200" t="s">
        <v>278</v>
      </c>
      <c r="E200" t="s">
        <v>5</v>
      </c>
      <c r="F200" s="21">
        <v>0.64</v>
      </c>
      <c r="G200" s="3">
        <v>0</v>
      </c>
      <c r="H200" s="3">
        <v>0</v>
      </c>
      <c r="I200" s="3">
        <v>38</v>
      </c>
      <c r="J200" s="7">
        <f t="shared" si="6"/>
        <v>38</v>
      </c>
      <c r="K200" s="10">
        <v>0</v>
      </c>
      <c r="L200" s="3">
        <v>0</v>
      </c>
      <c r="M200" s="3">
        <v>0</v>
      </c>
      <c r="N200" s="3">
        <v>0</v>
      </c>
      <c r="O200" s="3">
        <v>0</v>
      </c>
      <c r="P200" s="7">
        <v>0</v>
      </c>
      <c r="Q200" s="13">
        <f t="shared" si="7"/>
        <v>38</v>
      </c>
    </row>
    <row r="201" spans="1:17" x14ac:dyDescent="0.25">
      <c r="A201" t="s">
        <v>272</v>
      </c>
      <c r="B201" t="s">
        <v>277</v>
      </c>
      <c r="C201" t="s">
        <v>276</v>
      </c>
      <c r="D201" t="s">
        <v>276</v>
      </c>
      <c r="E201" t="s">
        <v>5</v>
      </c>
      <c r="F201" s="21">
        <v>0.27</v>
      </c>
      <c r="G201" s="3">
        <v>0</v>
      </c>
      <c r="H201" s="3">
        <v>0</v>
      </c>
      <c r="I201" s="3">
        <v>12</v>
      </c>
      <c r="J201" s="7">
        <f t="shared" si="6"/>
        <v>12</v>
      </c>
      <c r="K201" s="10">
        <v>0.69</v>
      </c>
      <c r="L201" s="3">
        <v>0</v>
      </c>
      <c r="M201" s="3">
        <v>0</v>
      </c>
      <c r="N201" s="3">
        <v>0.69</v>
      </c>
      <c r="O201" s="3">
        <v>0</v>
      </c>
      <c r="P201" s="7">
        <v>1.37</v>
      </c>
      <c r="Q201" s="13">
        <f t="shared" si="7"/>
        <v>13.370000000000001</v>
      </c>
    </row>
    <row r="202" spans="1:17" x14ac:dyDescent="0.25">
      <c r="A202" t="s">
        <v>272</v>
      </c>
      <c r="B202" t="s">
        <v>275</v>
      </c>
      <c r="C202" t="s">
        <v>274</v>
      </c>
      <c r="D202" t="s">
        <v>273</v>
      </c>
      <c r="E202" t="s">
        <v>5</v>
      </c>
      <c r="F202" s="21">
        <v>0.41</v>
      </c>
      <c r="G202" s="3">
        <v>0</v>
      </c>
      <c r="H202" s="3">
        <v>0</v>
      </c>
      <c r="I202" s="3">
        <v>12</v>
      </c>
      <c r="J202" s="7">
        <f t="shared" si="6"/>
        <v>12</v>
      </c>
      <c r="K202" s="10">
        <v>0</v>
      </c>
      <c r="L202" s="3">
        <v>0</v>
      </c>
      <c r="M202" s="3">
        <v>0</v>
      </c>
      <c r="N202" s="3">
        <v>0</v>
      </c>
      <c r="O202" s="3">
        <v>0</v>
      </c>
      <c r="P202" s="7">
        <v>0</v>
      </c>
      <c r="Q202" s="13">
        <f t="shared" si="7"/>
        <v>12</v>
      </c>
    </row>
    <row r="203" spans="1:17" x14ac:dyDescent="0.25">
      <c r="A203" t="s">
        <v>272</v>
      </c>
      <c r="B203" t="s">
        <v>271</v>
      </c>
      <c r="C203" t="s">
        <v>270</v>
      </c>
      <c r="D203" t="s">
        <v>270</v>
      </c>
      <c r="E203" t="s">
        <v>5</v>
      </c>
      <c r="F203" s="21">
        <v>0</v>
      </c>
      <c r="G203" s="3">
        <v>0</v>
      </c>
      <c r="H203" s="3">
        <v>0</v>
      </c>
      <c r="I203" s="3">
        <v>0</v>
      </c>
      <c r="J203" s="7">
        <f t="shared" si="6"/>
        <v>0</v>
      </c>
      <c r="K203" s="10">
        <v>0</v>
      </c>
      <c r="L203" s="3">
        <v>0</v>
      </c>
      <c r="M203" s="3">
        <v>0</v>
      </c>
      <c r="N203" s="3">
        <v>0</v>
      </c>
      <c r="O203" s="3">
        <v>0</v>
      </c>
      <c r="P203" s="7">
        <v>0</v>
      </c>
      <c r="Q203" s="13">
        <f t="shared" si="7"/>
        <v>0</v>
      </c>
    </row>
    <row r="204" spans="1:17" x14ac:dyDescent="0.25">
      <c r="A204" t="s">
        <v>253</v>
      </c>
      <c r="B204" t="s">
        <v>269</v>
      </c>
      <c r="C204" t="s">
        <v>268</v>
      </c>
      <c r="D204" t="s">
        <v>268</v>
      </c>
      <c r="E204" t="s">
        <v>0</v>
      </c>
      <c r="F204" s="21">
        <v>0.49</v>
      </c>
      <c r="G204" s="3">
        <v>0</v>
      </c>
      <c r="H204" s="3">
        <v>90</v>
      </c>
      <c r="I204" s="3">
        <v>170</v>
      </c>
      <c r="J204" s="7">
        <f t="shared" si="6"/>
        <v>260</v>
      </c>
      <c r="K204" s="10">
        <v>0</v>
      </c>
      <c r="L204" s="3">
        <v>7.0000000000000007E-2</v>
      </c>
      <c r="M204" s="3">
        <v>0</v>
      </c>
      <c r="N204" s="3">
        <v>7.0000000000000007E-2</v>
      </c>
      <c r="O204" s="3">
        <v>0</v>
      </c>
      <c r="P204" s="7">
        <v>0.14000000000000001</v>
      </c>
      <c r="Q204" s="13">
        <f t="shared" si="7"/>
        <v>260.14</v>
      </c>
    </row>
    <row r="205" spans="1:17" x14ac:dyDescent="0.25">
      <c r="A205" t="s">
        <v>253</v>
      </c>
      <c r="B205" t="s">
        <v>267</v>
      </c>
      <c r="C205" t="s">
        <v>266</v>
      </c>
      <c r="D205" t="s">
        <v>266</v>
      </c>
      <c r="E205" t="s">
        <v>0</v>
      </c>
      <c r="F205" s="21">
        <v>1.08</v>
      </c>
      <c r="G205" s="3">
        <v>0</v>
      </c>
      <c r="H205" s="3">
        <v>90</v>
      </c>
      <c r="I205" s="3">
        <v>108</v>
      </c>
      <c r="J205" s="7">
        <f t="shared" si="6"/>
        <v>198</v>
      </c>
      <c r="K205" s="10">
        <v>4.8099999999999996</v>
      </c>
      <c r="L205" s="3">
        <v>12.44</v>
      </c>
      <c r="M205" s="3">
        <v>1.95</v>
      </c>
      <c r="N205" s="3">
        <v>6.04</v>
      </c>
      <c r="O205" s="3">
        <v>0</v>
      </c>
      <c r="P205" s="7">
        <v>25.24</v>
      </c>
      <c r="Q205" s="13">
        <f t="shared" si="7"/>
        <v>223.24</v>
      </c>
    </row>
    <row r="206" spans="1:17" x14ac:dyDescent="0.25">
      <c r="A206" t="s">
        <v>253</v>
      </c>
      <c r="B206" t="s">
        <v>265</v>
      </c>
      <c r="C206" t="s">
        <v>264</v>
      </c>
      <c r="D206" t="s">
        <v>263</v>
      </c>
      <c r="E206" t="s">
        <v>0</v>
      </c>
      <c r="F206" s="21">
        <v>0.33</v>
      </c>
      <c r="G206" s="3">
        <v>0</v>
      </c>
      <c r="H206" s="3">
        <v>90</v>
      </c>
      <c r="I206" s="3">
        <v>0</v>
      </c>
      <c r="J206" s="7">
        <f t="shared" si="6"/>
        <v>90</v>
      </c>
      <c r="K206" s="10">
        <v>4.8099999999999996</v>
      </c>
      <c r="L206" s="3">
        <v>12.44</v>
      </c>
      <c r="M206" s="3">
        <v>1.95</v>
      </c>
      <c r="N206" s="3">
        <v>3.87</v>
      </c>
      <c r="O206" s="3">
        <v>0</v>
      </c>
      <c r="P206" s="7">
        <v>23.07</v>
      </c>
      <c r="Q206" s="13">
        <f t="shared" si="7"/>
        <v>113.07</v>
      </c>
    </row>
    <row r="207" spans="1:17" x14ac:dyDescent="0.25">
      <c r="A207" t="s">
        <v>253</v>
      </c>
      <c r="B207" t="s">
        <v>262</v>
      </c>
      <c r="C207" t="s">
        <v>261</v>
      </c>
      <c r="D207" t="s">
        <v>260</v>
      </c>
      <c r="E207" t="s">
        <v>5</v>
      </c>
      <c r="F207" s="21">
        <v>0.44</v>
      </c>
      <c r="G207" s="3">
        <v>0</v>
      </c>
      <c r="H207" s="3">
        <v>30</v>
      </c>
      <c r="I207" s="3">
        <v>0</v>
      </c>
      <c r="J207" s="7">
        <f t="shared" si="6"/>
        <v>30</v>
      </c>
      <c r="K207" s="10">
        <v>5.19</v>
      </c>
      <c r="L207" s="3">
        <v>11.12</v>
      </c>
      <c r="M207" s="3">
        <v>0.76</v>
      </c>
      <c r="N207" s="3">
        <v>1.43</v>
      </c>
      <c r="O207" s="3">
        <v>0</v>
      </c>
      <c r="P207" s="7">
        <v>18.489999999999998</v>
      </c>
      <c r="Q207" s="13">
        <f t="shared" si="7"/>
        <v>48.489999999999995</v>
      </c>
    </row>
    <row r="208" spans="1:17" x14ac:dyDescent="0.25">
      <c r="A208" t="s">
        <v>253</v>
      </c>
      <c r="B208" t="s">
        <v>259</v>
      </c>
      <c r="C208" t="s">
        <v>258</v>
      </c>
      <c r="D208" t="s">
        <v>257</v>
      </c>
      <c r="E208" t="s">
        <v>5</v>
      </c>
      <c r="F208" s="21">
        <v>0.25</v>
      </c>
      <c r="G208" s="3">
        <v>0</v>
      </c>
      <c r="H208" s="3">
        <v>10</v>
      </c>
      <c r="I208" s="3">
        <v>0</v>
      </c>
      <c r="J208" s="7">
        <f t="shared" si="6"/>
        <v>10</v>
      </c>
      <c r="K208" s="10">
        <v>2.0499999999999998</v>
      </c>
      <c r="L208" s="3">
        <v>1.26</v>
      </c>
      <c r="M208" s="3">
        <v>0</v>
      </c>
      <c r="N208" s="3">
        <v>0</v>
      </c>
      <c r="O208" s="3">
        <v>0</v>
      </c>
      <c r="P208" s="7">
        <v>3.3</v>
      </c>
      <c r="Q208" s="13">
        <f t="shared" si="7"/>
        <v>13.3</v>
      </c>
    </row>
    <row r="209" spans="1:17" x14ac:dyDescent="0.25">
      <c r="A209" t="s">
        <v>253</v>
      </c>
      <c r="B209" t="s">
        <v>256</v>
      </c>
      <c r="C209" t="s">
        <v>255</v>
      </c>
      <c r="D209" t="s">
        <v>254</v>
      </c>
      <c r="E209" t="s">
        <v>5</v>
      </c>
      <c r="F209" s="21">
        <v>0.53</v>
      </c>
      <c r="G209" s="3">
        <v>0</v>
      </c>
      <c r="H209" s="3">
        <v>20</v>
      </c>
      <c r="I209" s="3">
        <v>0</v>
      </c>
      <c r="J209" s="7">
        <f t="shared" si="6"/>
        <v>20</v>
      </c>
      <c r="K209" s="10">
        <v>4.3499999999999996</v>
      </c>
      <c r="L209" s="3">
        <v>9.86</v>
      </c>
      <c r="M209" s="3">
        <v>0.76</v>
      </c>
      <c r="N209" s="3">
        <v>1.43</v>
      </c>
      <c r="O209" s="3">
        <v>0</v>
      </c>
      <c r="P209" s="7">
        <v>16.399999999999999</v>
      </c>
      <c r="Q209" s="13">
        <f t="shared" si="7"/>
        <v>36.4</v>
      </c>
    </row>
    <row r="210" spans="1:17" x14ac:dyDescent="0.25">
      <c r="A210" t="s">
        <v>253</v>
      </c>
      <c r="B210" t="s">
        <v>252</v>
      </c>
      <c r="C210" t="s">
        <v>251</v>
      </c>
      <c r="D210" t="s">
        <v>250</v>
      </c>
      <c r="E210" t="s">
        <v>5</v>
      </c>
      <c r="F210" s="21">
        <v>0.54</v>
      </c>
      <c r="G210" s="3">
        <v>0</v>
      </c>
      <c r="H210" s="3">
        <v>20</v>
      </c>
      <c r="I210" s="3">
        <v>0</v>
      </c>
      <c r="J210" s="7">
        <f t="shared" si="6"/>
        <v>20</v>
      </c>
      <c r="K210" s="10">
        <v>7.17</v>
      </c>
      <c r="L210" s="3">
        <v>11.53</v>
      </c>
      <c r="M210" s="3">
        <v>4.45</v>
      </c>
      <c r="N210" s="3">
        <v>1.43</v>
      </c>
      <c r="O210" s="3">
        <v>0</v>
      </c>
      <c r="P210" s="7">
        <v>24.58</v>
      </c>
      <c r="Q210" s="13">
        <f t="shared" si="7"/>
        <v>44.58</v>
      </c>
    </row>
    <row r="211" spans="1:17" x14ac:dyDescent="0.25">
      <c r="A211" t="s">
        <v>28</v>
      </c>
      <c r="B211" t="s">
        <v>249</v>
      </c>
      <c r="C211" t="s">
        <v>248</v>
      </c>
      <c r="D211" t="s">
        <v>247</v>
      </c>
      <c r="E211" t="s">
        <v>5</v>
      </c>
      <c r="F211" s="21">
        <v>0.33</v>
      </c>
      <c r="G211" s="3">
        <v>0</v>
      </c>
      <c r="H211" s="3">
        <v>8</v>
      </c>
      <c r="I211" s="3">
        <v>18</v>
      </c>
      <c r="J211" s="7">
        <f t="shared" si="6"/>
        <v>26</v>
      </c>
      <c r="K211" s="10">
        <v>0.28000000000000003</v>
      </c>
      <c r="L211" s="3">
        <v>8.66</v>
      </c>
      <c r="M211" s="3">
        <v>0.3</v>
      </c>
      <c r="N211" s="3">
        <v>0.17</v>
      </c>
      <c r="O211" s="3">
        <v>0</v>
      </c>
      <c r="P211" s="7">
        <v>9.41</v>
      </c>
      <c r="Q211" s="13">
        <f t="shared" si="7"/>
        <v>35.409999999999997</v>
      </c>
    </row>
    <row r="212" spans="1:17" x14ac:dyDescent="0.25">
      <c r="A212" t="s">
        <v>28</v>
      </c>
      <c r="B212" t="s">
        <v>246</v>
      </c>
      <c r="C212" t="s">
        <v>245</v>
      </c>
      <c r="D212" t="s">
        <v>244</v>
      </c>
      <c r="E212" t="s">
        <v>5</v>
      </c>
      <c r="F212" s="21">
        <v>0.41</v>
      </c>
      <c r="G212" s="3">
        <v>0</v>
      </c>
      <c r="H212" s="3">
        <v>8</v>
      </c>
      <c r="I212" s="3">
        <v>18</v>
      </c>
      <c r="J212" s="7">
        <f t="shared" si="6"/>
        <v>26</v>
      </c>
      <c r="K212" s="10">
        <v>0.28000000000000003</v>
      </c>
      <c r="L212" s="3">
        <v>8.66</v>
      </c>
      <c r="M212" s="3">
        <v>0.3</v>
      </c>
      <c r="N212" s="3">
        <v>0.17</v>
      </c>
      <c r="O212" s="3">
        <v>0</v>
      </c>
      <c r="P212" s="7">
        <v>9.41</v>
      </c>
      <c r="Q212" s="13">
        <f t="shared" si="7"/>
        <v>35.409999999999997</v>
      </c>
    </row>
    <row r="213" spans="1:17" x14ac:dyDescent="0.25">
      <c r="A213" t="s">
        <v>28</v>
      </c>
      <c r="B213" t="s">
        <v>243</v>
      </c>
      <c r="C213" t="s">
        <v>242</v>
      </c>
      <c r="D213" t="s">
        <v>241</v>
      </c>
      <c r="E213" t="s">
        <v>5</v>
      </c>
      <c r="F213" s="21">
        <v>0.43</v>
      </c>
      <c r="G213" s="3">
        <v>0</v>
      </c>
      <c r="H213" s="3">
        <v>8</v>
      </c>
      <c r="I213" s="3">
        <v>18</v>
      </c>
      <c r="J213" s="7">
        <f t="shared" si="6"/>
        <v>26</v>
      </c>
      <c r="K213" s="10">
        <v>0.28000000000000003</v>
      </c>
      <c r="L213" s="3">
        <v>8.66</v>
      </c>
      <c r="M213" s="3">
        <v>0.3</v>
      </c>
      <c r="N213" s="3">
        <v>0.17</v>
      </c>
      <c r="O213" s="3">
        <v>0</v>
      </c>
      <c r="P213" s="7">
        <v>9.41</v>
      </c>
      <c r="Q213" s="13">
        <f t="shared" si="7"/>
        <v>35.409999999999997</v>
      </c>
    </row>
    <row r="214" spans="1:17" x14ac:dyDescent="0.25">
      <c r="A214" t="s">
        <v>28</v>
      </c>
      <c r="B214" t="s">
        <v>240</v>
      </c>
      <c r="C214" t="s">
        <v>239</v>
      </c>
      <c r="D214" t="s">
        <v>238</v>
      </c>
      <c r="E214" t="s">
        <v>5</v>
      </c>
      <c r="F214" s="21">
        <v>0.41</v>
      </c>
      <c r="G214" s="3">
        <v>0</v>
      </c>
      <c r="H214" s="3">
        <v>8</v>
      </c>
      <c r="I214" s="3">
        <v>0</v>
      </c>
      <c r="J214" s="7">
        <f t="shared" si="6"/>
        <v>8</v>
      </c>
      <c r="K214" s="10">
        <v>0.28000000000000003</v>
      </c>
      <c r="L214" s="3">
        <v>8.66</v>
      </c>
      <c r="M214" s="3">
        <v>0.3</v>
      </c>
      <c r="N214" s="3">
        <v>0.17</v>
      </c>
      <c r="O214" s="3">
        <v>0</v>
      </c>
      <c r="P214" s="7">
        <v>9.41</v>
      </c>
      <c r="Q214" s="13">
        <f t="shared" si="7"/>
        <v>17.41</v>
      </c>
    </row>
    <row r="215" spans="1:17" x14ac:dyDescent="0.25">
      <c r="A215" t="s">
        <v>28</v>
      </c>
      <c r="B215" t="s">
        <v>237</v>
      </c>
      <c r="C215" t="s">
        <v>236</v>
      </c>
      <c r="D215" t="s">
        <v>235</v>
      </c>
      <c r="E215" t="s">
        <v>5</v>
      </c>
      <c r="F215" s="21">
        <v>0.51</v>
      </c>
      <c r="G215" s="3">
        <v>0</v>
      </c>
      <c r="H215" s="3">
        <v>8</v>
      </c>
      <c r="I215" s="3">
        <v>20</v>
      </c>
      <c r="J215" s="7">
        <f t="shared" si="6"/>
        <v>28</v>
      </c>
      <c r="K215" s="10">
        <v>0.04</v>
      </c>
      <c r="L215" s="3">
        <v>6.82</v>
      </c>
      <c r="M215" s="3">
        <v>0.3</v>
      </c>
      <c r="N215" s="3">
        <v>0.04</v>
      </c>
      <c r="O215" s="3">
        <v>0</v>
      </c>
      <c r="P215" s="7">
        <v>7.21</v>
      </c>
      <c r="Q215" s="13">
        <f t="shared" si="7"/>
        <v>35.21</v>
      </c>
    </row>
    <row r="216" spans="1:17" x14ac:dyDescent="0.25">
      <c r="A216" t="s">
        <v>28</v>
      </c>
      <c r="B216" t="s">
        <v>234</v>
      </c>
      <c r="C216" t="s">
        <v>233</v>
      </c>
      <c r="D216" t="s">
        <v>232</v>
      </c>
      <c r="E216" t="s">
        <v>5</v>
      </c>
      <c r="F216" s="21">
        <v>0.81</v>
      </c>
      <c r="G216" s="3">
        <v>0</v>
      </c>
      <c r="H216" s="3">
        <v>42</v>
      </c>
      <c r="I216" s="3">
        <v>64</v>
      </c>
      <c r="J216" s="7">
        <f t="shared" si="6"/>
        <v>106</v>
      </c>
      <c r="K216" s="10">
        <v>0.18</v>
      </c>
      <c r="L216" s="3">
        <v>1.0900000000000001</v>
      </c>
      <c r="M216" s="3">
        <v>0.19</v>
      </c>
      <c r="N216" s="3">
        <v>0</v>
      </c>
      <c r="O216" s="3">
        <v>0</v>
      </c>
      <c r="P216" s="7">
        <v>1.46</v>
      </c>
      <c r="Q216" s="13">
        <f t="shared" si="7"/>
        <v>107.46</v>
      </c>
    </row>
    <row r="217" spans="1:17" x14ac:dyDescent="0.25">
      <c r="A217" t="s">
        <v>28</v>
      </c>
      <c r="B217" t="s">
        <v>231</v>
      </c>
      <c r="C217" t="s">
        <v>230</v>
      </c>
      <c r="D217" t="s">
        <v>229</v>
      </c>
      <c r="E217" t="s">
        <v>5</v>
      </c>
      <c r="F217" s="21">
        <v>0.32</v>
      </c>
      <c r="G217" s="3">
        <v>0</v>
      </c>
      <c r="H217" s="3">
        <v>34</v>
      </c>
      <c r="I217" s="3">
        <v>0</v>
      </c>
      <c r="J217" s="7">
        <f t="shared" si="6"/>
        <v>34</v>
      </c>
      <c r="K217" s="10">
        <v>0.18</v>
      </c>
      <c r="L217" s="3">
        <v>1.0900000000000001</v>
      </c>
      <c r="M217" s="3">
        <v>0.19</v>
      </c>
      <c r="N217" s="3">
        <v>0</v>
      </c>
      <c r="O217" s="3">
        <v>0</v>
      </c>
      <c r="P217" s="7">
        <v>1.46</v>
      </c>
      <c r="Q217" s="13">
        <f t="shared" si="7"/>
        <v>35.46</v>
      </c>
    </row>
    <row r="218" spans="1:17" x14ac:dyDescent="0.25">
      <c r="A218" t="s">
        <v>28</v>
      </c>
      <c r="B218" t="s">
        <v>228</v>
      </c>
      <c r="C218" t="s">
        <v>227</v>
      </c>
      <c r="D218" t="s">
        <v>226</v>
      </c>
      <c r="E218" t="s">
        <v>5</v>
      </c>
      <c r="F218" s="21">
        <v>0.54</v>
      </c>
      <c r="G218" s="3">
        <v>0</v>
      </c>
      <c r="H218" s="3">
        <v>34</v>
      </c>
      <c r="I218" s="3">
        <v>16</v>
      </c>
      <c r="J218" s="7">
        <f t="shared" si="6"/>
        <v>50</v>
      </c>
      <c r="K218" s="10">
        <v>0.18</v>
      </c>
      <c r="L218" s="3">
        <v>1.0900000000000001</v>
      </c>
      <c r="M218" s="3">
        <v>0.19</v>
      </c>
      <c r="N218" s="3">
        <v>0</v>
      </c>
      <c r="O218" s="3">
        <v>0</v>
      </c>
      <c r="P218" s="7">
        <v>1.46</v>
      </c>
      <c r="Q218" s="13">
        <f t="shared" si="7"/>
        <v>51.46</v>
      </c>
    </row>
    <row r="219" spans="1:17" x14ac:dyDescent="0.25">
      <c r="A219" t="s">
        <v>28</v>
      </c>
      <c r="B219" t="s">
        <v>225</v>
      </c>
      <c r="C219" t="s">
        <v>224</v>
      </c>
      <c r="D219" t="s">
        <v>223</v>
      </c>
      <c r="E219" t="s">
        <v>5</v>
      </c>
      <c r="F219" s="21">
        <v>0.39</v>
      </c>
      <c r="G219" s="3">
        <v>0</v>
      </c>
      <c r="H219" s="3">
        <v>0</v>
      </c>
      <c r="I219" s="3">
        <v>32</v>
      </c>
      <c r="J219" s="7">
        <f t="shared" si="6"/>
        <v>32</v>
      </c>
      <c r="K219" s="10">
        <v>0</v>
      </c>
      <c r="L219" s="3">
        <v>0</v>
      </c>
      <c r="M219" s="3">
        <v>0</v>
      </c>
      <c r="N219" s="3">
        <v>0</v>
      </c>
      <c r="O219" s="3">
        <v>0</v>
      </c>
      <c r="P219" s="7">
        <v>0</v>
      </c>
      <c r="Q219" s="13">
        <f t="shared" si="7"/>
        <v>32</v>
      </c>
    </row>
    <row r="220" spans="1:17" x14ac:dyDescent="0.25">
      <c r="A220" t="s">
        <v>28</v>
      </c>
      <c r="B220" t="s">
        <v>222</v>
      </c>
      <c r="C220" t="s">
        <v>221</v>
      </c>
      <c r="D220" t="s">
        <v>220</v>
      </c>
      <c r="E220" t="s">
        <v>5</v>
      </c>
      <c r="F220" s="21">
        <v>0.33</v>
      </c>
      <c r="G220" s="3">
        <v>0</v>
      </c>
      <c r="H220" s="3">
        <v>50</v>
      </c>
      <c r="I220" s="3">
        <v>16</v>
      </c>
      <c r="J220" s="7">
        <f t="shared" si="6"/>
        <v>66</v>
      </c>
      <c r="K220" s="10">
        <v>0</v>
      </c>
      <c r="L220" s="3">
        <v>0</v>
      </c>
      <c r="M220" s="3">
        <v>0</v>
      </c>
      <c r="N220" s="3">
        <v>0</v>
      </c>
      <c r="O220" s="3">
        <v>0</v>
      </c>
      <c r="P220" s="7">
        <v>0</v>
      </c>
      <c r="Q220" s="13">
        <f t="shared" si="7"/>
        <v>66</v>
      </c>
    </row>
    <row r="221" spans="1:17" x14ac:dyDescent="0.25">
      <c r="A221" t="s">
        <v>193</v>
      </c>
      <c r="B221" t="s">
        <v>219</v>
      </c>
      <c r="C221" t="s">
        <v>218</v>
      </c>
      <c r="D221" t="s">
        <v>218</v>
      </c>
      <c r="E221" t="s">
        <v>0</v>
      </c>
      <c r="F221" s="21">
        <v>0.42</v>
      </c>
      <c r="G221" s="3">
        <v>16</v>
      </c>
      <c r="H221" s="3">
        <v>72</v>
      </c>
      <c r="I221" s="3">
        <v>128</v>
      </c>
      <c r="J221" s="7">
        <f t="shared" si="6"/>
        <v>216</v>
      </c>
      <c r="K221" s="10">
        <v>0</v>
      </c>
      <c r="L221" s="3">
        <v>0</v>
      </c>
      <c r="M221" s="3">
        <v>0</v>
      </c>
      <c r="N221" s="3">
        <v>0</v>
      </c>
      <c r="O221" s="3">
        <v>0</v>
      </c>
      <c r="P221" s="7">
        <v>0</v>
      </c>
      <c r="Q221" s="13">
        <f t="shared" si="7"/>
        <v>216</v>
      </c>
    </row>
    <row r="222" spans="1:17" x14ac:dyDescent="0.25">
      <c r="A222" t="s">
        <v>193</v>
      </c>
      <c r="B222" t="s">
        <v>217</v>
      </c>
      <c r="C222" t="s">
        <v>216</v>
      </c>
      <c r="D222" t="s">
        <v>216</v>
      </c>
      <c r="E222" t="s">
        <v>0</v>
      </c>
      <c r="F222" s="21">
        <v>0.92</v>
      </c>
      <c r="G222" s="3">
        <v>16</v>
      </c>
      <c r="H222" s="3">
        <v>64</v>
      </c>
      <c r="I222" s="3">
        <v>110</v>
      </c>
      <c r="J222" s="7">
        <f t="shared" si="6"/>
        <v>190</v>
      </c>
      <c r="K222" s="10">
        <v>4.05</v>
      </c>
      <c r="L222" s="3">
        <v>13.24</v>
      </c>
      <c r="M222" s="3">
        <v>3.43</v>
      </c>
      <c r="N222" s="3">
        <v>1.08</v>
      </c>
      <c r="O222" s="3">
        <v>0</v>
      </c>
      <c r="P222" s="7">
        <v>21.8</v>
      </c>
      <c r="Q222" s="13">
        <f t="shared" si="7"/>
        <v>211.8</v>
      </c>
    </row>
    <row r="223" spans="1:17" x14ac:dyDescent="0.25">
      <c r="A223" t="s">
        <v>193</v>
      </c>
      <c r="B223" t="s">
        <v>215</v>
      </c>
      <c r="C223" t="s">
        <v>214</v>
      </c>
      <c r="D223" t="s">
        <v>214</v>
      </c>
      <c r="E223" t="s">
        <v>0</v>
      </c>
      <c r="F223" s="21">
        <v>0.31</v>
      </c>
      <c r="G223" s="3">
        <v>16</v>
      </c>
      <c r="H223" s="3">
        <v>64</v>
      </c>
      <c r="I223" s="3">
        <v>0</v>
      </c>
      <c r="J223" s="7">
        <f t="shared" si="6"/>
        <v>80</v>
      </c>
      <c r="K223" s="10">
        <v>3.42</v>
      </c>
      <c r="L223" s="3">
        <v>10.11</v>
      </c>
      <c r="M223" s="3">
        <v>0.46</v>
      </c>
      <c r="N223" s="3">
        <v>1.04</v>
      </c>
      <c r="O223" s="3">
        <v>0</v>
      </c>
      <c r="P223" s="7">
        <v>15.03</v>
      </c>
      <c r="Q223" s="13">
        <f t="shared" si="7"/>
        <v>95.03</v>
      </c>
    </row>
    <row r="224" spans="1:17" x14ac:dyDescent="0.25">
      <c r="A224" t="s">
        <v>193</v>
      </c>
      <c r="B224" t="s">
        <v>213</v>
      </c>
      <c r="C224" t="s">
        <v>212</v>
      </c>
      <c r="D224" t="s">
        <v>212</v>
      </c>
      <c r="E224" t="s">
        <v>0</v>
      </c>
      <c r="F224" s="21">
        <v>0.37</v>
      </c>
      <c r="G224" s="3">
        <v>16</v>
      </c>
      <c r="H224" s="3">
        <v>54</v>
      </c>
      <c r="I224" s="3">
        <v>0</v>
      </c>
      <c r="J224" s="7">
        <f t="shared" si="6"/>
        <v>70</v>
      </c>
      <c r="K224" s="10">
        <v>3.49</v>
      </c>
      <c r="L224" s="3">
        <v>10.82</v>
      </c>
      <c r="M224" s="3">
        <v>1.51</v>
      </c>
      <c r="N224" s="3">
        <v>1.04</v>
      </c>
      <c r="O224" s="3">
        <v>0</v>
      </c>
      <c r="P224" s="7">
        <v>16.86</v>
      </c>
      <c r="Q224" s="13">
        <f t="shared" si="7"/>
        <v>86.86</v>
      </c>
    </row>
    <row r="225" spans="1:17" x14ac:dyDescent="0.25">
      <c r="A225" t="s">
        <v>193</v>
      </c>
      <c r="B225" t="s">
        <v>211</v>
      </c>
      <c r="C225" t="s">
        <v>210</v>
      </c>
      <c r="D225" t="s">
        <v>210</v>
      </c>
      <c r="E225" t="s">
        <v>5</v>
      </c>
      <c r="F225" s="21">
        <v>0.02</v>
      </c>
      <c r="G225" s="3">
        <v>0</v>
      </c>
      <c r="H225" s="3">
        <v>0</v>
      </c>
      <c r="I225" s="3">
        <v>0</v>
      </c>
      <c r="J225" s="7">
        <f t="shared" si="6"/>
        <v>0</v>
      </c>
      <c r="K225" s="10">
        <v>0</v>
      </c>
      <c r="L225" s="3">
        <v>0</v>
      </c>
      <c r="M225" s="3">
        <v>0</v>
      </c>
      <c r="N225" s="3">
        <v>1.38</v>
      </c>
      <c r="O225" s="3">
        <v>0</v>
      </c>
      <c r="P225" s="7">
        <v>1.38</v>
      </c>
      <c r="Q225" s="13">
        <f t="shared" si="7"/>
        <v>1.38</v>
      </c>
    </row>
    <row r="226" spans="1:17" x14ac:dyDescent="0.25">
      <c r="A226" t="s">
        <v>193</v>
      </c>
      <c r="B226" t="s">
        <v>209</v>
      </c>
      <c r="C226" t="s">
        <v>208</v>
      </c>
      <c r="D226" t="s">
        <v>208</v>
      </c>
      <c r="E226" t="s">
        <v>0</v>
      </c>
      <c r="F226" s="21">
        <v>0.15</v>
      </c>
      <c r="G226" s="3">
        <v>16</v>
      </c>
      <c r="H226" s="3">
        <v>36</v>
      </c>
      <c r="I226" s="3">
        <v>14</v>
      </c>
      <c r="J226" s="7">
        <f t="shared" si="6"/>
        <v>66</v>
      </c>
      <c r="K226" s="10">
        <v>3.2</v>
      </c>
      <c r="L226" s="3">
        <v>6.29</v>
      </c>
      <c r="M226" s="3">
        <v>1.55</v>
      </c>
      <c r="N226" s="3">
        <v>0.89</v>
      </c>
      <c r="O226" s="3">
        <v>0</v>
      </c>
      <c r="P226" s="7">
        <v>11.93</v>
      </c>
      <c r="Q226" s="13">
        <f t="shared" si="7"/>
        <v>77.930000000000007</v>
      </c>
    </row>
    <row r="227" spans="1:17" x14ac:dyDescent="0.25">
      <c r="A227" t="s">
        <v>193</v>
      </c>
      <c r="B227" t="s">
        <v>207</v>
      </c>
      <c r="C227" t="s">
        <v>206</v>
      </c>
      <c r="D227" t="s">
        <v>206</v>
      </c>
      <c r="E227" t="s">
        <v>0</v>
      </c>
      <c r="F227" s="21">
        <v>0.2</v>
      </c>
      <c r="G227" s="3">
        <v>16</v>
      </c>
      <c r="H227" s="3">
        <v>36</v>
      </c>
      <c r="I227" s="3">
        <v>14</v>
      </c>
      <c r="J227" s="7">
        <f t="shared" si="6"/>
        <v>66</v>
      </c>
      <c r="K227" s="10">
        <v>2.62</v>
      </c>
      <c r="L227" s="3">
        <v>6.13</v>
      </c>
      <c r="M227" s="3">
        <v>0.93</v>
      </c>
      <c r="N227" s="3">
        <v>0.61</v>
      </c>
      <c r="O227" s="3">
        <v>0</v>
      </c>
      <c r="P227" s="7">
        <v>10.3</v>
      </c>
      <c r="Q227" s="13">
        <f t="shared" si="7"/>
        <v>76.3</v>
      </c>
    </row>
    <row r="228" spans="1:17" x14ac:dyDescent="0.25">
      <c r="A228" t="s">
        <v>193</v>
      </c>
      <c r="B228" t="s">
        <v>205</v>
      </c>
      <c r="C228" t="s">
        <v>204</v>
      </c>
      <c r="D228" t="s">
        <v>204</v>
      </c>
      <c r="E228" t="s">
        <v>0</v>
      </c>
      <c r="F228" s="21">
        <v>0.37</v>
      </c>
      <c r="G228" s="3">
        <v>16</v>
      </c>
      <c r="H228" s="3">
        <v>36</v>
      </c>
      <c r="I228" s="3">
        <v>56</v>
      </c>
      <c r="J228" s="7">
        <f t="shared" si="6"/>
        <v>108</v>
      </c>
      <c r="K228" s="10">
        <v>2.62</v>
      </c>
      <c r="L228" s="3">
        <v>6.13</v>
      </c>
      <c r="M228" s="3">
        <v>0.93</v>
      </c>
      <c r="N228" s="3">
        <v>0.61</v>
      </c>
      <c r="O228" s="3">
        <v>0</v>
      </c>
      <c r="P228" s="7">
        <v>10.3</v>
      </c>
      <c r="Q228" s="13">
        <f t="shared" si="7"/>
        <v>118.3</v>
      </c>
    </row>
    <row r="229" spans="1:17" x14ac:dyDescent="0.25">
      <c r="A229" t="s">
        <v>193</v>
      </c>
      <c r="B229" t="s">
        <v>203</v>
      </c>
      <c r="C229" t="s">
        <v>202</v>
      </c>
      <c r="D229" t="s">
        <v>201</v>
      </c>
      <c r="E229" t="s">
        <v>5</v>
      </c>
      <c r="F229" s="21">
        <v>0.76</v>
      </c>
      <c r="G229" s="3">
        <v>16</v>
      </c>
      <c r="H229" s="3">
        <v>36</v>
      </c>
      <c r="I229" s="3">
        <v>56</v>
      </c>
      <c r="J229" s="7">
        <f t="shared" si="6"/>
        <v>108</v>
      </c>
      <c r="K229" s="10">
        <v>0</v>
      </c>
      <c r="L229" s="3">
        <v>0</v>
      </c>
      <c r="M229" s="3">
        <v>0</v>
      </c>
      <c r="N229" s="3">
        <v>0</v>
      </c>
      <c r="O229" s="3">
        <v>0</v>
      </c>
      <c r="P229" s="7">
        <v>0</v>
      </c>
      <c r="Q229" s="13">
        <f t="shared" si="7"/>
        <v>108</v>
      </c>
    </row>
    <row r="230" spans="1:17" x14ac:dyDescent="0.25">
      <c r="A230" t="s">
        <v>193</v>
      </c>
      <c r="B230" t="s">
        <v>200</v>
      </c>
      <c r="C230" t="s">
        <v>199</v>
      </c>
      <c r="D230" t="s">
        <v>198</v>
      </c>
      <c r="E230" t="s">
        <v>0</v>
      </c>
      <c r="F230" s="21">
        <v>0.63</v>
      </c>
      <c r="G230" s="3">
        <v>16</v>
      </c>
      <c r="H230" s="3">
        <v>66</v>
      </c>
      <c r="I230" s="3">
        <v>70</v>
      </c>
      <c r="J230" s="7">
        <f t="shared" si="6"/>
        <v>152</v>
      </c>
      <c r="K230" s="10">
        <v>0</v>
      </c>
      <c r="L230" s="3">
        <v>0</v>
      </c>
      <c r="M230" s="3">
        <v>0</v>
      </c>
      <c r="N230" s="3">
        <v>0</v>
      </c>
      <c r="O230" s="3">
        <v>0</v>
      </c>
      <c r="P230" s="7">
        <v>0</v>
      </c>
      <c r="Q230" s="13">
        <f t="shared" si="7"/>
        <v>152</v>
      </c>
    </row>
    <row r="231" spans="1:17" x14ac:dyDescent="0.25">
      <c r="A231" t="s">
        <v>193</v>
      </c>
      <c r="B231" t="s">
        <v>197</v>
      </c>
      <c r="C231" t="s">
        <v>196</v>
      </c>
      <c r="D231" t="s">
        <v>196</v>
      </c>
      <c r="E231" t="s">
        <v>0</v>
      </c>
      <c r="F231" s="21">
        <v>0.35</v>
      </c>
      <c r="G231" s="3">
        <v>16</v>
      </c>
      <c r="H231" s="3">
        <v>66</v>
      </c>
      <c r="I231" s="3">
        <v>82</v>
      </c>
      <c r="J231" s="7">
        <f t="shared" si="6"/>
        <v>164</v>
      </c>
      <c r="K231" s="10">
        <v>0.9</v>
      </c>
      <c r="L231" s="3">
        <v>0.39</v>
      </c>
      <c r="M231" s="3">
        <v>0</v>
      </c>
      <c r="N231" s="3">
        <v>0.51</v>
      </c>
      <c r="O231" s="3">
        <v>0</v>
      </c>
      <c r="P231" s="7">
        <v>1.8</v>
      </c>
      <c r="Q231" s="13">
        <f t="shared" si="7"/>
        <v>165.8</v>
      </c>
    </row>
    <row r="232" spans="1:17" x14ac:dyDescent="0.25">
      <c r="A232" t="s">
        <v>193</v>
      </c>
      <c r="B232" t="s">
        <v>195</v>
      </c>
      <c r="C232" t="s">
        <v>194</v>
      </c>
      <c r="D232" t="s">
        <v>194</v>
      </c>
      <c r="E232" t="s">
        <v>0</v>
      </c>
      <c r="F232" s="21">
        <v>0.49</v>
      </c>
      <c r="G232" s="3">
        <v>16</v>
      </c>
      <c r="H232" s="3">
        <v>66</v>
      </c>
      <c r="I232" s="3">
        <v>178</v>
      </c>
      <c r="J232" s="7">
        <f t="shared" si="6"/>
        <v>260</v>
      </c>
      <c r="K232" s="10">
        <v>0</v>
      </c>
      <c r="L232" s="3">
        <v>0</v>
      </c>
      <c r="M232" s="3">
        <v>0</v>
      </c>
      <c r="N232" s="3">
        <v>0</v>
      </c>
      <c r="O232" s="3">
        <v>0</v>
      </c>
      <c r="P232" s="7">
        <v>0</v>
      </c>
      <c r="Q232" s="13">
        <f t="shared" si="7"/>
        <v>260</v>
      </c>
    </row>
    <row r="233" spans="1:17" x14ac:dyDescent="0.25">
      <c r="A233" t="s">
        <v>193</v>
      </c>
      <c r="B233" t="s">
        <v>192</v>
      </c>
      <c r="C233" t="s">
        <v>191</v>
      </c>
      <c r="D233" t="s">
        <v>191</v>
      </c>
      <c r="E233" t="s">
        <v>5</v>
      </c>
      <c r="F233" s="21">
        <v>0.7</v>
      </c>
      <c r="G233" s="3">
        <v>16</v>
      </c>
      <c r="H233" s="3">
        <v>54</v>
      </c>
      <c r="I233" s="3">
        <v>0</v>
      </c>
      <c r="J233" s="7">
        <f t="shared" si="6"/>
        <v>70</v>
      </c>
      <c r="K233" s="10">
        <v>3.49</v>
      </c>
      <c r="L233" s="3">
        <v>10.82</v>
      </c>
      <c r="M233" s="3">
        <v>1.51</v>
      </c>
      <c r="N233" s="3">
        <v>2.42</v>
      </c>
      <c r="O233" s="3">
        <v>0</v>
      </c>
      <c r="P233" s="7">
        <v>18.23</v>
      </c>
      <c r="Q233" s="13">
        <f t="shared" si="7"/>
        <v>88.23</v>
      </c>
    </row>
    <row r="234" spans="1:17" x14ac:dyDescent="0.25">
      <c r="A234" t="s">
        <v>187</v>
      </c>
      <c r="B234" t="s">
        <v>190</v>
      </c>
      <c r="C234" t="s">
        <v>189</v>
      </c>
      <c r="D234" t="s">
        <v>188</v>
      </c>
      <c r="E234" t="s">
        <v>5</v>
      </c>
      <c r="F234" s="21">
        <v>0.09</v>
      </c>
      <c r="G234" s="3">
        <v>0</v>
      </c>
      <c r="H234" s="3">
        <v>0</v>
      </c>
      <c r="I234" s="3">
        <v>0</v>
      </c>
      <c r="J234" s="7">
        <f t="shared" si="6"/>
        <v>0</v>
      </c>
      <c r="K234" s="10">
        <v>0.86</v>
      </c>
      <c r="L234" s="3">
        <v>1.25</v>
      </c>
      <c r="M234" s="3">
        <v>0.62</v>
      </c>
      <c r="N234" s="3">
        <v>0.27</v>
      </c>
      <c r="O234" s="3">
        <v>0</v>
      </c>
      <c r="P234" s="7">
        <v>3.01</v>
      </c>
      <c r="Q234" s="13">
        <f t="shared" si="7"/>
        <v>3.01</v>
      </c>
    </row>
    <row r="235" spans="1:17" x14ac:dyDescent="0.25">
      <c r="A235" t="s">
        <v>187</v>
      </c>
      <c r="B235" t="s">
        <v>186</v>
      </c>
      <c r="C235" t="s">
        <v>185</v>
      </c>
      <c r="D235" t="s">
        <v>184</v>
      </c>
      <c r="E235" t="s">
        <v>5</v>
      </c>
      <c r="F235" s="21">
        <v>0.47</v>
      </c>
      <c r="G235" s="3">
        <v>0</v>
      </c>
      <c r="H235" s="3">
        <v>0</v>
      </c>
      <c r="I235" s="3">
        <v>26</v>
      </c>
      <c r="J235" s="7">
        <f t="shared" si="6"/>
        <v>26</v>
      </c>
      <c r="K235" s="10">
        <v>0.86</v>
      </c>
      <c r="L235" s="3">
        <v>1.25</v>
      </c>
      <c r="M235" s="3">
        <v>0.62</v>
      </c>
      <c r="N235" s="3">
        <v>0.27</v>
      </c>
      <c r="O235" s="3">
        <v>0</v>
      </c>
      <c r="P235" s="7">
        <v>3.01</v>
      </c>
      <c r="Q235" s="13">
        <f t="shared" si="7"/>
        <v>29.009999999999998</v>
      </c>
    </row>
    <row r="236" spans="1:17" x14ac:dyDescent="0.25">
      <c r="A236" t="s">
        <v>176</v>
      </c>
      <c r="B236" t="s">
        <v>183</v>
      </c>
      <c r="C236" t="s">
        <v>182</v>
      </c>
      <c r="D236" t="s">
        <v>182</v>
      </c>
      <c r="E236" t="s">
        <v>5</v>
      </c>
      <c r="F236" s="21">
        <v>0.19</v>
      </c>
      <c r="G236" s="3">
        <v>0</v>
      </c>
      <c r="H236" s="3">
        <v>0</v>
      </c>
      <c r="I236" s="3">
        <v>0</v>
      </c>
      <c r="J236" s="7">
        <f t="shared" si="6"/>
        <v>0</v>
      </c>
      <c r="K236" s="10">
        <v>2.58</v>
      </c>
      <c r="L236" s="3">
        <v>5.79</v>
      </c>
      <c r="M236" s="3">
        <v>0</v>
      </c>
      <c r="N236" s="3">
        <v>0.61</v>
      </c>
      <c r="O236" s="3">
        <v>0</v>
      </c>
      <c r="P236" s="7">
        <v>8.99</v>
      </c>
      <c r="Q236" s="13">
        <f t="shared" si="7"/>
        <v>8.99</v>
      </c>
    </row>
    <row r="237" spans="1:17" x14ac:dyDescent="0.25">
      <c r="A237" t="s">
        <v>176</v>
      </c>
      <c r="B237" t="s">
        <v>181</v>
      </c>
      <c r="C237" t="s">
        <v>180</v>
      </c>
      <c r="D237" t="s">
        <v>179</v>
      </c>
      <c r="E237" t="s">
        <v>5</v>
      </c>
      <c r="F237" s="21">
        <v>0.15</v>
      </c>
      <c r="G237" s="3">
        <v>0</v>
      </c>
      <c r="H237" s="3">
        <v>0</v>
      </c>
      <c r="I237" s="3">
        <v>0</v>
      </c>
      <c r="J237" s="7">
        <f t="shared" si="6"/>
        <v>0</v>
      </c>
      <c r="K237" s="10">
        <v>2.98</v>
      </c>
      <c r="L237" s="3">
        <v>4.42</v>
      </c>
      <c r="M237" s="3">
        <v>0</v>
      </c>
      <c r="N237" s="3">
        <v>0.03</v>
      </c>
      <c r="O237" s="3">
        <v>0</v>
      </c>
      <c r="P237" s="7">
        <v>7.43</v>
      </c>
      <c r="Q237" s="13">
        <f t="shared" si="7"/>
        <v>7.43</v>
      </c>
    </row>
    <row r="238" spans="1:17" x14ac:dyDescent="0.25">
      <c r="A238" t="s">
        <v>176</v>
      </c>
      <c r="B238" t="s">
        <v>178</v>
      </c>
      <c r="C238" t="s">
        <v>177</v>
      </c>
      <c r="D238" t="s">
        <v>177</v>
      </c>
      <c r="E238" t="s">
        <v>5</v>
      </c>
      <c r="F238" s="21">
        <v>0.11</v>
      </c>
      <c r="G238" s="3">
        <v>0</v>
      </c>
      <c r="H238" s="3">
        <v>0</v>
      </c>
      <c r="I238" s="3">
        <v>0</v>
      </c>
      <c r="J238" s="7">
        <f t="shared" si="6"/>
        <v>0</v>
      </c>
      <c r="K238" s="10">
        <v>3.61</v>
      </c>
      <c r="L238" s="3">
        <v>6.48</v>
      </c>
      <c r="M238" s="3">
        <v>0</v>
      </c>
      <c r="N238" s="3">
        <v>0.52</v>
      </c>
      <c r="O238" s="3">
        <v>0</v>
      </c>
      <c r="P238" s="7">
        <v>10.61</v>
      </c>
      <c r="Q238" s="13">
        <f t="shared" si="7"/>
        <v>10.61</v>
      </c>
    </row>
    <row r="239" spans="1:17" x14ac:dyDescent="0.25">
      <c r="A239" t="s">
        <v>176</v>
      </c>
      <c r="B239" t="s">
        <v>175</v>
      </c>
      <c r="C239" t="s">
        <v>174</v>
      </c>
      <c r="D239" t="s">
        <v>173</v>
      </c>
      <c r="E239" t="s">
        <v>5</v>
      </c>
      <c r="F239" s="21">
        <v>0.14000000000000001</v>
      </c>
      <c r="G239" s="3">
        <v>0</v>
      </c>
      <c r="H239" s="3">
        <v>0</v>
      </c>
      <c r="I239" s="3">
        <v>0</v>
      </c>
      <c r="J239" s="7">
        <f t="shared" si="6"/>
        <v>0</v>
      </c>
      <c r="K239" s="10">
        <v>2.71</v>
      </c>
      <c r="L239" s="3">
        <v>6.09</v>
      </c>
      <c r="M239" s="3">
        <v>0</v>
      </c>
      <c r="N239" s="3">
        <v>0.82</v>
      </c>
      <c r="O239" s="3">
        <v>0</v>
      </c>
      <c r="P239" s="7">
        <v>9.6199999999999992</v>
      </c>
      <c r="Q239" s="13">
        <f t="shared" si="7"/>
        <v>9.6199999999999992</v>
      </c>
    </row>
    <row r="240" spans="1:17" x14ac:dyDescent="0.25">
      <c r="A240" t="s">
        <v>11</v>
      </c>
      <c r="B240" t="s">
        <v>172</v>
      </c>
      <c r="C240" t="s">
        <v>171</v>
      </c>
      <c r="D240" t="s">
        <v>171</v>
      </c>
      <c r="E240" t="s">
        <v>0</v>
      </c>
      <c r="F240" s="21">
        <v>0.24</v>
      </c>
      <c r="G240" s="3">
        <v>0</v>
      </c>
      <c r="H240" s="3">
        <v>0</v>
      </c>
      <c r="I240" s="3">
        <v>40</v>
      </c>
      <c r="J240" s="7">
        <f t="shared" si="6"/>
        <v>40</v>
      </c>
      <c r="K240" s="10">
        <v>36.619999999999997</v>
      </c>
      <c r="L240" s="3">
        <v>7.97</v>
      </c>
      <c r="M240" s="3">
        <v>0.18</v>
      </c>
      <c r="N240" s="3">
        <v>3.32</v>
      </c>
      <c r="O240" s="3">
        <v>0</v>
      </c>
      <c r="P240" s="7">
        <v>48.09</v>
      </c>
      <c r="Q240" s="13">
        <f t="shared" si="7"/>
        <v>88.09</v>
      </c>
    </row>
    <row r="241" spans="1:17" x14ac:dyDescent="0.25">
      <c r="A241" t="s">
        <v>11</v>
      </c>
      <c r="B241" t="s">
        <v>170</v>
      </c>
      <c r="C241" t="s">
        <v>169</v>
      </c>
      <c r="D241" t="s">
        <v>169</v>
      </c>
      <c r="E241" t="s">
        <v>0</v>
      </c>
      <c r="F241" s="21">
        <v>0.02</v>
      </c>
      <c r="G241" s="3">
        <v>0</v>
      </c>
      <c r="H241" s="3">
        <v>0</v>
      </c>
      <c r="I241" s="3">
        <v>4</v>
      </c>
      <c r="J241" s="7">
        <f t="shared" si="6"/>
        <v>4</v>
      </c>
      <c r="K241" s="10">
        <v>4.34</v>
      </c>
      <c r="L241" s="3">
        <v>2.9</v>
      </c>
      <c r="M241" s="3">
        <v>0</v>
      </c>
      <c r="N241" s="3">
        <v>3.32</v>
      </c>
      <c r="O241" s="3">
        <v>0</v>
      </c>
      <c r="P241" s="7">
        <v>10.55</v>
      </c>
      <c r="Q241" s="13">
        <f t="shared" si="7"/>
        <v>14.55</v>
      </c>
    </row>
    <row r="242" spans="1:17" x14ac:dyDescent="0.25">
      <c r="A242" t="s">
        <v>168</v>
      </c>
      <c r="B242" t="s">
        <v>167</v>
      </c>
      <c r="C242" t="s">
        <v>166</v>
      </c>
      <c r="D242" t="s">
        <v>165</v>
      </c>
      <c r="E242" t="s">
        <v>5</v>
      </c>
      <c r="F242" s="21">
        <v>0.71</v>
      </c>
      <c r="G242" s="3">
        <v>0</v>
      </c>
      <c r="H242" s="3">
        <v>0</v>
      </c>
      <c r="I242" s="3">
        <v>82</v>
      </c>
      <c r="J242" s="7">
        <f t="shared" si="6"/>
        <v>82</v>
      </c>
      <c r="K242" s="10">
        <v>4.34</v>
      </c>
      <c r="L242" s="3">
        <v>2.86</v>
      </c>
      <c r="M242" s="3">
        <v>0</v>
      </c>
      <c r="N242" s="3">
        <v>2.84</v>
      </c>
      <c r="O242" s="3">
        <v>0</v>
      </c>
      <c r="P242" s="7">
        <v>10.029999999999999</v>
      </c>
      <c r="Q242" s="13">
        <f t="shared" si="7"/>
        <v>92.03</v>
      </c>
    </row>
    <row r="243" spans="1:17" x14ac:dyDescent="0.25">
      <c r="A243" t="s">
        <v>11</v>
      </c>
      <c r="B243" t="s">
        <v>164</v>
      </c>
      <c r="C243" t="s">
        <v>163</v>
      </c>
      <c r="D243" t="s">
        <v>162</v>
      </c>
      <c r="E243" t="s">
        <v>0</v>
      </c>
      <c r="F243" s="21">
        <v>0.06</v>
      </c>
      <c r="G243" s="3">
        <v>0</v>
      </c>
      <c r="H243" s="3">
        <v>0</v>
      </c>
      <c r="I243" s="3">
        <v>40</v>
      </c>
      <c r="J243" s="7">
        <f t="shared" si="6"/>
        <v>40</v>
      </c>
      <c r="K243" s="10">
        <v>0</v>
      </c>
      <c r="L243" s="3">
        <v>0</v>
      </c>
      <c r="M243" s="3">
        <v>0</v>
      </c>
      <c r="N243" s="3">
        <v>0</v>
      </c>
      <c r="O243" s="3">
        <v>0</v>
      </c>
      <c r="P243" s="7">
        <v>0</v>
      </c>
      <c r="Q243" s="13">
        <f t="shared" si="7"/>
        <v>40</v>
      </c>
    </row>
    <row r="244" spans="1:17" x14ac:dyDescent="0.25">
      <c r="A244" t="s">
        <v>11</v>
      </c>
      <c r="B244" t="s">
        <v>161</v>
      </c>
      <c r="C244" t="s">
        <v>160</v>
      </c>
      <c r="D244" t="s">
        <v>160</v>
      </c>
      <c r="E244" t="s">
        <v>0</v>
      </c>
      <c r="F244" s="21">
        <v>7.0000000000000007E-2</v>
      </c>
      <c r="G244" s="3">
        <v>0</v>
      </c>
      <c r="H244" s="3">
        <v>0</v>
      </c>
      <c r="I244" s="3">
        <v>0</v>
      </c>
      <c r="J244" s="7">
        <f t="shared" si="6"/>
        <v>0</v>
      </c>
      <c r="K244" s="10">
        <v>36.619999999999997</v>
      </c>
      <c r="L244" s="3">
        <v>7.97</v>
      </c>
      <c r="M244" s="3">
        <v>0.18</v>
      </c>
      <c r="N244" s="3">
        <v>3.32</v>
      </c>
      <c r="O244" s="3">
        <v>0</v>
      </c>
      <c r="P244" s="7">
        <v>48.09</v>
      </c>
      <c r="Q244" s="13">
        <f t="shared" si="7"/>
        <v>48.09</v>
      </c>
    </row>
    <row r="245" spans="1:17" x14ac:dyDescent="0.25">
      <c r="A245" t="s">
        <v>156</v>
      </c>
      <c r="B245" t="s">
        <v>159</v>
      </c>
      <c r="C245" t="s">
        <v>158</v>
      </c>
      <c r="D245" t="s">
        <v>157</v>
      </c>
      <c r="E245" t="s">
        <v>5</v>
      </c>
      <c r="F245" s="21">
        <v>0.32</v>
      </c>
      <c r="G245" s="3">
        <v>0</v>
      </c>
      <c r="H245" s="3">
        <v>0</v>
      </c>
      <c r="I245" s="3">
        <v>38</v>
      </c>
      <c r="J245" s="7">
        <f t="shared" si="6"/>
        <v>38</v>
      </c>
      <c r="K245" s="10">
        <v>2.88</v>
      </c>
      <c r="L245" s="3">
        <v>5.05</v>
      </c>
      <c r="M245" s="3">
        <v>0</v>
      </c>
      <c r="N245" s="3">
        <v>0.84</v>
      </c>
      <c r="O245" s="3">
        <v>0</v>
      </c>
      <c r="P245" s="7">
        <v>8.77</v>
      </c>
      <c r="Q245" s="13">
        <f t="shared" si="7"/>
        <v>46.769999999999996</v>
      </c>
    </row>
    <row r="246" spans="1:17" x14ac:dyDescent="0.25">
      <c r="A246" t="s">
        <v>156</v>
      </c>
      <c r="B246" t="s">
        <v>155</v>
      </c>
      <c r="C246" t="s">
        <v>154</v>
      </c>
      <c r="D246" t="s">
        <v>154</v>
      </c>
      <c r="E246" t="s">
        <v>5</v>
      </c>
      <c r="F246" s="21">
        <v>0.52</v>
      </c>
      <c r="G246" s="3">
        <v>0</v>
      </c>
      <c r="H246" s="3">
        <v>0</v>
      </c>
      <c r="I246" s="3">
        <v>38</v>
      </c>
      <c r="J246" s="7">
        <f t="shared" si="6"/>
        <v>38</v>
      </c>
      <c r="K246" s="10">
        <v>2.25</v>
      </c>
      <c r="L246" s="3">
        <v>2.99</v>
      </c>
      <c r="M246" s="3">
        <v>0</v>
      </c>
      <c r="N246" s="3">
        <v>0.35</v>
      </c>
      <c r="O246" s="3">
        <v>0</v>
      </c>
      <c r="P246" s="7">
        <v>5.6</v>
      </c>
      <c r="Q246" s="13">
        <f t="shared" si="7"/>
        <v>43.6</v>
      </c>
    </row>
    <row r="247" spans="1:17" x14ac:dyDescent="0.25">
      <c r="A247" t="s">
        <v>116</v>
      </c>
      <c r="B247" t="s">
        <v>153</v>
      </c>
      <c r="C247" t="s">
        <v>152</v>
      </c>
      <c r="D247" t="s">
        <v>151</v>
      </c>
      <c r="E247" t="s">
        <v>5</v>
      </c>
      <c r="F247" s="21">
        <v>0.41</v>
      </c>
      <c r="G247" s="3">
        <v>0</v>
      </c>
      <c r="H247" s="3">
        <v>38</v>
      </c>
      <c r="I247" s="3">
        <v>0</v>
      </c>
      <c r="J247" s="7">
        <f t="shared" si="6"/>
        <v>38</v>
      </c>
      <c r="K247" s="10">
        <v>0.78</v>
      </c>
      <c r="L247" s="3">
        <v>1.79</v>
      </c>
      <c r="M247" s="3">
        <v>0</v>
      </c>
      <c r="N247" s="3">
        <v>0</v>
      </c>
      <c r="O247" s="3">
        <v>0</v>
      </c>
      <c r="P247" s="7">
        <v>2.57</v>
      </c>
      <c r="Q247" s="13">
        <f t="shared" si="7"/>
        <v>40.57</v>
      </c>
    </row>
    <row r="248" spans="1:17" x14ac:dyDescent="0.25">
      <c r="A248" t="s">
        <v>116</v>
      </c>
      <c r="B248" t="s">
        <v>150</v>
      </c>
      <c r="C248" t="s">
        <v>149</v>
      </c>
      <c r="D248" t="s">
        <v>149</v>
      </c>
      <c r="E248" t="s">
        <v>0</v>
      </c>
      <c r="F248" s="21">
        <v>0.47</v>
      </c>
      <c r="G248" s="3">
        <v>38</v>
      </c>
      <c r="H248" s="3">
        <v>54</v>
      </c>
      <c r="I248" s="3">
        <v>0</v>
      </c>
      <c r="J248" s="7">
        <f t="shared" si="6"/>
        <v>92</v>
      </c>
      <c r="K248" s="10">
        <v>12.36</v>
      </c>
      <c r="L248" s="3">
        <v>5.86</v>
      </c>
      <c r="M248" s="3">
        <v>1.0900000000000001</v>
      </c>
      <c r="N248" s="3">
        <v>0.53</v>
      </c>
      <c r="O248" s="3">
        <v>0</v>
      </c>
      <c r="P248" s="7">
        <v>19.84</v>
      </c>
      <c r="Q248" s="13">
        <f t="shared" si="7"/>
        <v>111.84</v>
      </c>
    </row>
    <row r="249" spans="1:17" x14ac:dyDescent="0.25">
      <c r="A249" t="s">
        <v>116</v>
      </c>
      <c r="B249" t="s">
        <v>148</v>
      </c>
      <c r="C249" t="s">
        <v>147</v>
      </c>
      <c r="D249" t="s">
        <v>147</v>
      </c>
      <c r="E249" t="s">
        <v>0</v>
      </c>
      <c r="F249" s="21">
        <v>0.28999999999999998</v>
      </c>
      <c r="G249" s="3">
        <v>38</v>
      </c>
      <c r="H249" s="3">
        <v>88</v>
      </c>
      <c r="I249" s="3">
        <v>0</v>
      </c>
      <c r="J249" s="7">
        <f t="shared" si="6"/>
        <v>126</v>
      </c>
      <c r="K249" s="10">
        <v>13.14</v>
      </c>
      <c r="L249" s="3">
        <v>7.21</v>
      </c>
      <c r="M249" s="3">
        <v>1.0900000000000001</v>
      </c>
      <c r="N249" s="3">
        <v>3.15</v>
      </c>
      <c r="O249" s="3">
        <v>0</v>
      </c>
      <c r="P249" s="7">
        <v>24.59</v>
      </c>
      <c r="Q249" s="13">
        <f t="shared" si="7"/>
        <v>150.59</v>
      </c>
    </row>
    <row r="250" spans="1:17" x14ac:dyDescent="0.25">
      <c r="A250" t="s">
        <v>116</v>
      </c>
      <c r="B250" t="s">
        <v>146</v>
      </c>
      <c r="C250" t="s">
        <v>145</v>
      </c>
      <c r="D250" t="s">
        <v>145</v>
      </c>
      <c r="E250" t="s">
        <v>0</v>
      </c>
      <c r="F250" s="21">
        <v>0.89</v>
      </c>
      <c r="G250" s="3">
        <v>38</v>
      </c>
      <c r="H250" s="3">
        <v>54</v>
      </c>
      <c r="I250" s="3">
        <v>94</v>
      </c>
      <c r="J250" s="7">
        <f t="shared" si="6"/>
        <v>186</v>
      </c>
      <c r="K250" s="10">
        <v>15.08</v>
      </c>
      <c r="L250" s="3">
        <v>2.1</v>
      </c>
      <c r="M250" s="3">
        <v>1.19</v>
      </c>
      <c r="N250" s="3">
        <v>5.44</v>
      </c>
      <c r="O250" s="3">
        <v>0</v>
      </c>
      <c r="P250" s="7">
        <v>23.81</v>
      </c>
      <c r="Q250" s="13">
        <f t="shared" si="7"/>
        <v>209.81</v>
      </c>
    </row>
    <row r="251" spans="1:17" x14ac:dyDescent="0.25">
      <c r="A251" t="s">
        <v>116</v>
      </c>
      <c r="B251" t="s">
        <v>144</v>
      </c>
      <c r="C251" t="s">
        <v>143</v>
      </c>
      <c r="D251" t="s">
        <v>143</v>
      </c>
      <c r="E251" t="s">
        <v>0</v>
      </c>
      <c r="F251" s="21">
        <v>0.62</v>
      </c>
      <c r="G251" s="3">
        <v>38</v>
      </c>
      <c r="H251" s="3">
        <v>2</v>
      </c>
      <c r="I251" s="3">
        <v>94</v>
      </c>
      <c r="J251" s="7">
        <f t="shared" si="6"/>
        <v>134</v>
      </c>
      <c r="K251" s="10">
        <v>12.98</v>
      </c>
      <c r="L251" s="3">
        <v>2.1</v>
      </c>
      <c r="M251" s="3">
        <v>0.32</v>
      </c>
      <c r="N251" s="3">
        <v>0.11</v>
      </c>
      <c r="O251" s="3">
        <v>0</v>
      </c>
      <c r="P251" s="7">
        <v>15.5</v>
      </c>
      <c r="Q251" s="13">
        <f t="shared" si="7"/>
        <v>149.5</v>
      </c>
    </row>
    <row r="252" spans="1:17" x14ac:dyDescent="0.25">
      <c r="A252" t="s">
        <v>116</v>
      </c>
      <c r="B252" t="s">
        <v>142</v>
      </c>
      <c r="C252" t="s">
        <v>141</v>
      </c>
      <c r="D252" t="s">
        <v>141</v>
      </c>
      <c r="E252" t="s">
        <v>0</v>
      </c>
      <c r="F252" s="21">
        <v>0.61</v>
      </c>
      <c r="G252" s="3">
        <v>38</v>
      </c>
      <c r="H252" s="3">
        <v>2</v>
      </c>
      <c r="I252" s="3">
        <v>32</v>
      </c>
      <c r="J252" s="7">
        <f t="shared" si="6"/>
        <v>72</v>
      </c>
      <c r="K252" s="10">
        <v>30.81</v>
      </c>
      <c r="L252" s="3">
        <v>23.09</v>
      </c>
      <c r="M252" s="3">
        <v>2.0299999999999998</v>
      </c>
      <c r="N252" s="3">
        <v>0.34</v>
      </c>
      <c r="O252" s="3">
        <v>0</v>
      </c>
      <c r="P252" s="7">
        <v>56.27</v>
      </c>
      <c r="Q252" s="13">
        <f t="shared" si="7"/>
        <v>128.27000000000001</v>
      </c>
    </row>
    <row r="253" spans="1:17" x14ac:dyDescent="0.25">
      <c r="A253" t="s">
        <v>116</v>
      </c>
      <c r="B253" t="s">
        <v>140</v>
      </c>
      <c r="C253" t="s">
        <v>139</v>
      </c>
      <c r="D253" t="s">
        <v>139</v>
      </c>
      <c r="E253" t="s">
        <v>0</v>
      </c>
      <c r="F253" s="21">
        <v>0.5</v>
      </c>
      <c r="G253" s="3">
        <v>36</v>
      </c>
      <c r="H253" s="3">
        <v>2</v>
      </c>
      <c r="I253" s="3">
        <v>20</v>
      </c>
      <c r="J253" s="7">
        <f t="shared" si="6"/>
        <v>58</v>
      </c>
      <c r="K253" s="10">
        <v>34.4</v>
      </c>
      <c r="L253" s="3">
        <v>22.42</v>
      </c>
      <c r="M253" s="3">
        <v>2.61</v>
      </c>
      <c r="N253" s="3">
        <v>0.51</v>
      </c>
      <c r="O253" s="3">
        <v>0</v>
      </c>
      <c r="P253" s="7">
        <v>59.93</v>
      </c>
      <c r="Q253" s="13">
        <f t="shared" si="7"/>
        <v>117.93</v>
      </c>
    </row>
    <row r="254" spans="1:17" x14ac:dyDescent="0.25">
      <c r="A254" t="s">
        <v>116</v>
      </c>
      <c r="B254" t="s">
        <v>138</v>
      </c>
      <c r="C254" t="s">
        <v>137</v>
      </c>
      <c r="D254" t="s">
        <v>137</v>
      </c>
      <c r="E254" t="s">
        <v>0</v>
      </c>
      <c r="F254" s="21">
        <v>0.89</v>
      </c>
      <c r="G254" s="3">
        <v>36</v>
      </c>
      <c r="H254" s="3">
        <v>36</v>
      </c>
      <c r="I254" s="3">
        <v>24</v>
      </c>
      <c r="J254" s="7">
        <f t="shared" si="6"/>
        <v>96</v>
      </c>
      <c r="K254" s="10">
        <v>33.659999999999997</v>
      </c>
      <c r="L254" s="3">
        <v>27.71</v>
      </c>
      <c r="M254" s="3">
        <v>2.81</v>
      </c>
      <c r="N254" s="3">
        <v>2.1800000000000002</v>
      </c>
      <c r="O254" s="3">
        <v>0</v>
      </c>
      <c r="P254" s="7">
        <v>66.36</v>
      </c>
      <c r="Q254" s="13">
        <f t="shared" si="7"/>
        <v>162.36000000000001</v>
      </c>
    </row>
    <row r="255" spans="1:17" x14ac:dyDescent="0.25">
      <c r="A255" t="s">
        <v>116</v>
      </c>
      <c r="B255" t="s">
        <v>136</v>
      </c>
      <c r="C255" t="s">
        <v>135</v>
      </c>
      <c r="D255" t="s">
        <v>135</v>
      </c>
      <c r="E255" t="s">
        <v>0</v>
      </c>
      <c r="F255" s="21">
        <v>0.78</v>
      </c>
      <c r="G255" s="3">
        <v>36</v>
      </c>
      <c r="H255" s="3">
        <v>82</v>
      </c>
      <c r="I255" s="3">
        <v>40</v>
      </c>
      <c r="J255" s="7">
        <f t="shared" si="6"/>
        <v>158</v>
      </c>
      <c r="K255" s="10">
        <v>26.91</v>
      </c>
      <c r="L255" s="3">
        <v>21.82</v>
      </c>
      <c r="M255" s="3">
        <v>0.52</v>
      </c>
      <c r="N255" s="3">
        <v>0.88</v>
      </c>
      <c r="O255" s="3">
        <v>0</v>
      </c>
      <c r="P255" s="7">
        <v>50.14</v>
      </c>
      <c r="Q255" s="13">
        <f t="shared" si="7"/>
        <v>208.14</v>
      </c>
    </row>
    <row r="256" spans="1:17" x14ac:dyDescent="0.25">
      <c r="A256" t="s">
        <v>116</v>
      </c>
      <c r="B256" t="s">
        <v>134</v>
      </c>
      <c r="C256" t="s">
        <v>133</v>
      </c>
      <c r="D256" t="s">
        <v>133</v>
      </c>
      <c r="E256" t="s">
        <v>0</v>
      </c>
      <c r="F256" s="21">
        <v>0.7</v>
      </c>
      <c r="G256" s="3">
        <v>36</v>
      </c>
      <c r="H256" s="3">
        <v>82</v>
      </c>
      <c r="I256" s="3">
        <v>70</v>
      </c>
      <c r="J256" s="7">
        <f t="shared" si="6"/>
        <v>188</v>
      </c>
      <c r="K256" s="10">
        <v>26.91</v>
      </c>
      <c r="L256" s="3">
        <v>21.79</v>
      </c>
      <c r="M256" s="3">
        <v>0.36</v>
      </c>
      <c r="N256" s="3">
        <v>0.88</v>
      </c>
      <c r="O256" s="3">
        <v>0</v>
      </c>
      <c r="P256" s="7">
        <v>49.94</v>
      </c>
      <c r="Q256" s="13">
        <f t="shared" si="7"/>
        <v>237.94</v>
      </c>
    </row>
    <row r="257" spans="1:17" x14ac:dyDescent="0.25">
      <c r="A257" t="s">
        <v>116</v>
      </c>
      <c r="B257" t="s">
        <v>132</v>
      </c>
      <c r="C257" t="s">
        <v>131</v>
      </c>
      <c r="D257" t="s">
        <v>131</v>
      </c>
      <c r="E257" t="s">
        <v>0</v>
      </c>
      <c r="F257" s="21">
        <v>0.96</v>
      </c>
      <c r="G257" s="3">
        <v>52</v>
      </c>
      <c r="H257" s="3">
        <v>162</v>
      </c>
      <c r="I257" s="3">
        <v>200</v>
      </c>
      <c r="J257" s="7">
        <f t="shared" si="6"/>
        <v>414</v>
      </c>
      <c r="K257" s="10">
        <v>31.09</v>
      </c>
      <c r="L257" s="3">
        <v>25.17</v>
      </c>
      <c r="M257" s="3">
        <v>0.36</v>
      </c>
      <c r="N257" s="3">
        <v>2.94</v>
      </c>
      <c r="O257" s="3">
        <v>0</v>
      </c>
      <c r="P257" s="7">
        <v>59.56</v>
      </c>
      <c r="Q257" s="13">
        <f t="shared" si="7"/>
        <v>473.56</v>
      </c>
    </row>
    <row r="258" spans="1:17" x14ac:dyDescent="0.25">
      <c r="A258" t="s">
        <v>11</v>
      </c>
      <c r="B258" t="s">
        <v>130</v>
      </c>
      <c r="C258" t="s">
        <v>129</v>
      </c>
      <c r="D258" t="s">
        <v>126</v>
      </c>
      <c r="E258" t="s">
        <v>0</v>
      </c>
      <c r="F258" s="21">
        <v>0.11</v>
      </c>
      <c r="G258" s="3">
        <v>0</v>
      </c>
      <c r="H258" s="3">
        <v>0</v>
      </c>
      <c r="I258" s="3">
        <v>78</v>
      </c>
      <c r="J258" s="7">
        <f t="shared" si="6"/>
        <v>78</v>
      </c>
      <c r="K258" s="10">
        <v>0</v>
      </c>
      <c r="L258" s="3">
        <v>0</v>
      </c>
      <c r="M258" s="3">
        <v>0</v>
      </c>
      <c r="N258" s="3">
        <v>0</v>
      </c>
      <c r="O258" s="3">
        <v>0</v>
      </c>
      <c r="P258" s="7">
        <v>0</v>
      </c>
      <c r="Q258" s="13">
        <f t="shared" si="7"/>
        <v>78</v>
      </c>
    </row>
    <row r="259" spans="1:17" x14ac:dyDescent="0.25">
      <c r="A259" t="s">
        <v>11</v>
      </c>
      <c r="B259" t="s">
        <v>128</v>
      </c>
      <c r="C259" t="s">
        <v>127</v>
      </c>
      <c r="D259" t="s">
        <v>126</v>
      </c>
      <c r="E259" t="s">
        <v>0</v>
      </c>
      <c r="F259" s="21">
        <v>0.47</v>
      </c>
      <c r="G259" s="3">
        <v>52</v>
      </c>
      <c r="H259" s="3">
        <v>162</v>
      </c>
      <c r="I259" s="3">
        <v>122</v>
      </c>
      <c r="J259" s="7">
        <f t="shared" si="6"/>
        <v>336</v>
      </c>
      <c r="K259" s="10">
        <v>0</v>
      </c>
      <c r="L259" s="3">
        <v>0</v>
      </c>
      <c r="M259" s="3">
        <v>0</v>
      </c>
      <c r="N259" s="3">
        <v>0</v>
      </c>
      <c r="O259" s="3">
        <v>0</v>
      </c>
      <c r="P259" s="7">
        <v>0</v>
      </c>
      <c r="Q259" s="13">
        <f t="shared" si="7"/>
        <v>336</v>
      </c>
    </row>
    <row r="260" spans="1:17" x14ac:dyDescent="0.25">
      <c r="A260" t="s">
        <v>116</v>
      </c>
      <c r="B260" t="s">
        <v>125</v>
      </c>
      <c r="C260" t="s">
        <v>124</v>
      </c>
      <c r="D260" t="s">
        <v>123</v>
      </c>
      <c r="E260" t="s">
        <v>5</v>
      </c>
      <c r="F260" s="21">
        <v>0.51</v>
      </c>
      <c r="G260" s="3">
        <v>0</v>
      </c>
      <c r="H260" s="3">
        <v>34</v>
      </c>
      <c r="I260" s="3">
        <v>0</v>
      </c>
      <c r="J260" s="7">
        <f t="shared" si="6"/>
        <v>34</v>
      </c>
      <c r="K260" s="10">
        <v>0.78</v>
      </c>
      <c r="L260" s="3">
        <v>1.35</v>
      </c>
      <c r="M260" s="3">
        <v>0</v>
      </c>
      <c r="N260" s="3">
        <v>2.63</v>
      </c>
      <c r="O260" s="3">
        <v>0</v>
      </c>
      <c r="P260" s="7">
        <v>4.75</v>
      </c>
      <c r="Q260" s="13">
        <f t="shared" si="7"/>
        <v>38.75</v>
      </c>
    </row>
    <row r="261" spans="1:17" x14ac:dyDescent="0.25">
      <c r="A261" t="s">
        <v>116</v>
      </c>
      <c r="B261" t="s">
        <v>122</v>
      </c>
      <c r="C261" t="s">
        <v>121</v>
      </c>
      <c r="D261" t="s">
        <v>121</v>
      </c>
      <c r="E261" t="s">
        <v>0</v>
      </c>
      <c r="F261" s="21">
        <v>0.51</v>
      </c>
      <c r="G261" s="3">
        <v>38</v>
      </c>
      <c r="H261" s="3">
        <v>2</v>
      </c>
      <c r="I261" s="3">
        <v>18</v>
      </c>
      <c r="J261" s="7">
        <f t="shared" si="6"/>
        <v>58</v>
      </c>
      <c r="K261" s="10">
        <v>30.78</v>
      </c>
      <c r="L261" s="3">
        <v>21.17</v>
      </c>
      <c r="M261" s="3">
        <v>2.0299999999999998</v>
      </c>
      <c r="N261" s="3">
        <v>0.34</v>
      </c>
      <c r="O261" s="3">
        <v>0</v>
      </c>
      <c r="P261" s="7">
        <v>54.33</v>
      </c>
      <c r="Q261" s="13">
        <f t="shared" si="7"/>
        <v>112.33</v>
      </c>
    </row>
    <row r="262" spans="1:17" x14ac:dyDescent="0.25">
      <c r="A262" t="s">
        <v>11</v>
      </c>
      <c r="B262" t="s">
        <v>120</v>
      </c>
      <c r="C262" t="s">
        <v>119</v>
      </c>
      <c r="D262" t="s">
        <v>119</v>
      </c>
      <c r="E262" t="s">
        <v>0</v>
      </c>
      <c r="F262" s="21">
        <v>0.1</v>
      </c>
      <c r="G262" s="3">
        <v>0</v>
      </c>
      <c r="H262" s="3">
        <v>0</v>
      </c>
      <c r="I262" s="3">
        <v>0</v>
      </c>
      <c r="J262" s="7">
        <f t="shared" si="6"/>
        <v>0</v>
      </c>
      <c r="K262" s="10">
        <v>33.799999999999997</v>
      </c>
      <c r="L262" s="3">
        <v>31.26</v>
      </c>
      <c r="M262" s="3">
        <v>0.36</v>
      </c>
      <c r="N262" s="3">
        <v>5.95</v>
      </c>
      <c r="O262" s="3">
        <v>0</v>
      </c>
      <c r="P262" s="7">
        <v>71.37</v>
      </c>
      <c r="Q262" s="13">
        <f t="shared" si="7"/>
        <v>71.37</v>
      </c>
    </row>
    <row r="263" spans="1:17" x14ac:dyDescent="0.25">
      <c r="A263" t="s">
        <v>116</v>
      </c>
      <c r="B263" t="s">
        <v>118</v>
      </c>
      <c r="C263" t="s">
        <v>117</v>
      </c>
      <c r="D263" t="s">
        <v>117</v>
      </c>
      <c r="E263" t="s">
        <v>0</v>
      </c>
      <c r="F263" s="21">
        <v>0.77</v>
      </c>
      <c r="G263" s="3">
        <v>36</v>
      </c>
      <c r="H263" s="3">
        <v>36</v>
      </c>
      <c r="I263" s="3">
        <v>24</v>
      </c>
      <c r="J263" s="7">
        <f t="shared" ref="J263:J301" si="8">G263+H263+I263</f>
        <v>96</v>
      </c>
      <c r="K263" s="10">
        <v>31.55</v>
      </c>
      <c r="L263" s="3">
        <v>24.71</v>
      </c>
      <c r="M263" s="3">
        <v>2.59</v>
      </c>
      <c r="N263" s="3">
        <v>2.48</v>
      </c>
      <c r="O263" s="3">
        <v>0</v>
      </c>
      <c r="P263" s="7">
        <v>61.33</v>
      </c>
      <c r="Q263" s="13">
        <f t="shared" ref="Q263:Q301" si="9">SUM(J263,P263)</f>
        <v>157.32999999999998</v>
      </c>
    </row>
    <row r="264" spans="1:17" x14ac:dyDescent="0.25">
      <c r="A264" t="s">
        <v>116</v>
      </c>
      <c r="B264" t="s">
        <v>115</v>
      </c>
      <c r="C264" t="s">
        <v>114</v>
      </c>
      <c r="D264" t="s">
        <v>114</v>
      </c>
      <c r="E264" t="s">
        <v>0</v>
      </c>
      <c r="F264" s="21">
        <v>0.79</v>
      </c>
      <c r="G264" s="3">
        <v>36</v>
      </c>
      <c r="H264" s="3">
        <v>2</v>
      </c>
      <c r="I264" s="3">
        <v>20</v>
      </c>
      <c r="J264" s="7">
        <f t="shared" si="8"/>
        <v>58</v>
      </c>
      <c r="K264" s="10">
        <v>33.79</v>
      </c>
      <c r="L264" s="3">
        <v>21.87</v>
      </c>
      <c r="M264" s="3">
        <v>2.2999999999999998</v>
      </c>
      <c r="N264" s="3">
        <v>0.51</v>
      </c>
      <c r="O264" s="3">
        <v>0</v>
      </c>
      <c r="P264" s="7">
        <v>58.47</v>
      </c>
      <c r="Q264" s="13">
        <f t="shared" si="9"/>
        <v>116.47</v>
      </c>
    </row>
    <row r="265" spans="1:17" x14ac:dyDescent="0.25">
      <c r="A265" t="s">
        <v>95</v>
      </c>
      <c r="B265" t="s">
        <v>113</v>
      </c>
      <c r="C265" t="s">
        <v>112</v>
      </c>
      <c r="D265" t="s">
        <v>111</v>
      </c>
      <c r="E265" t="s">
        <v>5</v>
      </c>
      <c r="F265" s="21">
        <v>0.46</v>
      </c>
      <c r="G265" s="3">
        <v>0</v>
      </c>
      <c r="H265" s="3">
        <v>32</v>
      </c>
      <c r="I265" s="3">
        <v>0</v>
      </c>
      <c r="J265" s="7">
        <f t="shared" si="8"/>
        <v>32</v>
      </c>
      <c r="K265" s="10">
        <v>0</v>
      </c>
      <c r="L265" s="3">
        <v>0</v>
      </c>
      <c r="M265" s="3">
        <v>0</v>
      </c>
      <c r="N265" s="3">
        <v>0</v>
      </c>
      <c r="O265" s="3">
        <v>0</v>
      </c>
      <c r="P265" s="7">
        <v>0</v>
      </c>
      <c r="Q265" s="13">
        <f t="shared" si="9"/>
        <v>32</v>
      </c>
    </row>
    <row r="266" spans="1:17" x14ac:dyDescent="0.25">
      <c r="A266" t="s">
        <v>95</v>
      </c>
      <c r="B266" t="s">
        <v>110</v>
      </c>
      <c r="C266" t="s">
        <v>109</v>
      </c>
      <c r="D266" t="s">
        <v>108</v>
      </c>
      <c r="E266" t="s">
        <v>5</v>
      </c>
      <c r="F266" s="21">
        <v>0.53</v>
      </c>
      <c r="G266" s="3">
        <v>0</v>
      </c>
      <c r="H266" s="3">
        <v>16</v>
      </c>
      <c r="I266" s="3">
        <v>0</v>
      </c>
      <c r="J266" s="7">
        <f t="shared" si="8"/>
        <v>16</v>
      </c>
      <c r="K266" s="10">
        <v>0</v>
      </c>
      <c r="L266" s="3">
        <v>0</v>
      </c>
      <c r="M266" s="3">
        <v>0</v>
      </c>
      <c r="N266" s="3">
        <v>0</v>
      </c>
      <c r="O266" s="3">
        <v>0</v>
      </c>
      <c r="P266" s="7">
        <v>0</v>
      </c>
      <c r="Q266" s="13">
        <f t="shared" si="9"/>
        <v>16</v>
      </c>
    </row>
    <row r="267" spans="1:17" x14ac:dyDescent="0.25">
      <c r="A267" t="s">
        <v>95</v>
      </c>
      <c r="B267" t="s">
        <v>107</v>
      </c>
      <c r="C267" t="s">
        <v>106</v>
      </c>
      <c r="D267" t="s">
        <v>105</v>
      </c>
      <c r="E267" t="s">
        <v>5</v>
      </c>
      <c r="F267" s="21">
        <v>0.33</v>
      </c>
      <c r="G267" s="3">
        <v>0</v>
      </c>
      <c r="H267" s="3">
        <v>16</v>
      </c>
      <c r="I267" s="3">
        <v>0</v>
      </c>
      <c r="J267" s="7">
        <f t="shared" si="8"/>
        <v>16</v>
      </c>
      <c r="K267" s="10">
        <v>0</v>
      </c>
      <c r="L267" s="3">
        <v>0</v>
      </c>
      <c r="M267" s="3">
        <v>0</v>
      </c>
      <c r="N267" s="3">
        <v>2.13</v>
      </c>
      <c r="O267" s="3">
        <v>0</v>
      </c>
      <c r="P267" s="7">
        <v>2.13</v>
      </c>
      <c r="Q267" s="13">
        <f t="shared" si="9"/>
        <v>18.13</v>
      </c>
    </row>
    <row r="268" spans="1:17" x14ac:dyDescent="0.25">
      <c r="A268" t="s">
        <v>95</v>
      </c>
      <c r="B268" t="s">
        <v>104</v>
      </c>
      <c r="C268" t="s">
        <v>103</v>
      </c>
      <c r="D268" t="s">
        <v>102</v>
      </c>
      <c r="E268" t="s">
        <v>5</v>
      </c>
      <c r="F268" s="21">
        <v>0.63</v>
      </c>
      <c r="G268" s="3">
        <v>0</v>
      </c>
      <c r="H268" s="3">
        <v>16</v>
      </c>
      <c r="I268" s="3">
        <v>0</v>
      </c>
      <c r="J268" s="7">
        <f t="shared" si="8"/>
        <v>16</v>
      </c>
      <c r="K268" s="10">
        <v>0.21</v>
      </c>
      <c r="L268" s="3">
        <v>0.34</v>
      </c>
      <c r="M268" s="3">
        <v>0</v>
      </c>
      <c r="N268" s="3">
        <v>2.15</v>
      </c>
      <c r="O268" s="3">
        <v>0</v>
      </c>
      <c r="P268" s="7">
        <v>2.7</v>
      </c>
      <c r="Q268" s="13">
        <f t="shared" si="9"/>
        <v>18.7</v>
      </c>
    </row>
    <row r="269" spans="1:17" x14ac:dyDescent="0.25">
      <c r="A269" t="s">
        <v>95</v>
      </c>
      <c r="B269" t="s">
        <v>101</v>
      </c>
      <c r="C269" t="s">
        <v>100</v>
      </c>
      <c r="D269" t="s">
        <v>100</v>
      </c>
      <c r="E269" t="s">
        <v>5</v>
      </c>
      <c r="F269" s="21">
        <v>0.12</v>
      </c>
      <c r="G269" s="3">
        <v>0</v>
      </c>
      <c r="H269" s="3">
        <v>0</v>
      </c>
      <c r="I269" s="3">
        <v>0</v>
      </c>
      <c r="J269" s="7">
        <f t="shared" si="8"/>
        <v>0</v>
      </c>
      <c r="K269" s="10">
        <v>0</v>
      </c>
      <c r="L269" s="3">
        <v>0</v>
      </c>
      <c r="M269" s="3">
        <v>0</v>
      </c>
      <c r="N269" s="3">
        <v>2.13</v>
      </c>
      <c r="O269" s="3">
        <v>0</v>
      </c>
      <c r="P269" s="7">
        <v>2.13</v>
      </c>
      <c r="Q269" s="13">
        <f t="shared" si="9"/>
        <v>2.13</v>
      </c>
    </row>
    <row r="270" spans="1:17" x14ac:dyDescent="0.25">
      <c r="A270" t="s">
        <v>99</v>
      </c>
      <c r="B270" t="s">
        <v>98</v>
      </c>
      <c r="C270" t="s">
        <v>97</v>
      </c>
      <c r="D270" t="s">
        <v>96</v>
      </c>
      <c r="E270" t="s">
        <v>5</v>
      </c>
      <c r="F270" s="21">
        <v>0.38</v>
      </c>
      <c r="G270" s="3">
        <v>0</v>
      </c>
      <c r="H270" s="3">
        <v>16</v>
      </c>
      <c r="I270" s="3">
        <v>0</v>
      </c>
      <c r="J270" s="7">
        <f t="shared" si="8"/>
        <v>16</v>
      </c>
      <c r="K270" s="10">
        <v>0</v>
      </c>
      <c r="L270" s="3">
        <v>0</v>
      </c>
      <c r="M270" s="3">
        <v>0</v>
      </c>
      <c r="N270" s="3">
        <v>0</v>
      </c>
      <c r="O270" s="3">
        <v>0</v>
      </c>
      <c r="P270" s="7">
        <v>0</v>
      </c>
      <c r="Q270" s="13">
        <f t="shared" si="9"/>
        <v>16</v>
      </c>
    </row>
    <row r="271" spans="1:17" x14ac:dyDescent="0.25">
      <c r="A271" t="s">
        <v>95</v>
      </c>
      <c r="B271" t="s">
        <v>94</v>
      </c>
      <c r="C271" t="s">
        <v>93</v>
      </c>
      <c r="D271" t="s">
        <v>93</v>
      </c>
      <c r="E271" t="s">
        <v>5</v>
      </c>
      <c r="F271" s="21">
        <v>0.09</v>
      </c>
      <c r="G271" s="3">
        <v>0</v>
      </c>
      <c r="H271" s="3">
        <v>0</v>
      </c>
      <c r="I271" s="3">
        <v>0</v>
      </c>
      <c r="J271" s="7">
        <f t="shared" si="8"/>
        <v>0</v>
      </c>
      <c r="K271" s="10">
        <v>0.21</v>
      </c>
      <c r="L271" s="3">
        <v>0.34</v>
      </c>
      <c r="M271" s="3">
        <v>0</v>
      </c>
      <c r="N271" s="3">
        <v>2.15</v>
      </c>
      <c r="O271" s="3">
        <v>0</v>
      </c>
      <c r="P271" s="7">
        <v>2.7</v>
      </c>
      <c r="Q271" s="13">
        <f t="shared" si="9"/>
        <v>2.7</v>
      </c>
    </row>
    <row r="272" spans="1:17" x14ac:dyDescent="0.25">
      <c r="A272" t="s">
        <v>92</v>
      </c>
      <c r="B272" t="s">
        <v>91</v>
      </c>
      <c r="C272" t="s">
        <v>90</v>
      </c>
      <c r="D272" t="s">
        <v>90</v>
      </c>
      <c r="E272" t="s">
        <v>5</v>
      </c>
      <c r="F272" s="21">
        <v>0</v>
      </c>
      <c r="G272" s="3">
        <v>0</v>
      </c>
      <c r="H272" s="3">
        <v>0</v>
      </c>
      <c r="I272" s="3">
        <v>0</v>
      </c>
      <c r="J272" s="7">
        <f t="shared" si="8"/>
        <v>0</v>
      </c>
      <c r="K272" s="10">
        <v>0</v>
      </c>
      <c r="L272" s="3">
        <v>0</v>
      </c>
      <c r="M272" s="3">
        <v>0</v>
      </c>
      <c r="N272" s="3">
        <v>0</v>
      </c>
      <c r="O272" s="3">
        <v>0</v>
      </c>
      <c r="P272" s="7">
        <v>0</v>
      </c>
      <c r="Q272" s="13">
        <f t="shared" si="9"/>
        <v>0</v>
      </c>
    </row>
    <row r="273" spans="1:17" x14ac:dyDescent="0.25">
      <c r="A273" t="s">
        <v>89</v>
      </c>
      <c r="B273" t="s">
        <v>88</v>
      </c>
      <c r="C273" t="s">
        <v>87</v>
      </c>
      <c r="D273" t="s">
        <v>86</v>
      </c>
      <c r="E273" t="s">
        <v>5</v>
      </c>
      <c r="F273" s="21">
        <v>0.73</v>
      </c>
      <c r="G273" s="3">
        <v>0</v>
      </c>
      <c r="H273" s="3">
        <v>0</v>
      </c>
      <c r="I273" s="3">
        <v>22</v>
      </c>
      <c r="J273" s="7">
        <f t="shared" si="8"/>
        <v>22</v>
      </c>
      <c r="K273" s="10">
        <v>2.34</v>
      </c>
      <c r="L273" s="3">
        <v>0</v>
      </c>
      <c r="M273" s="3">
        <v>0</v>
      </c>
      <c r="N273" s="3">
        <v>4.46</v>
      </c>
      <c r="O273" s="3">
        <v>0</v>
      </c>
      <c r="P273" s="7">
        <v>6.8</v>
      </c>
      <c r="Q273" s="13">
        <f t="shared" si="9"/>
        <v>28.8</v>
      </c>
    </row>
    <row r="274" spans="1:17" x14ac:dyDescent="0.25">
      <c r="A274" t="s">
        <v>73</v>
      </c>
      <c r="B274" t="s">
        <v>85</v>
      </c>
      <c r="C274" t="s">
        <v>84</v>
      </c>
      <c r="D274" t="s">
        <v>83</v>
      </c>
      <c r="E274" t="s">
        <v>5</v>
      </c>
      <c r="F274" s="21">
        <v>0.37</v>
      </c>
      <c r="G274" s="3">
        <v>0</v>
      </c>
      <c r="H274" s="3">
        <v>0</v>
      </c>
      <c r="I274" s="3">
        <v>14</v>
      </c>
      <c r="J274" s="7">
        <f t="shared" si="8"/>
        <v>14</v>
      </c>
      <c r="K274" s="10">
        <v>0</v>
      </c>
      <c r="L274" s="3">
        <v>0.61</v>
      </c>
      <c r="M274" s="3">
        <v>0.1</v>
      </c>
      <c r="N274" s="3">
        <v>2.25</v>
      </c>
      <c r="O274" s="3">
        <v>0</v>
      </c>
      <c r="P274" s="7">
        <v>2.95</v>
      </c>
      <c r="Q274" s="13">
        <f t="shared" si="9"/>
        <v>16.95</v>
      </c>
    </row>
    <row r="275" spans="1:17" x14ac:dyDescent="0.25">
      <c r="A275" t="s">
        <v>73</v>
      </c>
      <c r="B275" t="s">
        <v>82</v>
      </c>
      <c r="C275" t="s">
        <v>81</v>
      </c>
      <c r="D275" t="s">
        <v>80</v>
      </c>
      <c r="E275" t="s">
        <v>5</v>
      </c>
      <c r="F275" s="21">
        <v>0.32</v>
      </c>
      <c r="G275" s="3">
        <v>0</v>
      </c>
      <c r="H275" s="3">
        <v>0</v>
      </c>
      <c r="I275" s="3">
        <v>30</v>
      </c>
      <c r="J275" s="7">
        <f t="shared" si="8"/>
        <v>30</v>
      </c>
      <c r="K275" s="10">
        <v>0.86</v>
      </c>
      <c r="L275" s="3">
        <v>1.0900000000000001</v>
      </c>
      <c r="M275" s="3">
        <v>0</v>
      </c>
      <c r="N275" s="3">
        <v>0.17</v>
      </c>
      <c r="O275" s="3">
        <v>0</v>
      </c>
      <c r="P275" s="7">
        <v>2.12</v>
      </c>
      <c r="Q275" s="13">
        <f t="shared" si="9"/>
        <v>32.119999999999997</v>
      </c>
    </row>
    <row r="276" spans="1:17" x14ac:dyDescent="0.25">
      <c r="A276" t="s">
        <v>73</v>
      </c>
      <c r="B276" t="s">
        <v>79</v>
      </c>
      <c r="C276" t="s">
        <v>78</v>
      </c>
      <c r="D276" t="s">
        <v>77</v>
      </c>
      <c r="E276" t="s">
        <v>5</v>
      </c>
      <c r="F276" s="21">
        <v>0.7</v>
      </c>
      <c r="G276" s="3">
        <v>0</v>
      </c>
      <c r="H276" s="3">
        <v>0</v>
      </c>
      <c r="I276" s="3">
        <v>14</v>
      </c>
      <c r="J276" s="7">
        <f t="shared" si="8"/>
        <v>14</v>
      </c>
      <c r="K276" s="10">
        <v>0</v>
      </c>
      <c r="L276" s="3">
        <v>0</v>
      </c>
      <c r="M276" s="3">
        <v>5.49</v>
      </c>
      <c r="N276" s="3">
        <v>0</v>
      </c>
      <c r="O276" s="3">
        <v>0</v>
      </c>
      <c r="P276" s="7">
        <v>5.49</v>
      </c>
      <c r="Q276" s="13">
        <f t="shared" si="9"/>
        <v>19.490000000000002</v>
      </c>
    </row>
    <row r="277" spans="1:17" x14ac:dyDescent="0.25">
      <c r="A277" t="s">
        <v>73</v>
      </c>
      <c r="B277" t="s">
        <v>76</v>
      </c>
      <c r="C277" t="s">
        <v>75</v>
      </c>
      <c r="D277" t="s">
        <v>74</v>
      </c>
      <c r="E277" t="s">
        <v>5</v>
      </c>
      <c r="F277" s="21">
        <v>0.28000000000000003</v>
      </c>
      <c r="G277" s="3">
        <v>0</v>
      </c>
      <c r="H277" s="3">
        <v>0</v>
      </c>
      <c r="I277" s="3">
        <v>14</v>
      </c>
      <c r="J277" s="7">
        <f t="shared" si="8"/>
        <v>14</v>
      </c>
      <c r="K277" s="10">
        <v>0</v>
      </c>
      <c r="L277" s="3">
        <v>0</v>
      </c>
      <c r="M277" s="3">
        <v>2.08</v>
      </c>
      <c r="N277" s="3">
        <v>0</v>
      </c>
      <c r="O277" s="3">
        <v>0</v>
      </c>
      <c r="P277" s="7">
        <v>2.08</v>
      </c>
      <c r="Q277" s="13">
        <f t="shared" si="9"/>
        <v>16.079999999999998</v>
      </c>
    </row>
    <row r="278" spans="1:17" x14ac:dyDescent="0.25">
      <c r="A278" t="s">
        <v>73</v>
      </c>
      <c r="B278" t="s">
        <v>72</v>
      </c>
      <c r="C278" t="s">
        <v>71</v>
      </c>
      <c r="D278" t="s">
        <v>71</v>
      </c>
      <c r="E278" t="s">
        <v>5</v>
      </c>
      <c r="F278" s="21">
        <v>0</v>
      </c>
      <c r="G278" s="3">
        <v>0</v>
      </c>
      <c r="H278" s="3">
        <v>0</v>
      </c>
      <c r="I278" s="3">
        <v>0</v>
      </c>
      <c r="J278" s="7">
        <f t="shared" si="8"/>
        <v>0</v>
      </c>
      <c r="K278" s="10">
        <v>0</v>
      </c>
      <c r="L278" s="3">
        <v>0</v>
      </c>
      <c r="M278" s="3">
        <v>0</v>
      </c>
      <c r="N278" s="3">
        <v>0</v>
      </c>
      <c r="O278" s="3">
        <v>0</v>
      </c>
      <c r="P278" s="7">
        <v>0</v>
      </c>
      <c r="Q278" s="13">
        <f t="shared" si="9"/>
        <v>0</v>
      </c>
    </row>
    <row r="279" spans="1:17" x14ac:dyDescent="0.25">
      <c r="A279" t="s">
        <v>67</v>
      </c>
      <c r="B279" t="s">
        <v>70</v>
      </c>
      <c r="C279" t="s">
        <v>69</v>
      </c>
      <c r="D279" t="s">
        <v>68</v>
      </c>
      <c r="E279" t="s">
        <v>5</v>
      </c>
      <c r="F279" s="21">
        <v>0.49</v>
      </c>
      <c r="G279" s="3">
        <v>0</v>
      </c>
      <c r="H279" s="3">
        <v>0</v>
      </c>
      <c r="I279" s="3">
        <v>16</v>
      </c>
      <c r="J279" s="7">
        <f t="shared" si="8"/>
        <v>16</v>
      </c>
      <c r="K279" s="10">
        <v>0</v>
      </c>
      <c r="L279" s="3">
        <v>0</v>
      </c>
      <c r="M279" s="3">
        <v>0.35</v>
      </c>
      <c r="N279" s="3">
        <v>2.13</v>
      </c>
      <c r="O279" s="3">
        <v>0</v>
      </c>
      <c r="P279" s="7">
        <v>2.4900000000000002</v>
      </c>
      <c r="Q279" s="13">
        <f t="shared" si="9"/>
        <v>18.490000000000002</v>
      </c>
    </row>
    <row r="280" spans="1:17" x14ac:dyDescent="0.25">
      <c r="A280" t="s">
        <v>67</v>
      </c>
      <c r="B280" t="s">
        <v>66</v>
      </c>
      <c r="C280" t="s">
        <v>65</v>
      </c>
      <c r="D280" t="s">
        <v>64</v>
      </c>
      <c r="E280" t="s">
        <v>5</v>
      </c>
      <c r="F280" s="21">
        <v>0.12</v>
      </c>
      <c r="G280" s="3">
        <v>0</v>
      </c>
      <c r="H280" s="3">
        <v>0</v>
      </c>
      <c r="I280" s="3">
        <v>0</v>
      </c>
      <c r="J280" s="7">
        <f t="shared" si="8"/>
        <v>0</v>
      </c>
      <c r="K280" s="10">
        <v>0</v>
      </c>
      <c r="L280" s="3">
        <v>0</v>
      </c>
      <c r="M280" s="3">
        <v>0</v>
      </c>
      <c r="N280" s="3">
        <v>2.13</v>
      </c>
      <c r="O280" s="3">
        <v>0</v>
      </c>
      <c r="P280" s="7">
        <v>2.13</v>
      </c>
      <c r="Q280" s="13">
        <f t="shared" si="9"/>
        <v>2.13</v>
      </c>
    </row>
    <row r="281" spans="1:17" x14ac:dyDescent="0.25">
      <c r="A281" t="s">
        <v>63</v>
      </c>
      <c r="B281" t="s">
        <v>62</v>
      </c>
      <c r="C281" t="s">
        <v>61</v>
      </c>
      <c r="D281" t="s">
        <v>61</v>
      </c>
      <c r="E281" t="s">
        <v>5</v>
      </c>
      <c r="F281" s="21">
        <v>0.57999999999999996</v>
      </c>
      <c r="G281" s="3">
        <v>0</v>
      </c>
      <c r="H281" s="3">
        <v>0</v>
      </c>
      <c r="I281" s="3">
        <v>14</v>
      </c>
      <c r="J281" s="7">
        <f t="shared" si="8"/>
        <v>14</v>
      </c>
      <c r="K281" s="10">
        <v>0.9</v>
      </c>
      <c r="L281" s="3">
        <v>0</v>
      </c>
      <c r="M281" s="3">
        <v>0</v>
      </c>
      <c r="N281" s="3">
        <v>0.9</v>
      </c>
      <c r="O281" s="3">
        <v>0</v>
      </c>
      <c r="P281" s="7">
        <v>1.79</v>
      </c>
      <c r="Q281" s="13">
        <f t="shared" si="9"/>
        <v>15.79</v>
      </c>
    </row>
    <row r="282" spans="1:17" x14ac:dyDescent="0.25">
      <c r="A282" t="s">
        <v>60</v>
      </c>
      <c r="B282" t="s">
        <v>59</v>
      </c>
      <c r="C282" t="s">
        <v>58</v>
      </c>
      <c r="D282" t="s">
        <v>58</v>
      </c>
      <c r="E282" t="s">
        <v>5</v>
      </c>
      <c r="F282" s="21">
        <v>0</v>
      </c>
      <c r="G282" s="3">
        <v>0</v>
      </c>
      <c r="H282" s="3">
        <v>0</v>
      </c>
      <c r="I282" s="3">
        <v>0</v>
      </c>
      <c r="J282" s="7">
        <f t="shared" si="8"/>
        <v>0</v>
      </c>
      <c r="K282" s="10">
        <v>0</v>
      </c>
      <c r="L282" s="3">
        <v>0</v>
      </c>
      <c r="M282" s="3">
        <v>0</v>
      </c>
      <c r="N282" s="3">
        <v>0</v>
      </c>
      <c r="O282" s="3">
        <v>0</v>
      </c>
      <c r="P282" s="7">
        <v>0</v>
      </c>
      <c r="Q282" s="13">
        <f t="shared" si="9"/>
        <v>0</v>
      </c>
    </row>
    <row r="283" spans="1:17" x14ac:dyDescent="0.25">
      <c r="A283" t="s">
        <v>57</v>
      </c>
      <c r="B283" t="s">
        <v>56</v>
      </c>
      <c r="C283" t="s">
        <v>55</v>
      </c>
      <c r="D283" t="s">
        <v>55</v>
      </c>
      <c r="E283" t="s">
        <v>5</v>
      </c>
      <c r="F283" s="21">
        <v>0.56000000000000005</v>
      </c>
      <c r="G283" s="3">
        <v>0</v>
      </c>
      <c r="H283" s="3">
        <v>0</v>
      </c>
      <c r="I283" s="3">
        <v>0</v>
      </c>
      <c r="J283" s="7">
        <f t="shared" si="8"/>
        <v>0</v>
      </c>
      <c r="K283" s="10">
        <v>0.04</v>
      </c>
      <c r="L283" s="3">
        <v>0</v>
      </c>
      <c r="M283" s="3">
        <v>0</v>
      </c>
      <c r="N283" s="3">
        <v>12.58</v>
      </c>
      <c r="O283" s="3">
        <v>0</v>
      </c>
      <c r="P283" s="7">
        <v>12.63</v>
      </c>
      <c r="Q283" s="13">
        <f t="shared" si="9"/>
        <v>12.63</v>
      </c>
    </row>
    <row r="284" spans="1:17" x14ac:dyDescent="0.25">
      <c r="A284" t="s">
        <v>45</v>
      </c>
      <c r="B284" t="s">
        <v>54</v>
      </c>
      <c r="C284" t="s">
        <v>53</v>
      </c>
      <c r="D284" t="s">
        <v>52</v>
      </c>
      <c r="E284" t="s">
        <v>5</v>
      </c>
      <c r="F284" s="21">
        <v>0.7</v>
      </c>
      <c r="G284" s="3">
        <v>0</v>
      </c>
      <c r="H284" s="3">
        <v>0</v>
      </c>
      <c r="I284" s="3">
        <v>70</v>
      </c>
      <c r="J284" s="7">
        <f t="shared" si="8"/>
        <v>70</v>
      </c>
      <c r="K284" s="10">
        <v>5.54</v>
      </c>
      <c r="L284" s="3">
        <v>8.23</v>
      </c>
      <c r="M284" s="3">
        <v>0.63</v>
      </c>
      <c r="N284" s="3">
        <v>5.07</v>
      </c>
      <c r="O284" s="3">
        <v>0</v>
      </c>
      <c r="P284" s="7">
        <v>19.47</v>
      </c>
      <c r="Q284" s="13">
        <f t="shared" si="9"/>
        <v>89.47</v>
      </c>
    </row>
    <row r="285" spans="1:17" x14ac:dyDescent="0.25">
      <c r="A285" t="s">
        <v>45</v>
      </c>
      <c r="B285" t="s">
        <v>51</v>
      </c>
      <c r="C285" t="s">
        <v>50</v>
      </c>
      <c r="D285" t="s">
        <v>49</v>
      </c>
      <c r="E285" t="s">
        <v>5</v>
      </c>
      <c r="F285" s="21">
        <v>0.02</v>
      </c>
      <c r="G285" s="3">
        <v>0</v>
      </c>
      <c r="H285" s="3">
        <v>0</v>
      </c>
      <c r="I285" s="3">
        <v>0</v>
      </c>
      <c r="J285" s="7">
        <f t="shared" si="8"/>
        <v>0</v>
      </c>
      <c r="K285" s="10">
        <v>0.27</v>
      </c>
      <c r="L285" s="3">
        <v>0.26</v>
      </c>
      <c r="M285" s="3">
        <v>0.52</v>
      </c>
      <c r="N285" s="3">
        <v>0</v>
      </c>
      <c r="O285" s="3">
        <v>0</v>
      </c>
      <c r="P285" s="7">
        <v>1.05</v>
      </c>
      <c r="Q285" s="13">
        <f t="shared" si="9"/>
        <v>1.05</v>
      </c>
    </row>
    <row r="286" spans="1:17" x14ac:dyDescent="0.25">
      <c r="A286" t="s">
        <v>45</v>
      </c>
      <c r="B286" t="s">
        <v>48</v>
      </c>
      <c r="C286" t="s">
        <v>47</v>
      </c>
      <c r="D286" t="s">
        <v>46</v>
      </c>
      <c r="E286" t="s">
        <v>5</v>
      </c>
      <c r="F286" s="21">
        <v>0.48</v>
      </c>
      <c r="G286" s="3">
        <v>0</v>
      </c>
      <c r="H286" s="3">
        <v>0</v>
      </c>
      <c r="I286" s="3">
        <v>54</v>
      </c>
      <c r="J286" s="7">
        <f t="shared" si="8"/>
        <v>54</v>
      </c>
      <c r="K286" s="10">
        <v>6.21</v>
      </c>
      <c r="L286" s="3">
        <v>7.01</v>
      </c>
      <c r="M286" s="3">
        <v>1.45</v>
      </c>
      <c r="N286" s="3">
        <v>0.13</v>
      </c>
      <c r="O286" s="3">
        <v>0</v>
      </c>
      <c r="P286" s="7">
        <v>14.8</v>
      </c>
      <c r="Q286" s="13">
        <f t="shared" si="9"/>
        <v>68.8</v>
      </c>
    </row>
    <row r="287" spans="1:17" x14ac:dyDescent="0.25">
      <c r="A287" t="s">
        <v>45</v>
      </c>
      <c r="B287" t="s">
        <v>44</v>
      </c>
      <c r="C287" t="s">
        <v>43</v>
      </c>
      <c r="D287" t="s">
        <v>42</v>
      </c>
      <c r="E287" t="s">
        <v>5</v>
      </c>
      <c r="F287" s="21">
        <v>0.73</v>
      </c>
      <c r="G287" s="3">
        <v>0</v>
      </c>
      <c r="H287" s="3">
        <v>34</v>
      </c>
      <c r="I287" s="3">
        <v>68</v>
      </c>
      <c r="J287" s="7">
        <f t="shared" si="8"/>
        <v>102</v>
      </c>
      <c r="K287" s="10">
        <v>1.26</v>
      </c>
      <c r="L287" s="3">
        <v>4.2300000000000004</v>
      </c>
      <c r="M287" s="3">
        <v>1.52</v>
      </c>
      <c r="N287" s="3">
        <v>0.16</v>
      </c>
      <c r="O287" s="3">
        <v>0</v>
      </c>
      <c r="P287" s="7">
        <v>7.16</v>
      </c>
      <c r="Q287" s="13">
        <f t="shared" si="9"/>
        <v>109.16</v>
      </c>
    </row>
    <row r="288" spans="1:17" x14ac:dyDescent="0.25">
      <c r="A288" t="s">
        <v>41</v>
      </c>
      <c r="B288" t="s">
        <v>40</v>
      </c>
      <c r="C288" t="s">
        <v>39</v>
      </c>
      <c r="D288" t="s">
        <v>39</v>
      </c>
      <c r="E288" t="s">
        <v>5</v>
      </c>
      <c r="F288" s="21">
        <v>0</v>
      </c>
      <c r="G288" s="3">
        <v>0</v>
      </c>
      <c r="H288" s="3">
        <v>0</v>
      </c>
      <c r="I288" s="3">
        <v>0</v>
      </c>
      <c r="J288" s="7">
        <f t="shared" si="8"/>
        <v>0</v>
      </c>
      <c r="K288" s="10">
        <v>0</v>
      </c>
      <c r="L288" s="3">
        <v>0</v>
      </c>
      <c r="M288" s="3">
        <v>0</v>
      </c>
      <c r="N288" s="3">
        <v>0</v>
      </c>
      <c r="O288" s="3">
        <v>0</v>
      </c>
      <c r="P288" s="7">
        <v>0</v>
      </c>
      <c r="Q288" s="13">
        <f t="shared" si="9"/>
        <v>0</v>
      </c>
    </row>
    <row r="289" spans="1:17" x14ac:dyDescent="0.25">
      <c r="A289" t="s">
        <v>32</v>
      </c>
      <c r="B289" t="s">
        <v>38</v>
      </c>
      <c r="C289" t="s">
        <v>37</v>
      </c>
      <c r="D289" t="s">
        <v>36</v>
      </c>
      <c r="E289" t="s">
        <v>5</v>
      </c>
      <c r="F289" s="21">
        <v>0.61</v>
      </c>
      <c r="G289" s="3">
        <v>0</v>
      </c>
      <c r="H289" s="3">
        <v>34</v>
      </c>
      <c r="I289" s="3">
        <v>24</v>
      </c>
      <c r="J289" s="7">
        <f t="shared" si="8"/>
        <v>58</v>
      </c>
      <c r="K289" s="10">
        <v>1.26</v>
      </c>
      <c r="L289" s="3">
        <v>4.2300000000000004</v>
      </c>
      <c r="M289" s="3">
        <v>1.52</v>
      </c>
      <c r="N289" s="3">
        <v>0.16</v>
      </c>
      <c r="O289" s="3">
        <v>0</v>
      </c>
      <c r="P289" s="7">
        <v>7.16</v>
      </c>
      <c r="Q289" s="13">
        <f t="shared" si="9"/>
        <v>65.16</v>
      </c>
    </row>
    <row r="290" spans="1:17" x14ac:dyDescent="0.25">
      <c r="A290" t="s">
        <v>32</v>
      </c>
      <c r="B290" t="s">
        <v>35</v>
      </c>
      <c r="C290" t="s">
        <v>34</v>
      </c>
      <c r="D290" t="s">
        <v>33</v>
      </c>
      <c r="E290" t="s">
        <v>5</v>
      </c>
      <c r="F290" s="21">
        <v>0.64</v>
      </c>
      <c r="G290" s="3">
        <v>0</v>
      </c>
      <c r="H290" s="3">
        <v>34</v>
      </c>
      <c r="I290" s="3">
        <v>12</v>
      </c>
      <c r="J290" s="7">
        <f t="shared" si="8"/>
        <v>46</v>
      </c>
      <c r="K290" s="10">
        <v>1.26</v>
      </c>
      <c r="L290" s="3">
        <v>4.2300000000000004</v>
      </c>
      <c r="M290" s="3">
        <v>1.52</v>
      </c>
      <c r="N290" s="3">
        <v>1.2</v>
      </c>
      <c r="O290" s="3">
        <v>0</v>
      </c>
      <c r="P290" s="7">
        <v>8.2100000000000009</v>
      </c>
      <c r="Q290" s="13">
        <f t="shared" si="9"/>
        <v>54.21</v>
      </c>
    </row>
    <row r="291" spans="1:17" x14ac:dyDescent="0.25">
      <c r="A291" t="s">
        <v>32</v>
      </c>
      <c r="B291" t="s">
        <v>31</v>
      </c>
      <c r="C291" t="s">
        <v>30</v>
      </c>
      <c r="D291" t="s">
        <v>29</v>
      </c>
      <c r="E291" t="s">
        <v>5</v>
      </c>
      <c r="F291" s="21">
        <v>0.42</v>
      </c>
      <c r="G291" s="3">
        <v>0</v>
      </c>
      <c r="H291" s="3">
        <v>34</v>
      </c>
      <c r="I291" s="3">
        <v>0</v>
      </c>
      <c r="J291" s="7">
        <f t="shared" si="8"/>
        <v>34</v>
      </c>
      <c r="K291" s="10">
        <v>0</v>
      </c>
      <c r="L291" s="3">
        <v>0</v>
      </c>
      <c r="M291" s="3">
        <v>0</v>
      </c>
      <c r="N291" s="3">
        <v>0</v>
      </c>
      <c r="O291" s="3">
        <v>0</v>
      </c>
      <c r="P291" s="7">
        <v>0</v>
      </c>
      <c r="Q291" s="13">
        <f t="shared" si="9"/>
        <v>34</v>
      </c>
    </row>
    <row r="292" spans="1:17" x14ac:dyDescent="0.25">
      <c r="A292" t="s">
        <v>28</v>
      </c>
      <c r="B292" t="s">
        <v>27</v>
      </c>
      <c r="C292" t="s">
        <v>26</v>
      </c>
      <c r="D292" t="s">
        <v>26</v>
      </c>
      <c r="E292" t="s">
        <v>5</v>
      </c>
      <c r="F292" s="21">
        <v>0.57999999999999996</v>
      </c>
      <c r="G292" s="3">
        <v>0</v>
      </c>
      <c r="H292" s="3">
        <v>34</v>
      </c>
      <c r="I292" s="3">
        <v>32</v>
      </c>
      <c r="J292" s="7">
        <f t="shared" si="8"/>
        <v>66</v>
      </c>
      <c r="K292" s="10">
        <v>0</v>
      </c>
      <c r="L292" s="3">
        <v>0</v>
      </c>
      <c r="M292" s="3">
        <v>0</v>
      </c>
      <c r="N292" s="3">
        <v>0</v>
      </c>
      <c r="O292" s="3">
        <v>0</v>
      </c>
      <c r="P292" s="7">
        <v>0</v>
      </c>
      <c r="Q292" s="13">
        <f t="shared" si="9"/>
        <v>66</v>
      </c>
    </row>
    <row r="293" spans="1:17" x14ac:dyDescent="0.25">
      <c r="A293" t="s">
        <v>11</v>
      </c>
      <c r="B293" t="s">
        <v>25</v>
      </c>
      <c r="C293" t="s">
        <v>24</v>
      </c>
      <c r="D293" t="s">
        <v>24</v>
      </c>
      <c r="E293" t="s">
        <v>0</v>
      </c>
      <c r="F293" s="21">
        <v>0.57999999999999996</v>
      </c>
      <c r="G293" s="3">
        <v>14</v>
      </c>
      <c r="H293" s="3">
        <v>160</v>
      </c>
      <c r="I293" s="3">
        <v>236</v>
      </c>
      <c r="J293" s="7">
        <f t="shared" si="8"/>
        <v>410</v>
      </c>
      <c r="K293" s="10">
        <v>0</v>
      </c>
      <c r="L293" s="3">
        <v>0</v>
      </c>
      <c r="M293" s="3">
        <v>0</v>
      </c>
      <c r="N293" s="3">
        <v>0</v>
      </c>
      <c r="O293" s="3">
        <v>0</v>
      </c>
      <c r="P293" s="7">
        <v>0</v>
      </c>
      <c r="Q293" s="13">
        <f t="shared" si="9"/>
        <v>410</v>
      </c>
    </row>
    <row r="294" spans="1:17" x14ac:dyDescent="0.25">
      <c r="A294" t="s">
        <v>11</v>
      </c>
      <c r="B294" t="s">
        <v>23</v>
      </c>
      <c r="C294" t="s">
        <v>22</v>
      </c>
      <c r="D294" t="s">
        <v>22</v>
      </c>
      <c r="E294" t="s">
        <v>0</v>
      </c>
      <c r="F294" s="21">
        <v>0.34</v>
      </c>
      <c r="G294" s="3">
        <v>0</v>
      </c>
      <c r="H294" s="3">
        <v>0</v>
      </c>
      <c r="I294" s="3">
        <v>196</v>
      </c>
      <c r="J294" s="7">
        <f t="shared" si="8"/>
        <v>196</v>
      </c>
      <c r="K294" s="10">
        <v>0</v>
      </c>
      <c r="L294" s="3">
        <v>0</v>
      </c>
      <c r="M294" s="3">
        <v>0</v>
      </c>
      <c r="N294" s="3">
        <v>0</v>
      </c>
      <c r="O294" s="3">
        <v>0</v>
      </c>
      <c r="P294" s="7">
        <v>0</v>
      </c>
      <c r="Q294" s="13">
        <f t="shared" si="9"/>
        <v>196</v>
      </c>
    </row>
    <row r="295" spans="1:17" x14ac:dyDescent="0.25">
      <c r="A295" t="s">
        <v>11</v>
      </c>
      <c r="B295" t="s">
        <v>21</v>
      </c>
      <c r="C295" t="s">
        <v>20</v>
      </c>
      <c r="D295" t="s">
        <v>20</v>
      </c>
      <c r="E295" t="s">
        <v>0</v>
      </c>
      <c r="F295" s="21">
        <v>0.23</v>
      </c>
      <c r="G295" s="3">
        <v>14</v>
      </c>
      <c r="H295" s="3">
        <v>152</v>
      </c>
      <c r="I295" s="3">
        <v>0</v>
      </c>
      <c r="J295" s="7">
        <f t="shared" si="8"/>
        <v>166</v>
      </c>
      <c r="K295" s="10">
        <v>0</v>
      </c>
      <c r="L295" s="3">
        <v>0</v>
      </c>
      <c r="M295" s="3">
        <v>0</v>
      </c>
      <c r="N295" s="3">
        <v>0</v>
      </c>
      <c r="O295" s="3">
        <v>0</v>
      </c>
      <c r="P295" s="7">
        <v>0</v>
      </c>
      <c r="Q295" s="13">
        <f t="shared" si="9"/>
        <v>166</v>
      </c>
    </row>
    <row r="296" spans="1:17" x14ac:dyDescent="0.25">
      <c r="A296" t="s">
        <v>19</v>
      </c>
      <c r="B296" t="s">
        <v>18</v>
      </c>
      <c r="C296" t="s">
        <v>17</v>
      </c>
      <c r="D296" t="s">
        <v>17</v>
      </c>
      <c r="E296" t="s">
        <v>0</v>
      </c>
      <c r="F296" s="21">
        <v>0.49</v>
      </c>
      <c r="G296" s="3">
        <v>14</v>
      </c>
      <c r="H296" s="3">
        <v>152</v>
      </c>
      <c r="I296" s="3">
        <v>0</v>
      </c>
      <c r="J296" s="7">
        <f t="shared" si="8"/>
        <v>166</v>
      </c>
      <c r="K296" s="10">
        <v>32.200000000000003</v>
      </c>
      <c r="L296" s="3">
        <v>5.14</v>
      </c>
      <c r="M296" s="3">
        <v>0.18</v>
      </c>
      <c r="N296" s="3">
        <v>0</v>
      </c>
      <c r="O296" s="3">
        <v>0</v>
      </c>
      <c r="P296" s="7">
        <v>37.520000000000003</v>
      </c>
      <c r="Q296" s="13">
        <f t="shared" si="9"/>
        <v>203.52</v>
      </c>
    </row>
    <row r="297" spans="1:17" x14ac:dyDescent="0.25">
      <c r="A297" t="s">
        <v>11</v>
      </c>
      <c r="B297" t="s">
        <v>16</v>
      </c>
      <c r="C297" t="s">
        <v>15</v>
      </c>
      <c r="D297" t="s">
        <v>15</v>
      </c>
      <c r="E297" t="s">
        <v>0</v>
      </c>
      <c r="F297" s="21">
        <v>0.05</v>
      </c>
      <c r="G297" s="3">
        <v>0</v>
      </c>
      <c r="H297" s="3">
        <v>0</v>
      </c>
      <c r="I297" s="3">
        <v>0</v>
      </c>
      <c r="J297" s="7">
        <f t="shared" si="8"/>
        <v>0</v>
      </c>
      <c r="K297" s="10">
        <v>32.200000000000003</v>
      </c>
      <c r="L297" s="3">
        <v>5.14</v>
      </c>
      <c r="M297" s="3">
        <v>0.18</v>
      </c>
      <c r="N297" s="3">
        <v>0</v>
      </c>
      <c r="O297" s="3">
        <v>0</v>
      </c>
      <c r="P297" s="7">
        <v>37.520000000000003</v>
      </c>
      <c r="Q297" s="13">
        <f t="shared" si="9"/>
        <v>37.520000000000003</v>
      </c>
    </row>
    <row r="298" spans="1:17" x14ac:dyDescent="0.25">
      <c r="A298" t="s">
        <v>14</v>
      </c>
      <c r="B298" t="s">
        <v>13</v>
      </c>
      <c r="C298" t="s">
        <v>12</v>
      </c>
      <c r="D298" t="s">
        <v>12</v>
      </c>
      <c r="E298" t="s">
        <v>0</v>
      </c>
      <c r="F298" s="21">
        <v>0.12</v>
      </c>
      <c r="G298" s="3">
        <v>0</v>
      </c>
      <c r="H298" s="3">
        <v>0</v>
      </c>
      <c r="I298" s="3">
        <v>36</v>
      </c>
      <c r="J298" s="7">
        <f t="shared" si="8"/>
        <v>36</v>
      </c>
      <c r="K298" s="10">
        <v>32.28</v>
      </c>
      <c r="L298" s="3">
        <v>5.08</v>
      </c>
      <c r="M298" s="3">
        <v>0.18</v>
      </c>
      <c r="N298" s="3">
        <v>0</v>
      </c>
      <c r="O298" s="3">
        <v>0</v>
      </c>
      <c r="P298" s="7">
        <v>37.54</v>
      </c>
      <c r="Q298" s="13">
        <f t="shared" si="9"/>
        <v>73.539999999999992</v>
      </c>
    </row>
    <row r="299" spans="1:17" x14ac:dyDescent="0.25">
      <c r="A299" t="s">
        <v>11</v>
      </c>
      <c r="B299" t="s">
        <v>10</v>
      </c>
      <c r="C299" t="s">
        <v>9</v>
      </c>
      <c r="D299" t="s">
        <v>9</v>
      </c>
      <c r="E299" t="s">
        <v>0</v>
      </c>
      <c r="F299" s="21">
        <v>0.36</v>
      </c>
      <c r="G299" s="3">
        <v>0</v>
      </c>
      <c r="H299" s="3">
        <v>0</v>
      </c>
      <c r="I299" s="3">
        <v>160</v>
      </c>
      <c r="J299" s="7">
        <f t="shared" si="8"/>
        <v>160</v>
      </c>
      <c r="K299" s="10">
        <v>0</v>
      </c>
      <c r="L299" s="3">
        <v>0</v>
      </c>
      <c r="M299" s="3">
        <v>0</v>
      </c>
      <c r="N299" s="3">
        <v>0</v>
      </c>
      <c r="O299" s="3">
        <v>0</v>
      </c>
      <c r="P299" s="7">
        <v>0</v>
      </c>
      <c r="Q299" s="13">
        <f t="shared" si="9"/>
        <v>160</v>
      </c>
    </row>
    <row r="300" spans="1:17" x14ac:dyDescent="0.25">
      <c r="A300" s="11" t="s">
        <v>4</v>
      </c>
      <c r="B300" s="11" t="s">
        <v>8</v>
      </c>
      <c r="C300" s="11" t="s">
        <v>7</v>
      </c>
      <c r="D300" s="11" t="s">
        <v>6</v>
      </c>
      <c r="E300" s="11" t="s">
        <v>5</v>
      </c>
      <c r="F300" s="21">
        <v>0.56999999999999995</v>
      </c>
      <c r="G300" s="3">
        <v>0</v>
      </c>
      <c r="H300" s="3">
        <v>0</v>
      </c>
      <c r="I300" s="3">
        <v>82</v>
      </c>
      <c r="J300" s="7">
        <f t="shared" si="8"/>
        <v>82</v>
      </c>
      <c r="K300" s="10">
        <v>0</v>
      </c>
      <c r="L300" s="3">
        <v>0.04</v>
      </c>
      <c r="M300" s="3">
        <v>0</v>
      </c>
      <c r="N300" s="3">
        <v>0.48</v>
      </c>
      <c r="O300" s="3">
        <v>0</v>
      </c>
      <c r="P300" s="7">
        <v>0.52</v>
      </c>
      <c r="Q300" s="13">
        <f t="shared" si="9"/>
        <v>82.52</v>
      </c>
    </row>
    <row r="301" spans="1:17" x14ac:dyDescent="0.25">
      <c r="A301" s="25" t="s">
        <v>4</v>
      </c>
      <c r="B301" s="25" t="s">
        <v>3</v>
      </c>
      <c r="C301" s="25" t="s">
        <v>2</v>
      </c>
      <c r="D301" s="25" t="s">
        <v>1</v>
      </c>
      <c r="E301" s="25" t="s">
        <v>0</v>
      </c>
      <c r="F301" s="22">
        <v>1</v>
      </c>
      <c r="G301" s="4">
        <v>0</v>
      </c>
      <c r="H301" s="4">
        <v>0</v>
      </c>
      <c r="I301" s="4">
        <v>40</v>
      </c>
      <c r="J301" s="8">
        <f t="shared" si="8"/>
        <v>40</v>
      </c>
      <c r="K301" s="14">
        <v>0</v>
      </c>
      <c r="L301" s="4">
        <v>0</v>
      </c>
      <c r="M301" s="4">
        <v>0</v>
      </c>
      <c r="N301" s="4">
        <v>0</v>
      </c>
      <c r="O301" s="4">
        <v>0</v>
      </c>
      <c r="P301" s="8">
        <v>0</v>
      </c>
      <c r="Q301" s="15">
        <f t="shared" si="9"/>
        <v>40</v>
      </c>
    </row>
  </sheetData>
  <mergeCells count="7">
    <mergeCell ref="Q4:Q5"/>
    <mergeCell ref="K4:O4"/>
    <mergeCell ref="P4:P5"/>
    <mergeCell ref="J4:J5"/>
    <mergeCell ref="A1:D1"/>
    <mergeCell ref="F4:F5"/>
    <mergeCell ref="G4:I4"/>
  </mergeCells>
  <conditionalFormatting sqref="F6:F301">
    <cfRule type="cellIs" dxfId="11" priority="1" operator="greaterThan">
      <formula>1</formula>
    </cfRule>
    <cfRule type="cellIs" dxfId="10" priority="2" operator="between">
      <formula>0.81</formula>
      <formula>1</formula>
    </cfRule>
    <cfRule type="cellIs" dxfId="9" priority="3" operator="between">
      <formula>0.61</formula>
      <formula>0.8</formula>
    </cfRule>
    <cfRule type="cellIs" dxfId="8" priority="4" operator="lessThanOrEqual">
      <formula>0.6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EF6-D16A-43C9-8CB2-DC2D9C414AD4}">
  <dimension ref="A1:Q333"/>
  <sheetViews>
    <sheetView workbookViewId="0">
      <pane ySplit="5" topLeftCell="A6" activePane="bottomLeft" state="frozen"/>
      <selection pane="bottomLeft" sqref="A1:D1"/>
    </sheetView>
  </sheetViews>
  <sheetFormatPr defaultRowHeight="15" x14ac:dyDescent="0.25"/>
  <cols>
    <col min="1" max="1" width="61.5703125" customWidth="1"/>
    <col min="2" max="2" width="10.42578125" customWidth="1"/>
    <col min="3" max="3" width="33.28515625" customWidth="1"/>
    <col min="4" max="4" width="31.7109375" customWidth="1"/>
    <col min="5" max="5" width="8.7109375" customWidth="1"/>
    <col min="6" max="6" width="11.42578125" customWidth="1"/>
    <col min="7" max="7" width="8.85546875" customWidth="1"/>
    <col min="8" max="8" width="9.85546875" bestFit="1" customWidth="1"/>
    <col min="9" max="9" width="8.85546875" customWidth="1"/>
    <col min="10" max="10" width="10.5703125" customWidth="1"/>
    <col min="11" max="11" width="9.42578125" bestFit="1" customWidth="1"/>
    <col min="13" max="13" width="10.140625" bestFit="1" customWidth="1"/>
    <col min="16" max="16" width="8.85546875" customWidth="1"/>
  </cols>
  <sheetData>
    <row r="1" spans="1:17" ht="18" customHeight="1" x14ac:dyDescent="0.25">
      <c r="A1" s="34" t="s">
        <v>1007</v>
      </c>
      <c r="B1" s="38"/>
      <c r="C1" s="38"/>
      <c r="D1" s="38"/>
    </row>
    <row r="2" spans="1:17" ht="14.45" customHeight="1" x14ac:dyDescent="0.25">
      <c r="A2" t="s">
        <v>1000</v>
      </c>
      <c r="B2" s="1" t="s">
        <v>1003</v>
      </c>
    </row>
    <row r="3" spans="1:17" ht="14.45" customHeight="1" x14ac:dyDescent="0.25">
      <c r="A3" t="s">
        <v>1002</v>
      </c>
      <c r="B3" s="2">
        <v>46106</v>
      </c>
    </row>
    <row r="4" spans="1:17" ht="14.45" customHeight="1" x14ac:dyDescent="0.25">
      <c r="A4" s="11"/>
      <c r="B4" s="11"/>
      <c r="C4" s="11"/>
      <c r="D4" s="11"/>
      <c r="E4" s="11"/>
      <c r="F4" s="35" t="s">
        <v>1005</v>
      </c>
      <c r="G4" s="37" t="s">
        <v>1004</v>
      </c>
      <c r="H4" s="37"/>
      <c r="I4" s="37"/>
      <c r="J4" s="32" t="s">
        <v>1009</v>
      </c>
      <c r="K4" s="28" t="s">
        <v>816</v>
      </c>
      <c r="L4" s="29"/>
      <c r="M4" s="29"/>
      <c r="N4" s="29"/>
      <c r="O4" s="29"/>
      <c r="P4" s="30" t="s">
        <v>1010</v>
      </c>
      <c r="Q4" s="26" t="s">
        <v>1011</v>
      </c>
    </row>
    <row r="5" spans="1:17" ht="14.45" customHeight="1" x14ac:dyDescent="0.25">
      <c r="A5" s="24" t="s">
        <v>824</v>
      </c>
      <c r="B5" s="24" t="s">
        <v>823</v>
      </c>
      <c r="C5" s="24" t="s">
        <v>822</v>
      </c>
      <c r="D5" s="24" t="s">
        <v>821</v>
      </c>
      <c r="E5" s="20" t="s">
        <v>820</v>
      </c>
      <c r="F5" s="36"/>
      <c r="G5" s="17" t="s">
        <v>819</v>
      </c>
      <c r="H5" s="17" t="s">
        <v>818</v>
      </c>
      <c r="I5" s="17" t="s">
        <v>817</v>
      </c>
      <c r="J5" s="33"/>
      <c r="K5" s="18" t="s">
        <v>1012</v>
      </c>
      <c r="L5" s="19" t="s">
        <v>1008</v>
      </c>
      <c r="M5" s="19" t="s">
        <v>1013</v>
      </c>
      <c r="N5" s="19" t="s">
        <v>817</v>
      </c>
      <c r="O5" s="19" t="s">
        <v>815</v>
      </c>
      <c r="P5" s="31"/>
      <c r="Q5" s="27"/>
    </row>
    <row r="6" spans="1:17" ht="14.45" customHeight="1" x14ac:dyDescent="0.25">
      <c r="A6" t="s">
        <v>792</v>
      </c>
      <c r="B6" t="s">
        <v>814</v>
      </c>
      <c r="C6" t="s">
        <v>813</v>
      </c>
      <c r="D6" t="s">
        <v>812</v>
      </c>
      <c r="E6" t="s">
        <v>5</v>
      </c>
      <c r="F6" s="21">
        <v>0.55000000000000004</v>
      </c>
      <c r="G6" s="5">
        <v>0</v>
      </c>
      <c r="H6" s="5">
        <v>12</v>
      </c>
      <c r="I6" s="5">
        <v>0</v>
      </c>
      <c r="J6" s="6">
        <f>G6+H6+I6</f>
        <v>12</v>
      </c>
      <c r="K6" s="9">
        <v>6.18</v>
      </c>
      <c r="L6" s="5">
        <v>7.65</v>
      </c>
      <c r="M6" s="5">
        <v>5.99</v>
      </c>
      <c r="N6" s="5">
        <v>0</v>
      </c>
      <c r="O6" s="5">
        <v>9.64</v>
      </c>
      <c r="P6" s="6">
        <v>29.46</v>
      </c>
      <c r="Q6" s="12">
        <f>SUM(J6,P6)</f>
        <v>41.46</v>
      </c>
    </row>
    <row r="7" spans="1:17" ht="14.45" customHeight="1" x14ac:dyDescent="0.25">
      <c r="A7" t="s">
        <v>792</v>
      </c>
      <c r="B7" t="s">
        <v>811</v>
      </c>
      <c r="C7" t="s">
        <v>810</v>
      </c>
      <c r="D7" t="s">
        <v>825</v>
      </c>
      <c r="E7" t="s">
        <v>5</v>
      </c>
      <c r="F7" s="21">
        <v>0.57999999999999996</v>
      </c>
      <c r="G7" s="3">
        <v>0</v>
      </c>
      <c r="H7" s="3">
        <v>12</v>
      </c>
      <c r="I7" s="3">
        <v>0</v>
      </c>
      <c r="J7" s="7">
        <f t="shared" ref="J7:J70" si="0">G7+H7+I7</f>
        <v>12</v>
      </c>
      <c r="K7" s="10">
        <v>6.18</v>
      </c>
      <c r="L7" s="3">
        <v>7.65</v>
      </c>
      <c r="M7" s="3">
        <v>4.7300000000000004</v>
      </c>
      <c r="N7" s="3">
        <v>0</v>
      </c>
      <c r="O7" s="3">
        <v>9.64</v>
      </c>
      <c r="P7" s="7">
        <v>28.19</v>
      </c>
      <c r="Q7" s="13">
        <f t="shared" ref="Q7:Q70" si="1">SUM(J7,P7)</f>
        <v>40.19</v>
      </c>
    </row>
    <row r="8" spans="1:17" x14ac:dyDescent="0.25">
      <c r="A8" t="s">
        <v>792</v>
      </c>
      <c r="B8" t="s">
        <v>808</v>
      </c>
      <c r="C8" t="s">
        <v>807</v>
      </c>
      <c r="D8" t="s">
        <v>826</v>
      </c>
      <c r="E8" t="s">
        <v>5</v>
      </c>
      <c r="F8" s="21">
        <v>0.38</v>
      </c>
      <c r="G8" s="3">
        <v>0</v>
      </c>
      <c r="H8" s="3">
        <v>12</v>
      </c>
      <c r="I8" s="3">
        <v>0</v>
      </c>
      <c r="J8" s="7">
        <f t="shared" si="0"/>
        <v>12</v>
      </c>
      <c r="K8" s="10">
        <v>6.18</v>
      </c>
      <c r="L8" s="3">
        <v>7.5</v>
      </c>
      <c r="M8" s="3">
        <v>0</v>
      </c>
      <c r="N8" s="3">
        <v>0</v>
      </c>
      <c r="O8" s="3">
        <v>5.95</v>
      </c>
      <c r="P8" s="7">
        <v>19.63</v>
      </c>
      <c r="Q8" s="13">
        <f t="shared" si="1"/>
        <v>31.63</v>
      </c>
    </row>
    <row r="9" spans="1:17" x14ac:dyDescent="0.25">
      <c r="A9" t="s">
        <v>792</v>
      </c>
      <c r="B9" t="s">
        <v>805</v>
      </c>
      <c r="C9" t="s">
        <v>804</v>
      </c>
      <c r="D9" t="s">
        <v>803</v>
      </c>
      <c r="E9" t="s">
        <v>5</v>
      </c>
      <c r="F9" s="21">
        <v>0.6</v>
      </c>
      <c r="G9" s="3">
        <v>0</v>
      </c>
      <c r="H9" s="3">
        <v>4</v>
      </c>
      <c r="I9" s="3">
        <v>0</v>
      </c>
      <c r="J9" s="7">
        <f t="shared" si="0"/>
        <v>4</v>
      </c>
      <c r="K9" s="10">
        <v>6.18</v>
      </c>
      <c r="L9" s="3">
        <v>7.5</v>
      </c>
      <c r="M9" s="3">
        <v>0</v>
      </c>
      <c r="N9" s="3">
        <v>0</v>
      </c>
      <c r="O9" s="3">
        <v>17.23</v>
      </c>
      <c r="P9" s="16">
        <v>30.9</v>
      </c>
      <c r="Q9" s="13">
        <f t="shared" si="1"/>
        <v>34.9</v>
      </c>
    </row>
    <row r="10" spans="1:17" x14ac:dyDescent="0.25">
      <c r="A10" t="s">
        <v>792</v>
      </c>
      <c r="B10" t="s">
        <v>802</v>
      </c>
      <c r="C10" t="s">
        <v>801</v>
      </c>
      <c r="D10" t="s">
        <v>800</v>
      </c>
      <c r="E10" t="s">
        <v>5</v>
      </c>
      <c r="F10" s="21">
        <v>0.65</v>
      </c>
      <c r="G10" s="3">
        <v>0</v>
      </c>
      <c r="H10" s="3">
        <v>4</v>
      </c>
      <c r="I10" s="3">
        <v>0</v>
      </c>
      <c r="J10" s="7">
        <f t="shared" si="0"/>
        <v>4</v>
      </c>
      <c r="K10" s="10">
        <v>6.18</v>
      </c>
      <c r="L10" s="3">
        <v>0.68</v>
      </c>
      <c r="M10" s="3">
        <v>0</v>
      </c>
      <c r="N10" s="3">
        <v>0</v>
      </c>
      <c r="O10" s="3">
        <v>26.07</v>
      </c>
      <c r="P10" s="7">
        <v>32.93</v>
      </c>
      <c r="Q10" s="13">
        <f t="shared" si="1"/>
        <v>36.93</v>
      </c>
    </row>
    <row r="11" spans="1:17" x14ac:dyDescent="0.25">
      <c r="A11" t="s">
        <v>792</v>
      </c>
      <c r="B11" t="s">
        <v>799</v>
      </c>
      <c r="C11" t="s">
        <v>798</v>
      </c>
      <c r="D11" t="s">
        <v>797</v>
      </c>
      <c r="E11" t="s">
        <v>5</v>
      </c>
      <c r="F11" s="21">
        <v>0.3</v>
      </c>
      <c r="G11" s="3">
        <v>0</v>
      </c>
      <c r="H11" s="3">
        <v>0</v>
      </c>
      <c r="I11" s="3">
        <v>0</v>
      </c>
      <c r="J11" s="7">
        <f t="shared" si="0"/>
        <v>0</v>
      </c>
      <c r="K11" s="10">
        <v>0</v>
      </c>
      <c r="L11" s="3">
        <v>0</v>
      </c>
      <c r="M11" s="3">
        <v>0</v>
      </c>
      <c r="N11" s="3">
        <v>0</v>
      </c>
      <c r="O11" s="3">
        <v>11.28</v>
      </c>
      <c r="P11" s="7">
        <v>11.28</v>
      </c>
      <c r="Q11" s="13">
        <f t="shared" si="1"/>
        <v>11.28</v>
      </c>
    </row>
    <row r="12" spans="1:17" x14ac:dyDescent="0.25">
      <c r="A12" t="s">
        <v>792</v>
      </c>
      <c r="B12" t="s">
        <v>796</v>
      </c>
      <c r="C12" t="s">
        <v>795</v>
      </c>
      <c r="D12" t="s">
        <v>795</v>
      </c>
      <c r="E12" t="s">
        <v>5</v>
      </c>
      <c r="F12" s="21">
        <v>0.35</v>
      </c>
      <c r="G12" s="3">
        <v>0</v>
      </c>
      <c r="H12" s="3">
        <v>0</v>
      </c>
      <c r="I12" s="3">
        <v>0</v>
      </c>
      <c r="J12" s="7">
        <f t="shared" si="0"/>
        <v>0</v>
      </c>
      <c r="K12" s="10">
        <v>0</v>
      </c>
      <c r="L12" s="3">
        <v>6.95</v>
      </c>
      <c r="M12" s="3">
        <v>0</v>
      </c>
      <c r="N12" s="3">
        <v>0</v>
      </c>
      <c r="O12" s="3">
        <v>12.67</v>
      </c>
      <c r="P12" s="7">
        <v>19.62</v>
      </c>
      <c r="Q12" s="13">
        <f t="shared" si="1"/>
        <v>19.62</v>
      </c>
    </row>
    <row r="13" spans="1:17" x14ac:dyDescent="0.25">
      <c r="A13" t="s">
        <v>792</v>
      </c>
      <c r="B13" t="s">
        <v>794</v>
      </c>
      <c r="C13" t="s">
        <v>827</v>
      </c>
      <c r="D13" t="s">
        <v>793</v>
      </c>
      <c r="E13" t="s">
        <v>5</v>
      </c>
      <c r="F13" s="21">
        <v>0.51</v>
      </c>
      <c r="G13" s="3">
        <v>0</v>
      </c>
      <c r="H13" s="3">
        <v>28</v>
      </c>
      <c r="I13" s="3">
        <v>0</v>
      </c>
      <c r="J13" s="7">
        <f t="shared" si="0"/>
        <v>28</v>
      </c>
      <c r="K13" s="10">
        <v>6.18</v>
      </c>
      <c r="L13" s="3">
        <v>7.95</v>
      </c>
      <c r="M13" s="3">
        <v>5.99</v>
      </c>
      <c r="N13" s="3">
        <v>2.42</v>
      </c>
      <c r="O13" s="3">
        <v>9.64</v>
      </c>
      <c r="P13" s="7">
        <v>32.17</v>
      </c>
      <c r="Q13" s="13">
        <f t="shared" si="1"/>
        <v>60.17</v>
      </c>
    </row>
    <row r="14" spans="1:17" x14ac:dyDescent="0.25">
      <c r="A14" t="s">
        <v>792</v>
      </c>
      <c r="B14" t="s">
        <v>791</v>
      </c>
      <c r="C14" t="s">
        <v>790</v>
      </c>
      <c r="D14" t="s">
        <v>789</v>
      </c>
      <c r="E14" t="s">
        <v>0</v>
      </c>
      <c r="F14" s="21">
        <v>0.1</v>
      </c>
      <c r="G14" s="3">
        <v>0</v>
      </c>
      <c r="H14" s="3">
        <v>0</v>
      </c>
      <c r="I14" s="3">
        <v>0</v>
      </c>
      <c r="J14" s="7">
        <f t="shared" si="0"/>
        <v>0</v>
      </c>
      <c r="K14" s="10">
        <v>0</v>
      </c>
      <c r="L14" s="3">
        <v>6.82</v>
      </c>
      <c r="M14" s="3">
        <v>0</v>
      </c>
      <c r="N14" s="3">
        <v>0</v>
      </c>
      <c r="O14" s="3">
        <v>34.94</v>
      </c>
      <c r="P14" s="7">
        <v>41.75</v>
      </c>
      <c r="Q14" s="13">
        <f t="shared" si="1"/>
        <v>41.75</v>
      </c>
    </row>
    <row r="15" spans="1:17" x14ac:dyDescent="0.25">
      <c r="A15" t="s">
        <v>792</v>
      </c>
      <c r="B15" t="s">
        <v>828</v>
      </c>
      <c r="C15" t="s">
        <v>829</v>
      </c>
      <c r="D15" t="s">
        <v>829</v>
      </c>
      <c r="E15" t="s">
        <v>5</v>
      </c>
      <c r="F15" s="21">
        <v>0.19</v>
      </c>
      <c r="G15" s="3">
        <v>0</v>
      </c>
      <c r="H15" s="3">
        <v>16</v>
      </c>
      <c r="I15" s="3">
        <v>0</v>
      </c>
      <c r="J15" s="7">
        <f t="shared" si="0"/>
        <v>16</v>
      </c>
      <c r="K15" s="10">
        <v>0</v>
      </c>
      <c r="L15" s="3">
        <v>0</v>
      </c>
      <c r="M15" s="3">
        <v>0</v>
      </c>
      <c r="N15" s="3">
        <v>0</v>
      </c>
      <c r="O15" s="3">
        <v>0</v>
      </c>
      <c r="P15" s="7">
        <v>0</v>
      </c>
      <c r="Q15" s="13">
        <f t="shared" si="1"/>
        <v>16</v>
      </c>
    </row>
    <row r="16" spans="1:17" x14ac:dyDescent="0.25">
      <c r="A16" t="s">
        <v>782</v>
      </c>
      <c r="B16" t="s">
        <v>788</v>
      </c>
      <c r="C16" t="s">
        <v>787</v>
      </c>
      <c r="D16" t="s">
        <v>786</v>
      </c>
      <c r="E16" t="s">
        <v>5</v>
      </c>
      <c r="F16" s="21">
        <v>0.24</v>
      </c>
      <c r="G16" s="3">
        <v>0</v>
      </c>
      <c r="H16" s="3">
        <v>16</v>
      </c>
      <c r="I16" s="3">
        <v>0</v>
      </c>
      <c r="J16" s="7">
        <f t="shared" si="0"/>
        <v>16</v>
      </c>
      <c r="K16" s="10">
        <v>0</v>
      </c>
      <c r="L16" s="3">
        <v>0.3</v>
      </c>
      <c r="M16" s="3">
        <v>0</v>
      </c>
      <c r="N16" s="3">
        <v>2.42</v>
      </c>
      <c r="O16" s="3">
        <v>0</v>
      </c>
      <c r="P16" s="7">
        <v>2.72</v>
      </c>
      <c r="Q16" s="13">
        <f t="shared" si="1"/>
        <v>18.72</v>
      </c>
    </row>
    <row r="17" spans="1:17" x14ac:dyDescent="0.25">
      <c r="A17" t="s">
        <v>782</v>
      </c>
      <c r="B17" t="s">
        <v>785</v>
      </c>
      <c r="C17" t="s">
        <v>784</v>
      </c>
      <c r="D17" t="s">
        <v>783</v>
      </c>
      <c r="E17" t="s">
        <v>5</v>
      </c>
      <c r="F17" s="21">
        <v>0.28000000000000003</v>
      </c>
      <c r="G17" s="3">
        <v>0</v>
      </c>
      <c r="H17" s="3">
        <v>16</v>
      </c>
      <c r="I17" s="3">
        <v>0</v>
      </c>
      <c r="J17" s="7">
        <f t="shared" si="0"/>
        <v>16</v>
      </c>
      <c r="K17" s="10">
        <v>0</v>
      </c>
      <c r="L17" s="3">
        <v>0.3</v>
      </c>
      <c r="M17" s="3">
        <v>0</v>
      </c>
      <c r="N17" s="3">
        <v>2.42</v>
      </c>
      <c r="O17" s="3">
        <v>0</v>
      </c>
      <c r="P17" s="7">
        <v>2.72</v>
      </c>
      <c r="Q17" s="13">
        <f t="shared" si="1"/>
        <v>18.72</v>
      </c>
    </row>
    <row r="18" spans="1:17" x14ac:dyDescent="0.25">
      <c r="A18" t="s">
        <v>782</v>
      </c>
      <c r="B18" t="s">
        <v>781</v>
      </c>
      <c r="C18" t="s">
        <v>780</v>
      </c>
      <c r="D18" t="s">
        <v>780</v>
      </c>
      <c r="E18" t="s">
        <v>5</v>
      </c>
      <c r="F18" s="21">
        <v>0</v>
      </c>
      <c r="G18" s="3">
        <v>0</v>
      </c>
      <c r="H18" s="3">
        <v>0</v>
      </c>
      <c r="I18" s="3">
        <v>0</v>
      </c>
      <c r="J18" s="7">
        <f t="shared" si="0"/>
        <v>0</v>
      </c>
      <c r="K18" s="10">
        <v>0</v>
      </c>
      <c r="L18" s="3">
        <v>0</v>
      </c>
      <c r="M18" s="3">
        <v>0</v>
      </c>
      <c r="N18" s="3">
        <v>0</v>
      </c>
      <c r="O18" s="3">
        <v>0</v>
      </c>
      <c r="P18" s="7">
        <v>0</v>
      </c>
      <c r="Q18" s="13">
        <f t="shared" si="1"/>
        <v>0</v>
      </c>
    </row>
    <row r="19" spans="1:17" x14ac:dyDescent="0.25">
      <c r="A19" t="s">
        <v>749</v>
      </c>
      <c r="B19" t="s">
        <v>779</v>
      </c>
      <c r="C19" t="s">
        <v>778</v>
      </c>
      <c r="D19" t="s">
        <v>777</v>
      </c>
      <c r="E19" t="s">
        <v>5</v>
      </c>
      <c r="F19" s="21">
        <v>0.52</v>
      </c>
      <c r="G19" s="3">
        <v>0</v>
      </c>
      <c r="H19" s="3">
        <v>0</v>
      </c>
      <c r="I19" s="3">
        <v>0</v>
      </c>
      <c r="J19" s="7">
        <f t="shared" si="0"/>
        <v>0</v>
      </c>
      <c r="K19" s="10">
        <v>10.07</v>
      </c>
      <c r="L19" s="3">
        <v>13.4</v>
      </c>
      <c r="M19" s="3">
        <v>10.65</v>
      </c>
      <c r="N19" s="3">
        <v>0</v>
      </c>
      <c r="O19" s="3">
        <v>0</v>
      </c>
      <c r="P19" s="7">
        <v>34.119999999999997</v>
      </c>
      <c r="Q19" s="13">
        <f t="shared" si="1"/>
        <v>34.119999999999997</v>
      </c>
    </row>
    <row r="20" spans="1:17" x14ac:dyDescent="0.25">
      <c r="A20" t="s">
        <v>749</v>
      </c>
      <c r="B20" t="s">
        <v>776</v>
      </c>
      <c r="C20" t="s">
        <v>775</v>
      </c>
      <c r="D20" t="s">
        <v>774</v>
      </c>
      <c r="E20" t="s">
        <v>5</v>
      </c>
      <c r="F20" s="21">
        <v>0.26</v>
      </c>
      <c r="G20" s="3">
        <v>0</v>
      </c>
      <c r="H20" s="3">
        <v>0</v>
      </c>
      <c r="I20" s="3">
        <v>0</v>
      </c>
      <c r="J20" s="7">
        <f t="shared" si="0"/>
        <v>0</v>
      </c>
      <c r="K20" s="10">
        <v>8.5399999999999991</v>
      </c>
      <c r="L20" s="3">
        <v>10.35</v>
      </c>
      <c r="M20" s="3">
        <v>2.52</v>
      </c>
      <c r="N20" s="3">
        <v>0</v>
      </c>
      <c r="O20" s="3">
        <v>0</v>
      </c>
      <c r="P20" s="7">
        <v>21.41</v>
      </c>
      <c r="Q20" s="13">
        <f t="shared" si="1"/>
        <v>21.41</v>
      </c>
    </row>
    <row r="21" spans="1:17" x14ac:dyDescent="0.25">
      <c r="A21" t="s">
        <v>749</v>
      </c>
      <c r="B21" t="s">
        <v>773</v>
      </c>
      <c r="C21" t="s">
        <v>772</v>
      </c>
      <c r="D21" t="s">
        <v>771</v>
      </c>
      <c r="E21" t="s">
        <v>5</v>
      </c>
      <c r="F21" s="21">
        <v>0.26</v>
      </c>
      <c r="G21" s="3">
        <v>0</v>
      </c>
      <c r="H21" s="3">
        <v>0</v>
      </c>
      <c r="I21" s="3">
        <v>0</v>
      </c>
      <c r="J21" s="7">
        <f t="shared" si="0"/>
        <v>0</v>
      </c>
      <c r="K21" s="10">
        <v>8.15</v>
      </c>
      <c r="L21" s="3">
        <v>10.33</v>
      </c>
      <c r="M21" s="3">
        <v>0.32</v>
      </c>
      <c r="N21" s="3">
        <v>0</v>
      </c>
      <c r="O21" s="3">
        <v>0</v>
      </c>
      <c r="P21" s="7">
        <v>18.8</v>
      </c>
      <c r="Q21" s="13">
        <f t="shared" si="1"/>
        <v>18.8</v>
      </c>
    </row>
    <row r="22" spans="1:17" x14ac:dyDescent="0.25">
      <c r="A22" t="s">
        <v>749</v>
      </c>
      <c r="B22" t="s">
        <v>770</v>
      </c>
      <c r="C22" t="s">
        <v>769</v>
      </c>
      <c r="D22" t="s">
        <v>768</v>
      </c>
      <c r="E22" t="s">
        <v>5</v>
      </c>
      <c r="F22" s="21">
        <v>0.23</v>
      </c>
      <c r="G22" s="3">
        <v>0</v>
      </c>
      <c r="H22" s="3">
        <v>0</v>
      </c>
      <c r="I22" s="3">
        <v>0</v>
      </c>
      <c r="J22" s="7">
        <f t="shared" si="0"/>
        <v>0</v>
      </c>
      <c r="K22" s="10">
        <v>7.71</v>
      </c>
      <c r="L22" s="3">
        <v>8.15</v>
      </c>
      <c r="M22" s="3">
        <v>0.04</v>
      </c>
      <c r="N22" s="3">
        <v>0</v>
      </c>
      <c r="O22" s="3">
        <v>0</v>
      </c>
      <c r="P22" s="7">
        <v>15.91</v>
      </c>
      <c r="Q22" s="13">
        <f t="shared" si="1"/>
        <v>15.91</v>
      </c>
    </row>
    <row r="23" spans="1:17" x14ac:dyDescent="0.25">
      <c r="A23" t="s">
        <v>749</v>
      </c>
      <c r="B23" t="s">
        <v>767</v>
      </c>
      <c r="C23" t="s">
        <v>766</v>
      </c>
      <c r="D23" t="s">
        <v>830</v>
      </c>
      <c r="E23" t="s">
        <v>5</v>
      </c>
      <c r="F23" s="21">
        <v>0.47</v>
      </c>
      <c r="G23" s="3">
        <v>0</v>
      </c>
      <c r="H23" s="3">
        <v>32</v>
      </c>
      <c r="I23" s="3">
        <v>0</v>
      </c>
      <c r="J23" s="7">
        <f t="shared" si="0"/>
        <v>32</v>
      </c>
      <c r="K23" s="10">
        <v>0.85</v>
      </c>
      <c r="L23" s="3">
        <v>5.46</v>
      </c>
      <c r="M23" s="3">
        <v>2.37</v>
      </c>
      <c r="N23" s="3">
        <v>4.57</v>
      </c>
      <c r="O23" s="3">
        <v>0</v>
      </c>
      <c r="P23" s="7">
        <v>13.24</v>
      </c>
      <c r="Q23" s="13">
        <f t="shared" si="1"/>
        <v>45.24</v>
      </c>
    </row>
    <row r="24" spans="1:17" x14ac:dyDescent="0.25">
      <c r="A24" t="s">
        <v>749</v>
      </c>
      <c r="B24" t="s">
        <v>764</v>
      </c>
      <c r="C24" t="s">
        <v>763</v>
      </c>
      <c r="D24" t="s">
        <v>762</v>
      </c>
      <c r="E24" t="s">
        <v>5</v>
      </c>
      <c r="F24" s="21">
        <v>0.39</v>
      </c>
      <c r="G24" s="3">
        <v>0</v>
      </c>
      <c r="H24" s="3">
        <v>8</v>
      </c>
      <c r="I24" s="3">
        <v>0</v>
      </c>
      <c r="J24" s="7">
        <f t="shared" si="0"/>
        <v>8</v>
      </c>
      <c r="K24" s="10">
        <v>8.07</v>
      </c>
      <c r="L24" s="3">
        <v>5.68</v>
      </c>
      <c r="M24" s="3">
        <v>2.41</v>
      </c>
      <c r="N24" s="3">
        <v>0</v>
      </c>
      <c r="O24" s="3">
        <v>0</v>
      </c>
      <c r="P24" s="7">
        <v>16.16</v>
      </c>
      <c r="Q24" s="13">
        <f t="shared" si="1"/>
        <v>24.16</v>
      </c>
    </row>
    <row r="25" spans="1:17" x14ac:dyDescent="0.25">
      <c r="A25" t="s">
        <v>749</v>
      </c>
      <c r="B25" t="s">
        <v>761</v>
      </c>
      <c r="C25" t="s">
        <v>760</v>
      </c>
      <c r="D25" t="s">
        <v>759</v>
      </c>
      <c r="E25" t="s">
        <v>5</v>
      </c>
      <c r="F25" s="21">
        <v>0.2</v>
      </c>
      <c r="G25" s="3">
        <v>0</v>
      </c>
      <c r="H25" s="3">
        <v>0</v>
      </c>
      <c r="I25" s="3">
        <v>0</v>
      </c>
      <c r="J25" s="7">
        <f t="shared" si="0"/>
        <v>0</v>
      </c>
      <c r="K25" s="10">
        <v>7.98</v>
      </c>
      <c r="L25" s="3">
        <v>4.62</v>
      </c>
      <c r="M25" s="3">
        <v>1.1000000000000001</v>
      </c>
      <c r="N25" s="3">
        <v>0</v>
      </c>
      <c r="O25" s="3">
        <v>0</v>
      </c>
      <c r="P25" s="7">
        <v>13.71</v>
      </c>
      <c r="Q25" s="13">
        <f t="shared" si="1"/>
        <v>13.71</v>
      </c>
    </row>
    <row r="26" spans="1:17" x14ac:dyDescent="0.25">
      <c r="A26" t="s">
        <v>749</v>
      </c>
      <c r="B26" t="s">
        <v>758</v>
      </c>
      <c r="C26" t="s">
        <v>757</v>
      </c>
      <c r="D26" t="s">
        <v>756</v>
      </c>
      <c r="E26" t="s">
        <v>5</v>
      </c>
      <c r="F26" s="21">
        <v>0.18</v>
      </c>
      <c r="G26" s="3">
        <v>0</v>
      </c>
      <c r="H26" s="3">
        <v>0</v>
      </c>
      <c r="I26" s="3">
        <v>0</v>
      </c>
      <c r="J26" s="7">
        <f t="shared" si="0"/>
        <v>0</v>
      </c>
      <c r="K26" s="10">
        <v>7.65</v>
      </c>
      <c r="L26" s="3">
        <v>4.1500000000000004</v>
      </c>
      <c r="M26" s="3">
        <v>0.17</v>
      </c>
      <c r="N26" s="3">
        <v>0</v>
      </c>
      <c r="O26" s="3">
        <v>0</v>
      </c>
      <c r="P26" s="7">
        <v>11.96</v>
      </c>
      <c r="Q26" s="13">
        <f t="shared" si="1"/>
        <v>11.96</v>
      </c>
    </row>
    <row r="27" spans="1:17" x14ac:dyDescent="0.25">
      <c r="A27" t="s">
        <v>749</v>
      </c>
      <c r="B27" t="s">
        <v>755</v>
      </c>
      <c r="C27" t="s">
        <v>754</v>
      </c>
      <c r="D27" t="s">
        <v>753</v>
      </c>
      <c r="E27" t="s">
        <v>5</v>
      </c>
      <c r="F27" s="21">
        <v>0.21</v>
      </c>
      <c r="G27" s="3">
        <v>0</v>
      </c>
      <c r="H27" s="3">
        <v>0</v>
      </c>
      <c r="I27" s="3">
        <v>0</v>
      </c>
      <c r="J27" s="7">
        <f t="shared" si="0"/>
        <v>0</v>
      </c>
      <c r="K27" s="10">
        <v>7.59</v>
      </c>
      <c r="L27" s="3">
        <v>4.1100000000000003</v>
      </c>
      <c r="M27" s="3">
        <v>1.3</v>
      </c>
      <c r="N27" s="3">
        <v>2.0299999999999998</v>
      </c>
      <c r="O27" s="3">
        <v>0</v>
      </c>
      <c r="P27" s="7">
        <v>15.03</v>
      </c>
      <c r="Q27" s="13">
        <f t="shared" si="1"/>
        <v>15.03</v>
      </c>
    </row>
    <row r="28" spans="1:17" x14ac:dyDescent="0.25">
      <c r="A28" t="s">
        <v>749</v>
      </c>
      <c r="B28" t="s">
        <v>752</v>
      </c>
      <c r="C28" t="s">
        <v>831</v>
      </c>
      <c r="D28" t="s">
        <v>832</v>
      </c>
      <c r="E28" t="s">
        <v>5</v>
      </c>
      <c r="F28" s="21">
        <v>0.56000000000000005</v>
      </c>
      <c r="G28" s="3">
        <v>0</v>
      </c>
      <c r="H28" s="3">
        <v>28</v>
      </c>
      <c r="I28" s="3">
        <v>0</v>
      </c>
      <c r="J28" s="7">
        <f t="shared" si="0"/>
        <v>28</v>
      </c>
      <c r="K28" s="10">
        <v>7.0000000000000007E-2</v>
      </c>
      <c r="L28" s="3">
        <v>10.31</v>
      </c>
      <c r="M28" s="3">
        <v>4.8600000000000003</v>
      </c>
      <c r="N28" s="3">
        <v>3.12</v>
      </c>
      <c r="O28" s="3">
        <v>8.49</v>
      </c>
      <c r="P28" s="7">
        <v>26.85</v>
      </c>
      <c r="Q28" s="13">
        <f t="shared" si="1"/>
        <v>54.85</v>
      </c>
    </row>
    <row r="29" spans="1:17" x14ac:dyDescent="0.25">
      <c r="A29" t="s">
        <v>749</v>
      </c>
      <c r="B29" t="s">
        <v>748</v>
      </c>
      <c r="C29" t="s">
        <v>747</v>
      </c>
      <c r="D29" t="s">
        <v>747</v>
      </c>
      <c r="E29" t="s">
        <v>0</v>
      </c>
      <c r="F29" s="21">
        <v>0.25</v>
      </c>
      <c r="G29" s="3">
        <v>10</v>
      </c>
      <c r="H29" s="3">
        <v>74</v>
      </c>
      <c r="I29" s="3">
        <v>0</v>
      </c>
      <c r="J29" s="7">
        <f t="shared" si="0"/>
        <v>84</v>
      </c>
      <c r="K29" s="10">
        <v>12.81</v>
      </c>
      <c r="L29" s="3">
        <v>8.41</v>
      </c>
      <c r="M29" s="3">
        <v>9.76</v>
      </c>
      <c r="N29" s="3">
        <v>2.25</v>
      </c>
      <c r="O29" s="3">
        <v>0</v>
      </c>
      <c r="P29" s="7">
        <v>33.22</v>
      </c>
      <c r="Q29" s="13">
        <f t="shared" si="1"/>
        <v>117.22</v>
      </c>
    </row>
    <row r="30" spans="1:17" x14ac:dyDescent="0.25">
      <c r="A30" t="s">
        <v>749</v>
      </c>
      <c r="B30" t="s">
        <v>833</v>
      </c>
      <c r="C30" t="s">
        <v>834</v>
      </c>
      <c r="D30" t="s">
        <v>835</v>
      </c>
      <c r="E30" t="s">
        <v>0</v>
      </c>
      <c r="F30" s="21">
        <v>0.39</v>
      </c>
      <c r="G30" s="3">
        <v>10</v>
      </c>
      <c r="H30" s="3">
        <v>70</v>
      </c>
      <c r="I30" s="3">
        <v>0</v>
      </c>
      <c r="J30" s="7">
        <f t="shared" si="0"/>
        <v>80</v>
      </c>
      <c r="K30" s="10">
        <v>0</v>
      </c>
      <c r="L30" s="3">
        <v>10.51</v>
      </c>
      <c r="M30" s="3">
        <v>6.55</v>
      </c>
      <c r="N30" s="3">
        <v>4.0199999999999996</v>
      </c>
      <c r="O30" s="3">
        <v>8.49</v>
      </c>
      <c r="P30" s="7">
        <v>29.56</v>
      </c>
      <c r="Q30" s="13">
        <f t="shared" si="1"/>
        <v>109.56</v>
      </c>
    </row>
    <row r="31" spans="1:17" x14ac:dyDescent="0.25">
      <c r="A31" t="s">
        <v>749</v>
      </c>
      <c r="B31" t="s">
        <v>836</v>
      </c>
      <c r="C31" t="s">
        <v>837</v>
      </c>
      <c r="D31" t="s">
        <v>838</v>
      </c>
      <c r="E31" t="s">
        <v>5</v>
      </c>
      <c r="F31" s="21">
        <v>0.5</v>
      </c>
      <c r="G31" s="3">
        <v>0</v>
      </c>
      <c r="H31" s="3">
        <v>28</v>
      </c>
      <c r="I31" s="3">
        <v>0</v>
      </c>
      <c r="J31" s="7">
        <f t="shared" si="0"/>
        <v>28</v>
      </c>
      <c r="K31" s="10">
        <v>7.67</v>
      </c>
      <c r="L31" s="3">
        <v>10.31</v>
      </c>
      <c r="M31" s="3">
        <v>4.8600000000000003</v>
      </c>
      <c r="N31" s="3">
        <v>7.13</v>
      </c>
      <c r="O31" s="3">
        <v>8.49</v>
      </c>
      <c r="P31" s="7">
        <v>38.46</v>
      </c>
      <c r="Q31" s="13">
        <f t="shared" si="1"/>
        <v>66.460000000000008</v>
      </c>
    </row>
    <row r="32" spans="1:17" x14ac:dyDescent="0.25">
      <c r="A32" t="s">
        <v>745</v>
      </c>
      <c r="B32" t="s">
        <v>744</v>
      </c>
      <c r="C32" t="s">
        <v>743</v>
      </c>
      <c r="D32" t="s">
        <v>742</v>
      </c>
      <c r="E32" t="s">
        <v>5</v>
      </c>
      <c r="F32" s="21">
        <v>0.04</v>
      </c>
      <c r="G32" s="3">
        <v>0</v>
      </c>
      <c r="H32" s="3">
        <v>0</v>
      </c>
      <c r="I32" s="3">
        <v>0</v>
      </c>
      <c r="J32" s="7">
        <f t="shared" si="0"/>
        <v>0</v>
      </c>
      <c r="K32" s="10">
        <v>0.09</v>
      </c>
      <c r="L32" s="3">
        <v>0.21</v>
      </c>
      <c r="M32" s="3">
        <v>1.3</v>
      </c>
      <c r="N32" s="3">
        <v>0</v>
      </c>
      <c r="O32" s="3">
        <v>0</v>
      </c>
      <c r="P32" s="7">
        <v>1.59</v>
      </c>
      <c r="Q32" s="13">
        <f t="shared" si="1"/>
        <v>1.59</v>
      </c>
    </row>
    <row r="33" spans="1:17" x14ac:dyDescent="0.25">
      <c r="A33" t="s">
        <v>741</v>
      </c>
      <c r="B33" t="s">
        <v>740</v>
      </c>
      <c r="C33" t="s">
        <v>739</v>
      </c>
      <c r="D33" t="s">
        <v>739</v>
      </c>
      <c r="E33" t="s">
        <v>5</v>
      </c>
      <c r="F33" s="21">
        <v>7.0000000000000007E-2</v>
      </c>
      <c r="G33" s="3">
        <v>0</v>
      </c>
      <c r="H33" s="3">
        <v>0</v>
      </c>
      <c r="I33" s="3">
        <v>0</v>
      </c>
      <c r="J33" s="7">
        <f t="shared" si="0"/>
        <v>0</v>
      </c>
      <c r="K33" s="10">
        <v>0</v>
      </c>
      <c r="L33" s="3">
        <v>1.28</v>
      </c>
      <c r="M33" s="3">
        <v>0.61</v>
      </c>
      <c r="N33" s="3">
        <v>0</v>
      </c>
      <c r="O33" s="3">
        <v>0</v>
      </c>
      <c r="P33" s="7">
        <v>1.89</v>
      </c>
      <c r="Q33" s="13">
        <f t="shared" si="1"/>
        <v>1.89</v>
      </c>
    </row>
    <row r="34" spans="1:17" x14ac:dyDescent="0.25">
      <c r="A34" t="s">
        <v>736</v>
      </c>
      <c r="B34" t="s">
        <v>738</v>
      </c>
      <c r="C34" t="s">
        <v>737</v>
      </c>
      <c r="D34" t="s">
        <v>839</v>
      </c>
      <c r="E34" t="s">
        <v>5</v>
      </c>
      <c r="F34" s="21">
        <v>0.16</v>
      </c>
      <c r="G34" s="3">
        <v>0</v>
      </c>
      <c r="H34" s="3">
        <v>0</v>
      </c>
      <c r="I34" s="3">
        <v>0</v>
      </c>
      <c r="J34" s="7">
        <f t="shared" si="0"/>
        <v>0</v>
      </c>
      <c r="K34" s="10">
        <v>0.09</v>
      </c>
      <c r="L34" s="3">
        <v>0.26</v>
      </c>
      <c r="M34" s="3">
        <v>3.26</v>
      </c>
      <c r="N34" s="3">
        <v>0</v>
      </c>
      <c r="O34" s="3">
        <v>0</v>
      </c>
      <c r="P34" s="7">
        <v>3.61</v>
      </c>
      <c r="Q34" s="13">
        <f t="shared" si="1"/>
        <v>3.61</v>
      </c>
    </row>
    <row r="35" spans="1:17" x14ac:dyDescent="0.25">
      <c r="A35" t="s">
        <v>736</v>
      </c>
      <c r="B35" t="s">
        <v>735</v>
      </c>
      <c r="C35" t="s">
        <v>734</v>
      </c>
      <c r="D35" t="s">
        <v>734</v>
      </c>
      <c r="E35" t="s">
        <v>5</v>
      </c>
      <c r="F35" s="21">
        <v>0.36</v>
      </c>
      <c r="G35" s="3">
        <v>0</v>
      </c>
      <c r="H35" s="3">
        <v>0</v>
      </c>
      <c r="I35" s="3">
        <v>0</v>
      </c>
      <c r="J35" s="7">
        <f t="shared" si="0"/>
        <v>0</v>
      </c>
      <c r="K35" s="10">
        <v>0.09</v>
      </c>
      <c r="L35" s="3">
        <v>0.26</v>
      </c>
      <c r="M35" s="3">
        <v>3.26</v>
      </c>
      <c r="N35" s="3">
        <v>0</v>
      </c>
      <c r="O35" s="3">
        <v>0</v>
      </c>
      <c r="P35" s="7">
        <v>3.61</v>
      </c>
      <c r="Q35" s="13">
        <f t="shared" si="1"/>
        <v>3.61</v>
      </c>
    </row>
    <row r="36" spans="1:17" x14ac:dyDescent="0.25">
      <c r="A36" t="s">
        <v>729</v>
      </c>
      <c r="B36" t="s">
        <v>733</v>
      </c>
      <c r="C36" t="s">
        <v>732</v>
      </c>
      <c r="D36" t="s">
        <v>732</v>
      </c>
      <c r="E36" t="s">
        <v>5</v>
      </c>
      <c r="F36" s="21">
        <v>0.56999999999999995</v>
      </c>
      <c r="G36" s="3">
        <v>12</v>
      </c>
      <c r="H36" s="3">
        <v>42</v>
      </c>
      <c r="I36" s="3">
        <v>0</v>
      </c>
      <c r="J36" s="7">
        <f t="shared" si="0"/>
        <v>54</v>
      </c>
      <c r="K36" s="10">
        <v>12.81</v>
      </c>
      <c r="L36" s="3">
        <v>8.41</v>
      </c>
      <c r="M36" s="3">
        <v>9.76</v>
      </c>
      <c r="N36" s="3">
        <v>2.25</v>
      </c>
      <c r="O36" s="3">
        <v>0</v>
      </c>
      <c r="P36" s="7">
        <v>33.22</v>
      </c>
      <c r="Q36" s="13">
        <f t="shared" si="1"/>
        <v>87.22</v>
      </c>
    </row>
    <row r="37" spans="1:17" x14ac:dyDescent="0.25">
      <c r="A37" t="s">
        <v>729</v>
      </c>
      <c r="B37" t="s">
        <v>731</v>
      </c>
      <c r="C37" t="s">
        <v>730</v>
      </c>
      <c r="D37" t="s">
        <v>730</v>
      </c>
      <c r="E37" t="s">
        <v>0</v>
      </c>
      <c r="F37" s="21">
        <v>0.12</v>
      </c>
      <c r="G37" s="3">
        <v>12</v>
      </c>
      <c r="H37" s="3">
        <v>74</v>
      </c>
      <c r="I37" s="3">
        <v>0</v>
      </c>
      <c r="J37" s="7">
        <f t="shared" si="0"/>
        <v>86</v>
      </c>
      <c r="K37" s="10">
        <v>12.81</v>
      </c>
      <c r="L37" s="3">
        <v>8.41</v>
      </c>
      <c r="M37" s="3">
        <v>9.76</v>
      </c>
      <c r="N37" s="3">
        <v>2.25</v>
      </c>
      <c r="O37" s="3">
        <v>0</v>
      </c>
      <c r="P37" s="7">
        <v>33.22</v>
      </c>
      <c r="Q37" s="13">
        <f t="shared" si="1"/>
        <v>119.22</v>
      </c>
    </row>
    <row r="38" spans="1:17" x14ac:dyDescent="0.25">
      <c r="A38" t="s">
        <v>729</v>
      </c>
      <c r="B38" t="s">
        <v>728</v>
      </c>
      <c r="C38" t="s">
        <v>727</v>
      </c>
      <c r="D38" t="s">
        <v>727</v>
      </c>
      <c r="E38" t="s">
        <v>5</v>
      </c>
      <c r="F38" s="21">
        <v>0.08</v>
      </c>
      <c r="G38" s="3">
        <v>0</v>
      </c>
      <c r="H38" s="3">
        <v>0</v>
      </c>
      <c r="I38" s="3">
        <v>0</v>
      </c>
      <c r="J38" s="7">
        <f t="shared" si="0"/>
        <v>0</v>
      </c>
      <c r="K38" s="10">
        <v>0</v>
      </c>
      <c r="L38" s="3">
        <v>2.91</v>
      </c>
      <c r="M38" s="3">
        <v>0.24</v>
      </c>
      <c r="N38" s="3">
        <v>2.25</v>
      </c>
      <c r="O38" s="3">
        <v>0</v>
      </c>
      <c r="P38" s="7">
        <v>5.4</v>
      </c>
      <c r="Q38" s="13">
        <f t="shared" si="1"/>
        <v>5.4</v>
      </c>
    </row>
    <row r="39" spans="1:17" x14ac:dyDescent="0.25">
      <c r="A39" t="s">
        <v>720</v>
      </c>
      <c r="B39" t="s">
        <v>726</v>
      </c>
      <c r="C39" t="s">
        <v>840</v>
      </c>
      <c r="D39" t="s">
        <v>841</v>
      </c>
      <c r="E39" t="s">
        <v>5</v>
      </c>
      <c r="F39" s="21">
        <v>0.59</v>
      </c>
      <c r="G39" s="3">
        <v>12</v>
      </c>
      <c r="H39" s="3">
        <v>42</v>
      </c>
      <c r="I39" s="3">
        <v>0</v>
      </c>
      <c r="J39" s="7">
        <f t="shared" si="0"/>
        <v>54</v>
      </c>
      <c r="K39" s="10">
        <v>12.91</v>
      </c>
      <c r="L39" s="3">
        <v>5.19</v>
      </c>
      <c r="M39" s="3">
        <v>8.1300000000000008</v>
      </c>
      <c r="N39" s="3">
        <v>0</v>
      </c>
      <c r="O39" s="3">
        <v>0</v>
      </c>
      <c r="P39" s="7">
        <v>26.22</v>
      </c>
      <c r="Q39" s="13">
        <f t="shared" si="1"/>
        <v>80.22</v>
      </c>
    </row>
    <row r="40" spans="1:17" x14ac:dyDescent="0.25">
      <c r="A40" t="s">
        <v>720</v>
      </c>
      <c r="B40" t="s">
        <v>723</v>
      </c>
      <c r="C40" t="s">
        <v>722</v>
      </c>
      <c r="D40" t="s">
        <v>842</v>
      </c>
      <c r="E40" t="s">
        <v>5</v>
      </c>
      <c r="F40" s="21">
        <v>0.59</v>
      </c>
      <c r="G40" s="3">
        <v>12</v>
      </c>
      <c r="H40" s="3">
        <v>30</v>
      </c>
      <c r="I40" s="3">
        <v>0</v>
      </c>
      <c r="J40" s="7">
        <f t="shared" si="0"/>
        <v>42</v>
      </c>
      <c r="K40" s="10">
        <v>12.31</v>
      </c>
      <c r="L40" s="3">
        <v>5.23</v>
      </c>
      <c r="M40" s="3">
        <v>7.53</v>
      </c>
      <c r="N40" s="3">
        <v>0</v>
      </c>
      <c r="O40" s="3">
        <v>0</v>
      </c>
      <c r="P40" s="7">
        <v>25.07</v>
      </c>
      <c r="Q40" s="13">
        <f t="shared" si="1"/>
        <v>67.069999999999993</v>
      </c>
    </row>
    <row r="41" spans="1:17" x14ac:dyDescent="0.25">
      <c r="A41" t="s">
        <v>720</v>
      </c>
      <c r="B41" t="s">
        <v>719</v>
      </c>
      <c r="C41" t="s">
        <v>843</v>
      </c>
      <c r="D41" t="s">
        <v>717</v>
      </c>
      <c r="E41" t="s">
        <v>5</v>
      </c>
      <c r="F41" s="21">
        <v>0.61</v>
      </c>
      <c r="G41" s="3">
        <v>12</v>
      </c>
      <c r="H41" s="3">
        <v>42</v>
      </c>
      <c r="I41" s="3">
        <v>0</v>
      </c>
      <c r="J41" s="7">
        <f t="shared" si="0"/>
        <v>54</v>
      </c>
      <c r="K41" s="10">
        <v>12.48</v>
      </c>
      <c r="L41" s="3">
        <v>5.27</v>
      </c>
      <c r="M41" s="3">
        <v>7.81</v>
      </c>
      <c r="N41" s="3">
        <v>0</v>
      </c>
      <c r="O41" s="3">
        <v>0</v>
      </c>
      <c r="P41" s="7">
        <v>25.57</v>
      </c>
      <c r="Q41" s="13">
        <f t="shared" si="1"/>
        <v>79.569999999999993</v>
      </c>
    </row>
    <row r="42" spans="1:17" x14ac:dyDescent="0.25">
      <c r="A42" t="s">
        <v>844</v>
      </c>
      <c r="B42" t="s">
        <v>715</v>
      </c>
      <c r="C42" t="s">
        <v>714</v>
      </c>
      <c r="D42" t="s">
        <v>714</v>
      </c>
      <c r="E42" t="s">
        <v>5</v>
      </c>
      <c r="F42" s="21">
        <v>0.08</v>
      </c>
      <c r="G42" s="3">
        <v>0</v>
      </c>
      <c r="H42" s="3">
        <v>0</v>
      </c>
      <c r="I42" s="3">
        <v>0</v>
      </c>
      <c r="J42" s="7">
        <f t="shared" si="0"/>
        <v>0</v>
      </c>
      <c r="K42" s="10">
        <v>0.4</v>
      </c>
      <c r="L42" s="3">
        <v>1.6</v>
      </c>
      <c r="M42" s="3">
        <v>0.5</v>
      </c>
      <c r="N42" s="3">
        <v>0</v>
      </c>
      <c r="O42" s="3">
        <v>0</v>
      </c>
      <c r="P42" s="7">
        <v>2.5</v>
      </c>
      <c r="Q42" s="13">
        <f t="shared" si="1"/>
        <v>2.5</v>
      </c>
    </row>
    <row r="43" spans="1:17" x14ac:dyDescent="0.25">
      <c r="A43" t="s">
        <v>711</v>
      </c>
      <c r="B43" t="s">
        <v>713</v>
      </c>
      <c r="C43" t="s">
        <v>712</v>
      </c>
      <c r="D43" t="s">
        <v>712</v>
      </c>
      <c r="E43" t="s">
        <v>5</v>
      </c>
      <c r="F43" s="21">
        <v>0.22</v>
      </c>
      <c r="G43" s="3">
        <v>0</v>
      </c>
      <c r="H43" s="3">
        <v>0</v>
      </c>
      <c r="I43" s="3">
        <v>0</v>
      </c>
      <c r="J43" s="7">
        <f t="shared" si="0"/>
        <v>0</v>
      </c>
      <c r="K43" s="10">
        <v>0.88</v>
      </c>
      <c r="L43" s="3">
        <v>0</v>
      </c>
      <c r="M43" s="3">
        <v>3</v>
      </c>
      <c r="N43" s="3">
        <v>0</v>
      </c>
      <c r="O43" s="3">
        <v>0</v>
      </c>
      <c r="P43" s="7">
        <v>3.89</v>
      </c>
      <c r="Q43" s="13">
        <f t="shared" si="1"/>
        <v>3.89</v>
      </c>
    </row>
    <row r="44" spans="1:17" x14ac:dyDescent="0.25">
      <c r="A44" t="s">
        <v>711</v>
      </c>
      <c r="B44" t="s">
        <v>710</v>
      </c>
      <c r="C44" t="s">
        <v>709</v>
      </c>
      <c r="D44" t="s">
        <v>709</v>
      </c>
      <c r="E44" t="s">
        <v>5</v>
      </c>
      <c r="F44" s="21">
        <v>0.19</v>
      </c>
      <c r="G44" s="3">
        <v>0</v>
      </c>
      <c r="H44" s="3">
        <v>0</v>
      </c>
      <c r="I44" s="3">
        <v>0</v>
      </c>
      <c r="J44" s="7">
        <f t="shared" si="0"/>
        <v>0</v>
      </c>
      <c r="K44" s="10">
        <v>0.49</v>
      </c>
      <c r="L44" s="3">
        <v>0</v>
      </c>
      <c r="M44" s="3">
        <v>2.61</v>
      </c>
      <c r="N44" s="3">
        <v>0</v>
      </c>
      <c r="O44" s="3">
        <v>0</v>
      </c>
      <c r="P44" s="7">
        <v>3.1</v>
      </c>
      <c r="Q44" s="13">
        <f t="shared" si="1"/>
        <v>3.1</v>
      </c>
    </row>
    <row r="45" spans="1:17" x14ac:dyDescent="0.25">
      <c r="A45" t="s">
        <v>695</v>
      </c>
      <c r="B45" t="s">
        <v>708</v>
      </c>
      <c r="C45" t="s">
        <v>845</v>
      </c>
      <c r="D45" t="s">
        <v>846</v>
      </c>
      <c r="E45" t="s">
        <v>5</v>
      </c>
      <c r="F45" s="21">
        <v>0.15</v>
      </c>
      <c r="G45" s="3">
        <v>0</v>
      </c>
      <c r="H45" s="3">
        <v>0</v>
      </c>
      <c r="I45" s="3">
        <v>0</v>
      </c>
      <c r="J45" s="7">
        <f t="shared" si="0"/>
        <v>0</v>
      </c>
      <c r="K45" s="10">
        <v>2.88</v>
      </c>
      <c r="L45" s="3">
        <v>1.8</v>
      </c>
      <c r="M45" s="3">
        <v>0.96</v>
      </c>
      <c r="N45" s="3">
        <v>4.8899999999999997</v>
      </c>
      <c r="O45" s="3">
        <v>0</v>
      </c>
      <c r="P45" s="7">
        <v>10.53</v>
      </c>
      <c r="Q45" s="13">
        <f t="shared" si="1"/>
        <v>10.53</v>
      </c>
    </row>
    <row r="46" spans="1:17" x14ac:dyDescent="0.25">
      <c r="A46" t="s">
        <v>695</v>
      </c>
      <c r="B46" t="s">
        <v>847</v>
      </c>
      <c r="C46" t="s">
        <v>848</v>
      </c>
      <c r="D46" t="s">
        <v>848</v>
      </c>
      <c r="E46" t="s">
        <v>5</v>
      </c>
      <c r="F46" s="21">
        <v>0.71</v>
      </c>
      <c r="G46" s="3">
        <v>12</v>
      </c>
      <c r="H46" s="3">
        <v>30</v>
      </c>
      <c r="I46" s="3">
        <v>0</v>
      </c>
      <c r="J46" s="7">
        <f t="shared" si="0"/>
        <v>42</v>
      </c>
      <c r="K46" s="10">
        <v>16.239999999999998</v>
      </c>
      <c r="L46" s="3">
        <v>8.57</v>
      </c>
      <c r="M46" s="3">
        <v>4.53</v>
      </c>
      <c r="N46" s="3">
        <v>10.45</v>
      </c>
      <c r="O46" s="3">
        <v>0</v>
      </c>
      <c r="P46" s="7">
        <v>39.79</v>
      </c>
      <c r="Q46" s="13">
        <f t="shared" si="1"/>
        <v>81.789999999999992</v>
      </c>
    </row>
    <row r="47" spans="1:17" x14ac:dyDescent="0.25">
      <c r="A47" t="s">
        <v>695</v>
      </c>
      <c r="B47" t="s">
        <v>706</v>
      </c>
      <c r="C47" t="s">
        <v>704</v>
      </c>
      <c r="D47" t="s">
        <v>704</v>
      </c>
      <c r="E47" t="s">
        <v>5</v>
      </c>
      <c r="F47" s="21">
        <v>0.78</v>
      </c>
      <c r="G47" s="3">
        <v>12</v>
      </c>
      <c r="H47" s="3">
        <v>30</v>
      </c>
      <c r="I47" s="3">
        <v>0</v>
      </c>
      <c r="J47" s="7">
        <f t="shared" si="0"/>
        <v>42</v>
      </c>
      <c r="K47" s="10">
        <v>14.5</v>
      </c>
      <c r="L47" s="3">
        <v>7.26</v>
      </c>
      <c r="M47" s="3">
        <v>3.58</v>
      </c>
      <c r="N47" s="3">
        <v>10.49</v>
      </c>
      <c r="O47" s="3">
        <v>0</v>
      </c>
      <c r="P47" s="7">
        <v>35.83</v>
      </c>
      <c r="Q47" s="13">
        <f t="shared" si="1"/>
        <v>77.83</v>
      </c>
    </row>
    <row r="48" spans="1:17" x14ac:dyDescent="0.25">
      <c r="A48" t="s">
        <v>695</v>
      </c>
      <c r="B48" t="s">
        <v>703</v>
      </c>
      <c r="C48" t="s">
        <v>702</v>
      </c>
      <c r="D48" t="s">
        <v>701</v>
      </c>
      <c r="E48" t="s">
        <v>5</v>
      </c>
      <c r="F48" s="21">
        <v>0.8</v>
      </c>
      <c r="G48" s="3">
        <v>12</v>
      </c>
      <c r="H48" s="3">
        <v>30</v>
      </c>
      <c r="I48" s="3">
        <v>0</v>
      </c>
      <c r="J48" s="7">
        <f t="shared" si="0"/>
        <v>42</v>
      </c>
      <c r="K48" s="10">
        <v>12.18</v>
      </c>
      <c r="L48" s="3">
        <v>4.8499999999999996</v>
      </c>
      <c r="M48" s="3">
        <v>0</v>
      </c>
      <c r="N48" s="3">
        <v>0</v>
      </c>
      <c r="O48" s="3">
        <v>0</v>
      </c>
      <c r="P48" s="7">
        <v>17.03</v>
      </c>
      <c r="Q48" s="13">
        <f t="shared" si="1"/>
        <v>59.03</v>
      </c>
    </row>
    <row r="49" spans="1:17" x14ac:dyDescent="0.25">
      <c r="A49" t="s">
        <v>695</v>
      </c>
      <c r="B49" t="s">
        <v>700</v>
      </c>
      <c r="C49" t="s">
        <v>699</v>
      </c>
      <c r="D49" t="s">
        <v>698</v>
      </c>
      <c r="E49" t="s">
        <v>5</v>
      </c>
      <c r="F49" s="21">
        <v>0.63</v>
      </c>
      <c r="G49" s="3">
        <v>12</v>
      </c>
      <c r="H49" s="3">
        <v>30</v>
      </c>
      <c r="I49" s="3">
        <v>0</v>
      </c>
      <c r="J49" s="7">
        <f t="shared" si="0"/>
        <v>42</v>
      </c>
      <c r="K49" s="10">
        <v>12.18</v>
      </c>
      <c r="L49" s="3">
        <v>4.8499999999999996</v>
      </c>
      <c r="M49" s="3">
        <v>0</v>
      </c>
      <c r="N49" s="3">
        <v>0</v>
      </c>
      <c r="O49" s="3">
        <v>0</v>
      </c>
      <c r="P49" s="7">
        <v>17.03</v>
      </c>
      <c r="Q49" s="13">
        <f t="shared" si="1"/>
        <v>59.03</v>
      </c>
    </row>
    <row r="50" spans="1:17" x14ac:dyDescent="0.25">
      <c r="A50" t="s">
        <v>695</v>
      </c>
      <c r="B50" t="s">
        <v>697</v>
      </c>
      <c r="C50" t="s">
        <v>696</v>
      </c>
      <c r="D50" t="s">
        <v>696</v>
      </c>
      <c r="E50" t="s">
        <v>5</v>
      </c>
      <c r="F50" s="21">
        <v>0.64</v>
      </c>
      <c r="G50" s="3">
        <v>0</v>
      </c>
      <c r="H50" s="3">
        <v>0</v>
      </c>
      <c r="I50" s="3">
        <v>0</v>
      </c>
      <c r="J50" s="7">
        <f t="shared" si="0"/>
        <v>0</v>
      </c>
      <c r="K50" s="10">
        <v>2.2000000000000002</v>
      </c>
      <c r="L50" s="3">
        <v>3.38</v>
      </c>
      <c r="M50" s="3">
        <v>9.3699999999999992</v>
      </c>
      <c r="N50" s="3">
        <v>0</v>
      </c>
      <c r="O50" s="3">
        <v>0</v>
      </c>
      <c r="P50" s="7">
        <v>14.96</v>
      </c>
      <c r="Q50" s="13">
        <f t="shared" si="1"/>
        <v>14.96</v>
      </c>
    </row>
    <row r="51" spans="1:17" x14ac:dyDescent="0.25">
      <c r="A51" t="s">
        <v>695</v>
      </c>
      <c r="B51" t="s">
        <v>694</v>
      </c>
      <c r="C51" t="s">
        <v>693</v>
      </c>
      <c r="D51" t="s">
        <v>693</v>
      </c>
      <c r="E51" t="s">
        <v>5</v>
      </c>
      <c r="F51" s="21">
        <v>0.57999999999999996</v>
      </c>
      <c r="G51" s="3">
        <v>12</v>
      </c>
      <c r="H51" s="3">
        <v>30</v>
      </c>
      <c r="I51" s="3">
        <v>0</v>
      </c>
      <c r="J51" s="7">
        <f t="shared" si="0"/>
        <v>42</v>
      </c>
      <c r="K51" s="10">
        <v>10.62</v>
      </c>
      <c r="L51" s="3">
        <v>2.78</v>
      </c>
      <c r="M51" s="3">
        <v>1.76</v>
      </c>
      <c r="N51" s="3">
        <v>0</v>
      </c>
      <c r="O51" s="3">
        <v>0</v>
      </c>
      <c r="P51" s="7">
        <v>15.16</v>
      </c>
      <c r="Q51" s="13">
        <f t="shared" si="1"/>
        <v>57.16</v>
      </c>
    </row>
    <row r="52" spans="1:17" x14ac:dyDescent="0.25">
      <c r="A52" t="s">
        <v>683</v>
      </c>
      <c r="B52" t="s">
        <v>692</v>
      </c>
      <c r="C52" t="s">
        <v>691</v>
      </c>
      <c r="D52" t="s">
        <v>690</v>
      </c>
      <c r="E52" t="s">
        <v>5</v>
      </c>
      <c r="F52" s="21">
        <v>0.76</v>
      </c>
      <c r="G52" s="3">
        <v>0</v>
      </c>
      <c r="H52" s="3">
        <v>30</v>
      </c>
      <c r="I52" s="3">
        <v>0</v>
      </c>
      <c r="J52" s="7">
        <f t="shared" si="0"/>
        <v>30</v>
      </c>
      <c r="K52" s="10">
        <v>1.03</v>
      </c>
      <c r="L52" s="3">
        <v>7.46</v>
      </c>
      <c r="M52" s="3">
        <v>7.82</v>
      </c>
      <c r="N52" s="3">
        <v>0</v>
      </c>
      <c r="O52" s="3">
        <v>0</v>
      </c>
      <c r="P52" s="7">
        <v>16.309999999999999</v>
      </c>
      <c r="Q52" s="13">
        <f t="shared" si="1"/>
        <v>46.31</v>
      </c>
    </row>
    <row r="53" spans="1:17" x14ac:dyDescent="0.25">
      <c r="A53" t="s">
        <v>683</v>
      </c>
      <c r="B53" t="s">
        <v>689</v>
      </c>
      <c r="C53" t="s">
        <v>688</v>
      </c>
      <c r="D53" t="s">
        <v>849</v>
      </c>
      <c r="E53" t="s">
        <v>5</v>
      </c>
      <c r="F53" s="21">
        <v>0.64</v>
      </c>
      <c r="G53" s="3">
        <v>6</v>
      </c>
      <c r="H53" s="3">
        <v>32</v>
      </c>
      <c r="I53" s="3">
        <v>0</v>
      </c>
      <c r="J53" s="7">
        <f t="shared" si="0"/>
        <v>38</v>
      </c>
      <c r="K53" s="10">
        <v>0.08</v>
      </c>
      <c r="L53" s="3">
        <v>1.23</v>
      </c>
      <c r="M53" s="3">
        <v>3.46</v>
      </c>
      <c r="N53" s="3">
        <v>1.4</v>
      </c>
      <c r="O53" s="3">
        <v>0</v>
      </c>
      <c r="P53" s="7">
        <v>6.16</v>
      </c>
      <c r="Q53" s="13">
        <f t="shared" si="1"/>
        <v>44.16</v>
      </c>
    </row>
    <row r="54" spans="1:17" x14ac:dyDescent="0.25">
      <c r="A54" t="s">
        <v>683</v>
      </c>
      <c r="B54" t="s">
        <v>686</v>
      </c>
      <c r="C54" t="s">
        <v>685</v>
      </c>
      <c r="D54" t="s">
        <v>850</v>
      </c>
      <c r="E54" t="s">
        <v>5</v>
      </c>
      <c r="F54" s="21">
        <v>0.18</v>
      </c>
      <c r="G54" s="3">
        <v>2</v>
      </c>
      <c r="H54" s="3">
        <v>8</v>
      </c>
      <c r="I54" s="3">
        <v>0</v>
      </c>
      <c r="J54" s="7">
        <f t="shared" si="0"/>
        <v>10</v>
      </c>
      <c r="K54" s="10">
        <v>0</v>
      </c>
      <c r="L54" s="3">
        <v>0</v>
      </c>
      <c r="M54" s="3">
        <v>0</v>
      </c>
      <c r="N54" s="3">
        <v>0</v>
      </c>
      <c r="O54" s="3">
        <v>0</v>
      </c>
      <c r="P54" s="7">
        <v>0</v>
      </c>
      <c r="Q54" s="13">
        <f t="shared" si="1"/>
        <v>10</v>
      </c>
    </row>
    <row r="55" spans="1:17" x14ac:dyDescent="0.25">
      <c r="A55" t="s">
        <v>683</v>
      </c>
      <c r="B55" t="s">
        <v>682</v>
      </c>
      <c r="C55" t="s">
        <v>681</v>
      </c>
      <c r="D55" t="s">
        <v>851</v>
      </c>
      <c r="E55" t="s">
        <v>5</v>
      </c>
      <c r="F55" s="21">
        <v>0.4</v>
      </c>
      <c r="G55" s="3">
        <v>2</v>
      </c>
      <c r="H55" s="3">
        <v>14</v>
      </c>
      <c r="I55" s="3">
        <v>0</v>
      </c>
      <c r="J55" s="7">
        <f t="shared" si="0"/>
        <v>16</v>
      </c>
      <c r="K55" s="10">
        <v>0</v>
      </c>
      <c r="L55" s="3">
        <v>0.56999999999999995</v>
      </c>
      <c r="M55" s="3">
        <v>2.06</v>
      </c>
      <c r="N55" s="3">
        <v>0</v>
      </c>
      <c r="O55" s="3">
        <v>0</v>
      </c>
      <c r="P55" s="7">
        <v>2.63</v>
      </c>
      <c r="Q55" s="13">
        <f t="shared" si="1"/>
        <v>18.63</v>
      </c>
    </row>
    <row r="56" spans="1:17" x14ac:dyDescent="0.25">
      <c r="A56" t="s">
        <v>606</v>
      </c>
      <c r="B56" t="s">
        <v>679</v>
      </c>
      <c r="C56" t="s">
        <v>678</v>
      </c>
      <c r="D56" t="s">
        <v>678</v>
      </c>
      <c r="E56" t="s">
        <v>0</v>
      </c>
      <c r="F56" s="21">
        <v>0.22</v>
      </c>
      <c r="G56" s="3">
        <v>12</v>
      </c>
      <c r="H56" s="3">
        <v>60</v>
      </c>
      <c r="I56" s="3">
        <v>0</v>
      </c>
      <c r="J56" s="7">
        <f t="shared" si="0"/>
        <v>72</v>
      </c>
      <c r="K56" s="10">
        <v>17.12</v>
      </c>
      <c r="L56" s="3">
        <v>8.26</v>
      </c>
      <c r="M56" s="3">
        <v>1.45</v>
      </c>
      <c r="N56" s="3">
        <v>10.45</v>
      </c>
      <c r="O56" s="3">
        <v>0</v>
      </c>
      <c r="P56" s="7">
        <v>37.28</v>
      </c>
      <c r="Q56" s="13">
        <f t="shared" si="1"/>
        <v>109.28</v>
      </c>
    </row>
    <row r="57" spans="1:17" x14ac:dyDescent="0.25">
      <c r="A57" t="s">
        <v>606</v>
      </c>
      <c r="B57" t="s">
        <v>677</v>
      </c>
      <c r="C57" t="s">
        <v>676</v>
      </c>
      <c r="D57" t="s">
        <v>676</v>
      </c>
      <c r="E57" t="s">
        <v>0</v>
      </c>
      <c r="F57" s="21">
        <v>0.28999999999999998</v>
      </c>
      <c r="G57" s="3">
        <v>32</v>
      </c>
      <c r="H57" s="3">
        <v>60</v>
      </c>
      <c r="I57" s="3">
        <v>0</v>
      </c>
      <c r="J57" s="7">
        <f t="shared" si="0"/>
        <v>92</v>
      </c>
      <c r="K57" s="10">
        <v>6.11</v>
      </c>
      <c r="L57" s="3">
        <v>5.87</v>
      </c>
      <c r="M57" s="3">
        <v>0.96</v>
      </c>
      <c r="N57" s="3">
        <v>0.04</v>
      </c>
      <c r="O57" s="3">
        <v>0</v>
      </c>
      <c r="P57" s="7">
        <v>12.97</v>
      </c>
      <c r="Q57" s="13">
        <f t="shared" si="1"/>
        <v>104.97</v>
      </c>
    </row>
    <row r="58" spans="1:17" x14ac:dyDescent="0.25">
      <c r="A58" t="s">
        <v>650</v>
      </c>
      <c r="B58" t="s">
        <v>674</v>
      </c>
      <c r="C58" t="s">
        <v>673</v>
      </c>
      <c r="D58" t="s">
        <v>672</v>
      </c>
      <c r="E58" t="s">
        <v>5</v>
      </c>
      <c r="F58" s="21">
        <v>0.62</v>
      </c>
      <c r="G58" s="3">
        <v>0</v>
      </c>
      <c r="H58" s="3">
        <v>0</v>
      </c>
      <c r="I58" s="3">
        <v>0</v>
      </c>
      <c r="J58" s="7">
        <f t="shared" si="0"/>
        <v>0</v>
      </c>
      <c r="K58" s="10">
        <v>16.71</v>
      </c>
      <c r="L58" s="3">
        <v>15.4</v>
      </c>
      <c r="M58" s="3">
        <v>9.31</v>
      </c>
      <c r="N58" s="3">
        <v>0.05</v>
      </c>
      <c r="O58" s="3">
        <v>0</v>
      </c>
      <c r="P58" s="7">
        <v>41.46</v>
      </c>
      <c r="Q58" s="13">
        <f t="shared" si="1"/>
        <v>41.46</v>
      </c>
    </row>
    <row r="59" spans="1:17" x14ac:dyDescent="0.25">
      <c r="A59" t="s">
        <v>650</v>
      </c>
      <c r="B59" t="s">
        <v>671</v>
      </c>
      <c r="C59" t="s">
        <v>670</v>
      </c>
      <c r="D59" t="s">
        <v>669</v>
      </c>
      <c r="E59" t="s">
        <v>5</v>
      </c>
      <c r="F59" s="21">
        <v>0.51</v>
      </c>
      <c r="G59" s="3">
        <v>6</v>
      </c>
      <c r="H59" s="3">
        <v>34</v>
      </c>
      <c r="I59" s="3">
        <v>0</v>
      </c>
      <c r="J59" s="7">
        <f t="shared" si="0"/>
        <v>40</v>
      </c>
      <c r="K59" s="10">
        <v>0.74</v>
      </c>
      <c r="L59" s="3">
        <v>2.39</v>
      </c>
      <c r="M59" s="3">
        <v>0.96</v>
      </c>
      <c r="N59" s="3">
        <v>0</v>
      </c>
      <c r="O59" s="3">
        <v>0</v>
      </c>
      <c r="P59" s="7">
        <v>4.09</v>
      </c>
      <c r="Q59" s="13">
        <f t="shared" si="1"/>
        <v>44.09</v>
      </c>
    </row>
    <row r="60" spans="1:17" x14ac:dyDescent="0.25">
      <c r="A60" t="s">
        <v>650</v>
      </c>
      <c r="B60" t="s">
        <v>668</v>
      </c>
      <c r="C60" t="s">
        <v>667</v>
      </c>
      <c r="D60" t="s">
        <v>667</v>
      </c>
      <c r="E60" t="s">
        <v>5</v>
      </c>
      <c r="F60" s="21">
        <v>0.64</v>
      </c>
      <c r="G60" s="3">
        <v>6</v>
      </c>
      <c r="H60" s="3">
        <v>34</v>
      </c>
      <c r="I60" s="3">
        <v>0</v>
      </c>
      <c r="J60" s="7">
        <f t="shared" si="0"/>
        <v>40</v>
      </c>
      <c r="K60" s="10">
        <v>17.45</v>
      </c>
      <c r="L60" s="3">
        <v>17.7</v>
      </c>
      <c r="M60" s="3">
        <v>10.26</v>
      </c>
      <c r="N60" s="3">
        <v>0.05</v>
      </c>
      <c r="O60" s="3">
        <v>0</v>
      </c>
      <c r="P60" s="7">
        <v>45.46</v>
      </c>
      <c r="Q60" s="13">
        <f t="shared" si="1"/>
        <v>85.460000000000008</v>
      </c>
    </row>
    <row r="61" spans="1:17" x14ac:dyDescent="0.25">
      <c r="A61" t="s">
        <v>650</v>
      </c>
      <c r="B61" t="s">
        <v>666</v>
      </c>
      <c r="C61" t="s">
        <v>665</v>
      </c>
      <c r="D61" t="s">
        <v>665</v>
      </c>
      <c r="E61" t="s">
        <v>0</v>
      </c>
      <c r="F61" s="21">
        <v>0.25</v>
      </c>
      <c r="G61" s="3">
        <v>6</v>
      </c>
      <c r="H61" s="3">
        <v>34</v>
      </c>
      <c r="I61" s="3">
        <v>0</v>
      </c>
      <c r="J61" s="7">
        <f t="shared" si="0"/>
        <v>40</v>
      </c>
      <c r="K61" s="10">
        <v>17.45</v>
      </c>
      <c r="L61" s="3">
        <v>17.7</v>
      </c>
      <c r="M61" s="3">
        <v>10.26</v>
      </c>
      <c r="N61" s="3">
        <v>0.05</v>
      </c>
      <c r="O61" s="3">
        <v>0</v>
      </c>
      <c r="P61" s="7">
        <v>45.46</v>
      </c>
      <c r="Q61" s="13">
        <f t="shared" si="1"/>
        <v>85.460000000000008</v>
      </c>
    </row>
    <row r="62" spans="1:17" x14ac:dyDescent="0.25">
      <c r="A62" t="s">
        <v>650</v>
      </c>
      <c r="B62" t="s">
        <v>664</v>
      </c>
      <c r="C62" t="s">
        <v>663</v>
      </c>
      <c r="D62" t="s">
        <v>662</v>
      </c>
      <c r="E62" t="s">
        <v>5</v>
      </c>
      <c r="F62" s="21">
        <v>0.73</v>
      </c>
      <c r="G62" s="3">
        <v>6</v>
      </c>
      <c r="H62" s="3">
        <v>34</v>
      </c>
      <c r="I62" s="3">
        <v>0</v>
      </c>
      <c r="J62" s="7">
        <f t="shared" si="0"/>
        <v>40</v>
      </c>
      <c r="K62" s="10">
        <v>17.45</v>
      </c>
      <c r="L62" s="3">
        <v>17.7</v>
      </c>
      <c r="M62" s="3">
        <v>10.26</v>
      </c>
      <c r="N62" s="3">
        <v>0.05</v>
      </c>
      <c r="O62" s="3">
        <v>0</v>
      </c>
      <c r="P62" s="7">
        <v>45.46</v>
      </c>
      <c r="Q62" s="13">
        <f t="shared" si="1"/>
        <v>85.460000000000008</v>
      </c>
    </row>
    <row r="63" spans="1:17" x14ac:dyDescent="0.25">
      <c r="A63" t="s">
        <v>650</v>
      </c>
      <c r="B63" t="s">
        <v>661</v>
      </c>
      <c r="C63" t="s">
        <v>660</v>
      </c>
      <c r="D63" t="s">
        <v>660</v>
      </c>
      <c r="E63" t="s">
        <v>0</v>
      </c>
      <c r="F63" s="21">
        <v>0.22</v>
      </c>
      <c r="G63" s="3">
        <v>6</v>
      </c>
      <c r="H63" s="3">
        <v>34</v>
      </c>
      <c r="I63" s="3">
        <v>0</v>
      </c>
      <c r="J63" s="7">
        <f t="shared" si="0"/>
        <v>40</v>
      </c>
      <c r="K63" s="10">
        <v>9.27</v>
      </c>
      <c r="L63" s="3">
        <v>17.440000000000001</v>
      </c>
      <c r="M63" s="3">
        <v>10.029999999999999</v>
      </c>
      <c r="N63" s="3">
        <v>0.05</v>
      </c>
      <c r="O63" s="3">
        <v>0</v>
      </c>
      <c r="P63" s="7">
        <v>36.79</v>
      </c>
      <c r="Q63" s="13">
        <f t="shared" si="1"/>
        <v>76.789999999999992</v>
      </c>
    </row>
    <row r="64" spans="1:17" x14ac:dyDescent="0.25">
      <c r="A64" t="s">
        <v>650</v>
      </c>
      <c r="B64" t="s">
        <v>659</v>
      </c>
      <c r="C64" t="s">
        <v>658</v>
      </c>
      <c r="D64" t="s">
        <v>852</v>
      </c>
      <c r="E64" t="s">
        <v>5</v>
      </c>
      <c r="F64" s="21">
        <v>0.74</v>
      </c>
      <c r="G64" s="3">
        <v>6</v>
      </c>
      <c r="H64" s="3">
        <v>34</v>
      </c>
      <c r="I64" s="3">
        <v>0</v>
      </c>
      <c r="J64" s="7">
        <f t="shared" si="0"/>
        <v>40</v>
      </c>
      <c r="K64" s="10">
        <v>9.27</v>
      </c>
      <c r="L64" s="3">
        <v>17.440000000000001</v>
      </c>
      <c r="M64" s="3">
        <v>10.029999999999999</v>
      </c>
      <c r="N64" s="3">
        <v>0.05</v>
      </c>
      <c r="O64" s="3">
        <v>0</v>
      </c>
      <c r="P64" s="7">
        <v>36.79</v>
      </c>
      <c r="Q64" s="13">
        <f t="shared" si="1"/>
        <v>76.789999999999992</v>
      </c>
    </row>
    <row r="65" spans="1:17" x14ac:dyDescent="0.25">
      <c r="A65" t="s">
        <v>650</v>
      </c>
      <c r="B65" t="s">
        <v>656</v>
      </c>
      <c r="C65" t="s">
        <v>655</v>
      </c>
      <c r="D65" t="s">
        <v>654</v>
      </c>
      <c r="E65" t="s">
        <v>5</v>
      </c>
      <c r="F65" s="21">
        <v>0.51</v>
      </c>
      <c r="G65" s="3">
        <v>6</v>
      </c>
      <c r="H65" s="3">
        <v>2</v>
      </c>
      <c r="I65" s="3">
        <v>0</v>
      </c>
      <c r="J65" s="7">
        <f t="shared" si="0"/>
        <v>8</v>
      </c>
      <c r="K65" s="10">
        <v>8.5299999999999994</v>
      </c>
      <c r="L65" s="3">
        <v>17.32</v>
      </c>
      <c r="M65" s="3">
        <v>8.74</v>
      </c>
      <c r="N65" s="3">
        <v>0.05</v>
      </c>
      <c r="O65" s="3">
        <v>0</v>
      </c>
      <c r="P65" s="7">
        <v>34.64</v>
      </c>
      <c r="Q65" s="13">
        <f t="shared" si="1"/>
        <v>42.64</v>
      </c>
    </row>
    <row r="66" spans="1:17" x14ac:dyDescent="0.25">
      <c r="A66" t="s">
        <v>650</v>
      </c>
      <c r="B66" t="s">
        <v>653</v>
      </c>
      <c r="C66" t="s">
        <v>652</v>
      </c>
      <c r="D66" t="s">
        <v>651</v>
      </c>
      <c r="E66" t="s">
        <v>0</v>
      </c>
      <c r="F66" s="21">
        <v>0.22</v>
      </c>
      <c r="G66" s="3">
        <v>6</v>
      </c>
      <c r="H66" s="3">
        <v>2</v>
      </c>
      <c r="I66" s="3">
        <v>0</v>
      </c>
      <c r="J66" s="7">
        <f t="shared" si="0"/>
        <v>8</v>
      </c>
      <c r="K66" s="10">
        <v>8.5299999999999994</v>
      </c>
      <c r="L66" s="3">
        <v>17.32</v>
      </c>
      <c r="M66" s="3">
        <v>8.74</v>
      </c>
      <c r="N66" s="3">
        <v>0.05</v>
      </c>
      <c r="O66" s="3">
        <v>0</v>
      </c>
      <c r="P66" s="7">
        <v>34.64</v>
      </c>
      <c r="Q66" s="13">
        <f t="shared" si="1"/>
        <v>42.64</v>
      </c>
    </row>
    <row r="67" spans="1:17" x14ac:dyDescent="0.25">
      <c r="A67" t="s">
        <v>650</v>
      </c>
      <c r="B67" t="s">
        <v>649</v>
      </c>
      <c r="C67" t="s">
        <v>648</v>
      </c>
      <c r="D67" t="s">
        <v>647</v>
      </c>
      <c r="E67" t="s">
        <v>0</v>
      </c>
      <c r="F67" s="21">
        <v>0.42</v>
      </c>
      <c r="G67" s="3">
        <v>6</v>
      </c>
      <c r="H67" s="3">
        <v>32</v>
      </c>
      <c r="I67" s="3">
        <v>0</v>
      </c>
      <c r="J67" s="7">
        <f t="shared" si="0"/>
        <v>38</v>
      </c>
      <c r="K67" s="10">
        <v>10.15</v>
      </c>
      <c r="L67" s="3">
        <v>14.62</v>
      </c>
      <c r="M67" s="3">
        <v>13.87</v>
      </c>
      <c r="N67" s="3">
        <v>1.85</v>
      </c>
      <c r="O67" s="3">
        <v>0</v>
      </c>
      <c r="P67" s="7">
        <v>40.49</v>
      </c>
      <c r="Q67" s="13">
        <f t="shared" si="1"/>
        <v>78.490000000000009</v>
      </c>
    </row>
    <row r="68" spans="1:17" x14ac:dyDescent="0.25">
      <c r="A68" t="s">
        <v>606</v>
      </c>
      <c r="B68" t="s">
        <v>646</v>
      </c>
      <c r="C68" t="s">
        <v>645</v>
      </c>
      <c r="D68" t="s">
        <v>642</v>
      </c>
      <c r="E68" t="s">
        <v>0</v>
      </c>
      <c r="F68" s="21">
        <v>0.19</v>
      </c>
      <c r="G68" s="3">
        <v>0</v>
      </c>
      <c r="H68" s="3">
        <v>208</v>
      </c>
      <c r="I68" s="3">
        <v>0</v>
      </c>
      <c r="J68" s="7">
        <f t="shared" si="0"/>
        <v>208</v>
      </c>
      <c r="K68" s="10">
        <v>0</v>
      </c>
      <c r="L68" s="3">
        <v>0</v>
      </c>
      <c r="M68" s="3">
        <v>0</v>
      </c>
      <c r="N68" s="3">
        <v>0</v>
      </c>
      <c r="O68" s="3">
        <v>0</v>
      </c>
      <c r="P68" s="7">
        <v>0</v>
      </c>
      <c r="Q68" s="13">
        <f t="shared" si="1"/>
        <v>208</v>
      </c>
    </row>
    <row r="69" spans="1:17" x14ac:dyDescent="0.25">
      <c r="A69" t="s">
        <v>606</v>
      </c>
      <c r="B69" t="s">
        <v>644</v>
      </c>
      <c r="C69" t="s">
        <v>643</v>
      </c>
      <c r="D69" t="s">
        <v>642</v>
      </c>
      <c r="E69" t="s">
        <v>0</v>
      </c>
      <c r="F69" s="21">
        <v>0.7</v>
      </c>
      <c r="G69" s="3">
        <v>32</v>
      </c>
      <c r="H69" s="3">
        <v>310</v>
      </c>
      <c r="I69" s="3">
        <v>0</v>
      </c>
      <c r="J69" s="7">
        <f t="shared" si="0"/>
        <v>342</v>
      </c>
      <c r="K69" s="10">
        <v>11.86</v>
      </c>
      <c r="L69" s="3">
        <v>7.19</v>
      </c>
      <c r="M69" s="3">
        <v>0</v>
      </c>
      <c r="N69" s="3">
        <v>0.14000000000000001</v>
      </c>
      <c r="O69" s="3">
        <v>0</v>
      </c>
      <c r="P69" s="7">
        <v>19.190000000000001</v>
      </c>
      <c r="Q69" s="13">
        <f t="shared" si="1"/>
        <v>361.19</v>
      </c>
    </row>
    <row r="70" spans="1:17" x14ac:dyDescent="0.25">
      <c r="A70" t="s">
        <v>606</v>
      </c>
      <c r="B70" t="s">
        <v>641</v>
      </c>
      <c r="C70" t="s">
        <v>640</v>
      </c>
      <c r="D70" t="s">
        <v>637</v>
      </c>
      <c r="E70" t="s">
        <v>0</v>
      </c>
      <c r="F70" s="21">
        <v>0.35</v>
      </c>
      <c r="G70" s="3">
        <v>0</v>
      </c>
      <c r="H70" s="3">
        <v>0</v>
      </c>
      <c r="I70" s="3">
        <v>252</v>
      </c>
      <c r="J70" s="7">
        <f t="shared" si="0"/>
        <v>252</v>
      </c>
      <c r="K70" s="10">
        <v>0</v>
      </c>
      <c r="L70" s="3">
        <v>0</v>
      </c>
      <c r="M70" s="3">
        <v>0</v>
      </c>
      <c r="N70" s="3">
        <v>0</v>
      </c>
      <c r="O70" s="3">
        <v>0</v>
      </c>
      <c r="P70" s="7">
        <v>0</v>
      </c>
      <c r="Q70" s="13">
        <f t="shared" si="1"/>
        <v>252</v>
      </c>
    </row>
    <row r="71" spans="1:17" x14ac:dyDescent="0.25">
      <c r="A71" t="s">
        <v>606</v>
      </c>
      <c r="B71" t="s">
        <v>639</v>
      </c>
      <c r="C71" t="s">
        <v>638</v>
      </c>
      <c r="D71" t="s">
        <v>637</v>
      </c>
      <c r="E71" t="s">
        <v>0</v>
      </c>
      <c r="F71" s="21">
        <v>0.5</v>
      </c>
      <c r="G71" s="3">
        <v>32</v>
      </c>
      <c r="H71" s="3">
        <v>406</v>
      </c>
      <c r="I71" s="3">
        <v>0</v>
      </c>
      <c r="J71" s="7">
        <f t="shared" ref="J71:J134" si="2">G71+H71+I71</f>
        <v>438</v>
      </c>
      <c r="K71" s="10">
        <v>11.93</v>
      </c>
      <c r="L71" s="3">
        <v>8.02</v>
      </c>
      <c r="M71" s="3">
        <v>0</v>
      </c>
      <c r="N71" s="3">
        <v>0.14000000000000001</v>
      </c>
      <c r="O71" s="3">
        <v>0</v>
      </c>
      <c r="P71" s="7">
        <v>20.100000000000001</v>
      </c>
      <c r="Q71" s="13">
        <f t="shared" ref="Q71:Q134" si="3">SUM(J71,P71)</f>
        <v>458.1</v>
      </c>
    </row>
    <row r="72" spans="1:17" x14ac:dyDescent="0.25">
      <c r="A72" t="s">
        <v>606</v>
      </c>
      <c r="B72" t="s">
        <v>636</v>
      </c>
      <c r="C72" t="s">
        <v>635</v>
      </c>
      <c r="D72" t="s">
        <v>632</v>
      </c>
      <c r="E72" t="s">
        <v>0</v>
      </c>
      <c r="F72" s="21">
        <v>0.51</v>
      </c>
      <c r="G72" s="3">
        <v>0</v>
      </c>
      <c r="H72" s="3">
        <v>0</v>
      </c>
      <c r="I72" s="3">
        <v>228</v>
      </c>
      <c r="J72" s="7">
        <f t="shared" si="2"/>
        <v>228</v>
      </c>
      <c r="K72" s="10">
        <v>5.83</v>
      </c>
      <c r="L72" s="3">
        <v>4.7300000000000004</v>
      </c>
      <c r="M72" s="3">
        <v>0</v>
      </c>
      <c r="N72" s="3">
        <v>0.14000000000000001</v>
      </c>
      <c r="O72" s="3">
        <v>0</v>
      </c>
      <c r="P72" s="7">
        <v>10.050000000000001</v>
      </c>
      <c r="Q72" s="13">
        <f t="shared" si="3"/>
        <v>238.05</v>
      </c>
    </row>
    <row r="73" spans="1:17" x14ac:dyDescent="0.25">
      <c r="A73" t="s">
        <v>606</v>
      </c>
      <c r="B73" t="s">
        <v>634</v>
      </c>
      <c r="C73" t="s">
        <v>633</v>
      </c>
      <c r="D73" t="s">
        <v>632</v>
      </c>
      <c r="E73" t="s">
        <v>0</v>
      </c>
      <c r="F73" s="21">
        <v>0.56000000000000005</v>
      </c>
      <c r="G73" s="3">
        <v>32</v>
      </c>
      <c r="H73" s="3">
        <v>406</v>
      </c>
      <c r="I73" s="3">
        <v>0</v>
      </c>
      <c r="J73" s="7">
        <f t="shared" si="2"/>
        <v>438</v>
      </c>
      <c r="K73" s="10">
        <v>6.1</v>
      </c>
      <c r="L73" s="3">
        <v>3.29</v>
      </c>
      <c r="M73" s="3">
        <v>0</v>
      </c>
      <c r="N73" s="3">
        <v>0</v>
      </c>
      <c r="O73" s="3">
        <v>0</v>
      </c>
      <c r="P73" s="7">
        <v>10.050000000000001</v>
      </c>
      <c r="Q73" s="13">
        <f t="shared" si="3"/>
        <v>448.05</v>
      </c>
    </row>
    <row r="74" spans="1:17" x14ac:dyDescent="0.25">
      <c r="A74" t="s">
        <v>606</v>
      </c>
      <c r="B74" t="s">
        <v>631</v>
      </c>
      <c r="C74" t="s">
        <v>630</v>
      </c>
      <c r="D74" t="s">
        <v>853</v>
      </c>
      <c r="E74" t="s">
        <v>0</v>
      </c>
      <c r="F74" s="21">
        <v>0.59</v>
      </c>
      <c r="G74" s="3">
        <v>0</v>
      </c>
      <c r="H74" s="3">
        <v>96</v>
      </c>
      <c r="I74" s="3">
        <v>152</v>
      </c>
      <c r="J74" s="7">
        <f t="shared" si="2"/>
        <v>248</v>
      </c>
      <c r="K74" s="10">
        <v>3.2</v>
      </c>
      <c r="L74" s="3">
        <v>4.09</v>
      </c>
      <c r="M74" s="3">
        <v>0</v>
      </c>
      <c r="N74" s="3">
        <v>0</v>
      </c>
      <c r="O74" s="3">
        <v>0</v>
      </c>
      <c r="P74" s="7">
        <v>7.28</v>
      </c>
      <c r="Q74" s="13">
        <f t="shared" si="3"/>
        <v>255.28</v>
      </c>
    </row>
    <row r="75" spans="1:17" x14ac:dyDescent="0.25">
      <c r="A75" t="s">
        <v>606</v>
      </c>
      <c r="B75" t="s">
        <v>629</v>
      </c>
      <c r="C75" t="s">
        <v>628</v>
      </c>
      <c r="D75" t="s">
        <v>628</v>
      </c>
      <c r="E75" t="s">
        <v>0</v>
      </c>
      <c r="F75" s="21">
        <v>0.22</v>
      </c>
      <c r="G75" s="3">
        <v>0</v>
      </c>
      <c r="H75" s="3">
        <v>96</v>
      </c>
      <c r="I75" s="3">
        <v>0</v>
      </c>
      <c r="J75" s="7">
        <f t="shared" si="2"/>
        <v>96</v>
      </c>
      <c r="K75" s="10">
        <v>3.73</v>
      </c>
      <c r="L75" s="3">
        <v>11.43</v>
      </c>
      <c r="M75" s="3">
        <v>0</v>
      </c>
      <c r="N75" s="3">
        <v>0</v>
      </c>
      <c r="O75" s="3">
        <v>0</v>
      </c>
      <c r="P75" s="7">
        <v>15.17</v>
      </c>
      <c r="Q75" s="13">
        <f t="shared" si="3"/>
        <v>111.17</v>
      </c>
    </row>
    <row r="76" spans="1:17" x14ac:dyDescent="0.25">
      <c r="A76" t="s">
        <v>623</v>
      </c>
      <c r="B76" t="s">
        <v>627</v>
      </c>
      <c r="C76" t="s">
        <v>626</v>
      </c>
      <c r="D76" t="s">
        <v>626</v>
      </c>
      <c r="E76" t="s">
        <v>0</v>
      </c>
      <c r="F76" s="21">
        <v>0.61</v>
      </c>
      <c r="G76" s="3">
        <v>32</v>
      </c>
      <c r="H76" s="3">
        <v>310</v>
      </c>
      <c r="I76" s="3">
        <v>76</v>
      </c>
      <c r="J76" s="7">
        <f t="shared" si="2"/>
        <v>418</v>
      </c>
      <c r="K76" s="10">
        <v>0</v>
      </c>
      <c r="L76" s="3">
        <v>0</v>
      </c>
      <c r="M76" s="3">
        <v>0</v>
      </c>
      <c r="N76" s="3">
        <v>0</v>
      </c>
      <c r="O76" s="3">
        <v>0</v>
      </c>
      <c r="P76" s="7">
        <v>0</v>
      </c>
      <c r="Q76" s="13">
        <f t="shared" si="3"/>
        <v>418</v>
      </c>
    </row>
    <row r="77" spans="1:17" x14ac:dyDescent="0.25">
      <c r="A77" t="s">
        <v>623</v>
      </c>
      <c r="B77" t="s">
        <v>625</v>
      </c>
      <c r="C77" t="s">
        <v>624</v>
      </c>
      <c r="D77" t="s">
        <v>624</v>
      </c>
      <c r="E77" t="s">
        <v>0</v>
      </c>
      <c r="F77" s="21">
        <v>0.24</v>
      </c>
      <c r="G77" s="3">
        <v>0</v>
      </c>
      <c r="H77" s="3">
        <v>172</v>
      </c>
      <c r="I77" s="3">
        <v>0</v>
      </c>
      <c r="J77" s="7">
        <f t="shared" si="2"/>
        <v>172</v>
      </c>
      <c r="K77" s="10">
        <v>0</v>
      </c>
      <c r="L77" s="3">
        <v>0</v>
      </c>
      <c r="M77" s="3">
        <v>0</v>
      </c>
      <c r="N77" s="3">
        <v>0</v>
      </c>
      <c r="O77" s="3">
        <v>0</v>
      </c>
      <c r="P77" s="7">
        <v>0</v>
      </c>
      <c r="Q77" s="13">
        <f t="shared" si="3"/>
        <v>172</v>
      </c>
    </row>
    <row r="78" spans="1:17" x14ac:dyDescent="0.25">
      <c r="A78" t="s">
        <v>623</v>
      </c>
      <c r="B78" t="s">
        <v>622</v>
      </c>
      <c r="C78" t="s">
        <v>621</v>
      </c>
      <c r="D78" t="s">
        <v>621</v>
      </c>
      <c r="E78" t="s">
        <v>0</v>
      </c>
      <c r="F78" s="21">
        <v>0.5</v>
      </c>
      <c r="G78" s="3">
        <v>32</v>
      </c>
      <c r="H78" s="3">
        <v>138</v>
      </c>
      <c r="I78" s="3">
        <v>76</v>
      </c>
      <c r="J78" s="7">
        <f t="shared" si="2"/>
        <v>246</v>
      </c>
      <c r="K78" s="10">
        <v>0</v>
      </c>
      <c r="L78" s="3">
        <v>0</v>
      </c>
      <c r="M78" s="3">
        <v>0</v>
      </c>
      <c r="N78" s="3">
        <v>0</v>
      </c>
      <c r="O78" s="3">
        <v>0</v>
      </c>
      <c r="P78" s="7">
        <v>0</v>
      </c>
      <c r="Q78" s="13">
        <f t="shared" si="3"/>
        <v>246</v>
      </c>
    </row>
    <row r="79" spans="1:17" x14ac:dyDescent="0.25">
      <c r="A79" t="s">
        <v>606</v>
      </c>
      <c r="B79" t="s">
        <v>620</v>
      </c>
      <c r="C79" t="s">
        <v>854</v>
      </c>
      <c r="D79" t="s">
        <v>619</v>
      </c>
      <c r="E79" t="s">
        <v>0</v>
      </c>
      <c r="F79" s="21">
        <v>0.28999999999999998</v>
      </c>
      <c r="G79" s="3">
        <v>32</v>
      </c>
      <c r="H79" s="3">
        <v>138</v>
      </c>
      <c r="I79" s="3">
        <v>0</v>
      </c>
      <c r="J79" s="7">
        <f t="shared" si="2"/>
        <v>170</v>
      </c>
      <c r="K79" s="10">
        <v>0.27</v>
      </c>
      <c r="L79" s="3">
        <v>6.01</v>
      </c>
      <c r="M79" s="3">
        <v>0</v>
      </c>
      <c r="N79" s="3">
        <v>0</v>
      </c>
      <c r="O79" s="3">
        <v>0</v>
      </c>
      <c r="P79" s="7">
        <v>7.58</v>
      </c>
      <c r="Q79" s="13">
        <f t="shared" si="3"/>
        <v>177.58</v>
      </c>
    </row>
    <row r="80" spans="1:17" x14ac:dyDescent="0.25">
      <c r="A80" t="s">
        <v>606</v>
      </c>
      <c r="B80" t="s">
        <v>618</v>
      </c>
      <c r="C80" t="s">
        <v>617</v>
      </c>
      <c r="D80" t="s">
        <v>617</v>
      </c>
      <c r="E80" t="s">
        <v>0</v>
      </c>
      <c r="F80" s="21">
        <v>0.45</v>
      </c>
      <c r="G80" s="3">
        <v>32</v>
      </c>
      <c r="H80" s="3">
        <v>114</v>
      </c>
      <c r="I80" s="3">
        <v>68</v>
      </c>
      <c r="J80" s="7">
        <f t="shared" si="2"/>
        <v>214</v>
      </c>
      <c r="K80" s="10">
        <v>3.73</v>
      </c>
      <c r="L80" s="3">
        <v>11.43</v>
      </c>
      <c r="M80" s="3">
        <v>0</v>
      </c>
      <c r="N80" s="3">
        <v>0</v>
      </c>
      <c r="O80" s="3">
        <v>0</v>
      </c>
      <c r="P80" s="7">
        <v>15.17</v>
      </c>
      <c r="Q80" s="13">
        <f t="shared" si="3"/>
        <v>229.17</v>
      </c>
    </row>
    <row r="81" spans="1:17" x14ac:dyDescent="0.25">
      <c r="A81" t="s">
        <v>606</v>
      </c>
      <c r="B81" t="s">
        <v>616</v>
      </c>
      <c r="C81" t="s">
        <v>615</v>
      </c>
      <c r="D81" t="s">
        <v>855</v>
      </c>
      <c r="E81" t="s">
        <v>0</v>
      </c>
      <c r="F81" s="21">
        <v>0.82</v>
      </c>
      <c r="G81" s="3">
        <v>32</v>
      </c>
      <c r="H81" s="3">
        <v>44</v>
      </c>
      <c r="I81" s="3">
        <v>68</v>
      </c>
      <c r="J81" s="7">
        <f t="shared" si="2"/>
        <v>144</v>
      </c>
      <c r="K81" s="10">
        <v>3.73</v>
      </c>
      <c r="L81" s="3">
        <v>11.07</v>
      </c>
      <c r="M81" s="3">
        <v>0</v>
      </c>
      <c r="N81" s="3">
        <v>0</v>
      </c>
      <c r="O81" s="3">
        <v>0</v>
      </c>
      <c r="P81" s="7">
        <v>14.8</v>
      </c>
      <c r="Q81" s="13">
        <f t="shared" si="3"/>
        <v>158.80000000000001</v>
      </c>
    </row>
    <row r="82" spans="1:17" x14ac:dyDescent="0.25">
      <c r="A82" t="s">
        <v>606</v>
      </c>
      <c r="B82" t="s">
        <v>614</v>
      </c>
      <c r="C82" t="s">
        <v>613</v>
      </c>
      <c r="D82" t="s">
        <v>856</v>
      </c>
      <c r="E82" t="s">
        <v>0</v>
      </c>
      <c r="F82" s="21">
        <v>0.77</v>
      </c>
      <c r="G82" s="3">
        <v>32</v>
      </c>
      <c r="H82" s="3">
        <v>44</v>
      </c>
      <c r="I82" s="3">
        <v>52</v>
      </c>
      <c r="J82" s="7">
        <f t="shared" si="2"/>
        <v>128</v>
      </c>
      <c r="K82" s="10">
        <v>3.73</v>
      </c>
      <c r="L82" s="3">
        <v>11.07</v>
      </c>
      <c r="M82" s="3">
        <v>0</v>
      </c>
      <c r="N82" s="3">
        <v>0</v>
      </c>
      <c r="O82" s="3">
        <v>0</v>
      </c>
      <c r="P82" s="7">
        <v>14.8</v>
      </c>
      <c r="Q82" s="13">
        <f t="shared" si="3"/>
        <v>142.80000000000001</v>
      </c>
    </row>
    <row r="83" spans="1:17" x14ac:dyDescent="0.25">
      <c r="A83" t="s">
        <v>606</v>
      </c>
      <c r="B83" t="s">
        <v>612</v>
      </c>
      <c r="C83" t="s">
        <v>611</v>
      </c>
      <c r="D83" t="s">
        <v>610</v>
      </c>
      <c r="E83" t="s">
        <v>5</v>
      </c>
      <c r="F83" s="21">
        <v>0.73</v>
      </c>
      <c r="G83" s="3">
        <v>26</v>
      </c>
      <c r="H83" s="3">
        <v>26</v>
      </c>
      <c r="I83" s="3">
        <v>0</v>
      </c>
      <c r="J83" s="7">
        <f t="shared" si="2"/>
        <v>52</v>
      </c>
      <c r="K83" s="10">
        <v>5.88</v>
      </c>
      <c r="L83" s="3">
        <v>8.3800000000000008</v>
      </c>
      <c r="M83" s="3">
        <v>0</v>
      </c>
      <c r="N83" s="3">
        <v>3.87</v>
      </c>
      <c r="O83" s="3">
        <v>0</v>
      </c>
      <c r="P83" s="7">
        <v>18.14</v>
      </c>
      <c r="Q83" s="13">
        <f t="shared" si="3"/>
        <v>70.14</v>
      </c>
    </row>
    <row r="84" spans="1:17" x14ac:dyDescent="0.25">
      <c r="A84" t="s">
        <v>606</v>
      </c>
      <c r="B84" t="s">
        <v>609</v>
      </c>
      <c r="C84" t="s">
        <v>608</v>
      </c>
      <c r="D84" t="s">
        <v>607</v>
      </c>
      <c r="E84" t="s">
        <v>5</v>
      </c>
      <c r="F84" s="21">
        <v>0.79</v>
      </c>
      <c r="G84" s="3">
        <v>26</v>
      </c>
      <c r="H84" s="3">
        <v>26</v>
      </c>
      <c r="I84" s="3">
        <v>0</v>
      </c>
      <c r="J84" s="7">
        <f t="shared" si="2"/>
        <v>52</v>
      </c>
      <c r="K84" s="10">
        <v>13.42</v>
      </c>
      <c r="L84" s="3">
        <v>8.42</v>
      </c>
      <c r="M84" s="3">
        <v>1.45</v>
      </c>
      <c r="N84" s="3">
        <v>0.04</v>
      </c>
      <c r="O84" s="3">
        <v>0</v>
      </c>
      <c r="P84" s="7">
        <v>23.34</v>
      </c>
      <c r="Q84" s="13">
        <f t="shared" si="3"/>
        <v>75.34</v>
      </c>
    </row>
    <row r="85" spans="1:17" x14ac:dyDescent="0.25">
      <c r="A85" t="s">
        <v>606</v>
      </c>
      <c r="B85" t="s">
        <v>605</v>
      </c>
      <c r="C85" t="s">
        <v>604</v>
      </c>
      <c r="D85" t="s">
        <v>603</v>
      </c>
      <c r="E85" t="s">
        <v>5</v>
      </c>
      <c r="F85" s="21">
        <v>0.85</v>
      </c>
      <c r="G85" s="3">
        <v>26</v>
      </c>
      <c r="H85" s="3">
        <v>26</v>
      </c>
      <c r="I85" s="3">
        <v>0</v>
      </c>
      <c r="J85" s="7">
        <f t="shared" si="2"/>
        <v>52</v>
      </c>
      <c r="K85" s="10">
        <v>13.42</v>
      </c>
      <c r="L85" s="3">
        <v>8.42</v>
      </c>
      <c r="M85" s="3">
        <v>1.45</v>
      </c>
      <c r="N85" s="3">
        <v>0.04</v>
      </c>
      <c r="O85" s="3">
        <v>0</v>
      </c>
      <c r="P85" s="7">
        <v>23.34</v>
      </c>
      <c r="Q85" s="13">
        <f t="shared" si="3"/>
        <v>75.34</v>
      </c>
    </row>
    <row r="86" spans="1:17" x14ac:dyDescent="0.25">
      <c r="A86" t="s">
        <v>606</v>
      </c>
      <c r="B86" t="s">
        <v>857</v>
      </c>
      <c r="C86" t="s">
        <v>858</v>
      </c>
      <c r="D86" t="s">
        <v>619</v>
      </c>
      <c r="E86" t="s">
        <v>0</v>
      </c>
      <c r="F86" s="21">
        <v>0.32</v>
      </c>
      <c r="G86" s="3">
        <v>0</v>
      </c>
      <c r="H86" s="3">
        <v>96</v>
      </c>
      <c r="I86" s="3">
        <v>76</v>
      </c>
      <c r="J86" s="7">
        <f t="shared" si="2"/>
        <v>172</v>
      </c>
      <c r="K86" s="10">
        <v>3.46</v>
      </c>
      <c r="L86" s="3">
        <v>5.43</v>
      </c>
      <c r="M86" s="3">
        <v>0</v>
      </c>
      <c r="N86" s="3">
        <v>0</v>
      </c>
      <c r="O86" s="3">
        <v>0</v>
      </c>
      <c r="P86" s="7">
        <v>7.58</v>
      </c>
      <c r="Q86" s="13">
        <f t="shared" si="3"/>
        <v>179.58</v>
      </c>
    </row>
    <row r="87" spans="1:17" x14ac:dyDescent="0.25">
      <c r="A87" t="s">
        <v>859</v>
      </c>
      <c r="B87" t="s">
        <v>601</v>
      </c>
      <c r="C87" t="s">
        <v>600</v>
      </c>
      <c r="D87" t="s">
        <v>599</v>
      </c>
      <c r="E87" t="s">
        <v>5</v>
      </c>
      <c r="F87" s="21">
        <v>0.1</v>
      </c>
      <c r="G87" s="3">
        <v>0</v>
      </c>
      <c r="H87" s="3">
        <v>0</v>
      </c>
      <c r="I87" s="3">
        <v>0</v>
      </c>
      <c r="J87" s="7">
        <f t="shared" si="2"/>
        <v>0</v>
      </c>
      <c r="K87" s="10">
        <v>8.23</v>
      </c>
      <c r="L87" s="3">
        <v>0.21</v>
      </c>
      <c r="M87" s="3">
        <v>0</v>
      </c>
      <c r="N87" s="3">
        <v>0</v>
      </c>
      <c r="O87" s="3">
        <v>0</v>
      </c>
      <c r="P87" s="7">
        <v>8.44</v>
      </c>
      <c r="Q87" s="13">
        <f t="shared" si="3"/>
        <v>8.44</v>
      </c>
    </row>
    <row r="88" spans="1:17" x14ac:dyDescent="0.25">
      <c r="A88" t="s">
        <v>598</v>
      </c>
      <c r="B88" t="s">
        <v>597</v>
      </c>
      <c r="C88" t="s">
        <v>596</v>
      </c>
      <c r="D88" t="s">
        <v>860</v>
      </c>
      <c r="E88" t="s">
        <v>5</v>
      </c>
      <c r="F88" s="21">
        <v>0</v>
      </c>
      <c r="G88" s="3">
        <v>0</v>
      </c>
      <c r="H88" s="3">
        <v>0</v>
      </c>
      <c r="I88" s="3">
        <v>0</v>
      </c>
      <c r="J88" s="7">
        <f t="shared" si="2"/>
        <v>0</v>
      </c>
      <c r="K88" s="10">
        <v>0</v>
      </c>
      <c r="L88" s="3">
        <v>0</v>
      </c>
      <c r="M88" s="3">
        <v>0</v>
      </c>
      <c r="N88" s="3">
        <v>0</v>
      </c>
      <c r="O88" s="3">
        <v>0</v>
      </c>
      <c r="P88" s="7">
        <v>0</v>
      </c>
      <c r="Q88" s="13">
        <f t="shared" si="3"/>
        <v>0</v>
      </c>
    </row>
    <row r="89" spans="1:17" x14ac:dyDescent="0.25">
      <c r="A89" t="s">
        <v>567</v>
      </c>
      <c r="B89" t="s">
        <v>594</v>
      </c>
      <c r="C89" t="s">
        <v>593</v>
      </c>
      <c r="D89" t="s">
        <v>592</v>
      </c>
      <c r="E89" t="s">
        <v>5</v>
      </c>
      <c r="F89" s="21">
        <v>0.56999999999999995</v>
      </c>
      <c r="G89" s="3">
        <v>0</v>
      </c>
      <c r="H89" s="3">
        <v>42</v>
      </c>
      <c r="I89" s="3">
        <v>0</v>
      </c>
      <c r="J89" s="7">
        <f t="shared" si="2"/>
        <v>42</v>
      </c>
      <c r="K89" s="10">
        <v>5.08</v>
      </c>
      <c r="L89" s="3">
        <v>20.2</v>
      </c>
      <c r="M89" s="3">
        <v>3.88</v>
      </c>
      <c r="N89" s="3">
        <v>1.34</v>
      </c>
      <c r="O89" s="3">
        <v>0</v>
      </c>
      <c r="P89" s="7">
        <v>30.5</v>
      </c>
      <c r="Q89" s="13">
        <f t="shared" si="3"/>
        <v>72.5</v>
      </c>
    </row>
    <row r="90" spans="1:17" x14ac:dyDescent="0.25">
      <c r="A90" t="s">
        <v>567</v>
      </c>
      <c r="B90" t="s">
        <v>591</v>
      </c>
      <c r="C90" t="s">
        <v>590</v>
      </c>
      <c r="D90" t="s">
        <v>589</v>
      </c>
      <c r="E90" t="s">
        <v>5</v>
      </c>
      <c r="F90" s="21">
        <v>0.81</v>
      </c>
      <c r="G90" s="3">
        <v>0</v>
      </c>
      <c r="H90" s="3">
        <v>38</v>
      </c>
      <c r="I90" s="3">
        <v>0</v>
      </c>
      <c r="J90" s="7">
        <f t="shared" si="2"/>
        <v>38</v>
      </c>
      <c r="K90" s="10">
        <v>6.52</v>
      </c>
      <c r="L90" s="3">
        <v>11.98</v>
      </c>
      <c r="M90" s="3">
        <v>5.97</v>
      </c>
      <c r="N90" s="3">
        <v>2.74</v>
      </c>
      <c r="O90" s="3">
        <v>0</v>
      </c>
      <c r="P90" s="7">
        <v>27.21</v>
      </c>
      <c r="Q90" s="13">
        <f t="shared" si="3"/>
        <v>65.210000000000008</v>
      </c>
    </row>
    <row r="91" spans="1:17" x14ac:dyDescent="0.25">
      <c r="A91" t="s">
        <v>567</v>
      </c>
      <c r="B91" t="s">
        <v>588</v>
      </c>
      <c r="C91" t="s">
        <v>587</v>
      </c>
      <c r="D91" t="s">
        <v>586</v>
      </c>
      <c r="E91" t="s">
        <v>5</v>
      </c>
      <c r="F91" s="21">
        <v>0.81</v>
      </c>
      <c r="G91" s="3">
        <v>0</v>
      </c>
      <c r="H91" s="3">
        <v>66</v>
      </c>
      <c r="I91" s="3">
        <v>0</v>
      </c>
      <c r="J91" s="7">
        <f t="shared" si="2"/>
        <v>66</v>
      </c>
      <c r="K91" s="10">
        <v>6.52</v>
      </c>
      <c r="L91" s="3">
        <v>11.98</v>
      </c>
      <c r="M91" s="3">
        <v>5.97</v>
      </c>
      <c r="N91" s="3">
        <v>2.74</v>
      </c>
      <c r="O91" s="3">
        <v>0</v>
      </c>
      <c r="P91" s="7">
        <v>27.21</v>
      </c>
      <c r="Q91" s="13">
        <f t="shared" si="3"/>
        <v>93.210000000000008</v>
      </c>
    </row>
    <row r="92" spans="1:17" x14ac:dyDescent="0.25">
      <c r="A92" t="s">
        <v>567</v>
      </c>
      <c r="B92" t="s">
        <v>585</v>
      </c>
      <c r="C92" t="s">
        <v>584</v>
      </c>
      <c r="D92" t="s">
        <v>583</v>
      </c>
      <c r="E92" t="s">
        <v>5</v>
      </c>
      <c r="F92" s="21">
        <v>0.89</v>
      </c>
      <c r="G92" s="3">
        <v>0</v>
      </c>
      <c r="H92" s="3">
        <v>40</v>
      </c>
      <c r="I92" s="3">
        <v>0</v>
      </c>
      <c r="J92" s="7">
        <f t="shared" si="2"/>
        <v>40</v>
      </c>
      <c r="K92" s="10">
        <v>8.6</v>
      </c>
      <c r="L92" s="3">
        <v>13.98</v>
      </c>
      <c r="M92" s="3">
        <v>11.07</v>
      </c>
      <c r="N92" s="3">
        <v>3.55</v>
      </c>
      <c r="O92" s="3">
        <v>0</v>
      </c>
      <c r="P92" s="7">
        <v>37.200000000000003</v>
      </c>
      <c r="Q92" s="13">
        <f t="shared" si="3"/>
        <v>77.2</v>
      </c>
    </row>
    <row r="93" spans="1:17" x14ac:dyDescent="0.25">
      <c r="A93" t="s">
        <v>567</v>
      </c>
      <c r="B93" t="s">
        <v>582</v>
      </c>
      <c r="C93" t="s">
        <v>581</v>
      </c>
      <c r="D93" t="s">
        <v>580</v>
      </c>
      <c r="E93" t="s">
        <v>5</v>
      </c>
      <c r="F93" s="21">
        <v>0.74</v>
      </c>
      <c r="G93" s="3">
        <v>0</v>
      </c>
      <c r="H93" s="3">
        <v>32</v>
      </c>
      <c r="I93" s="3">
        <v>0</v>
      </c>
      <c r="J93" s="7">
        <f t="shared" si="2"/>
        <v>32</v>
      </c>
      <c r="K93" s="10">
        <v>8.6</v>
      </c>
      <c r="L93" s="3">
        <v>13.66</v>
      </c>
      <c r="M93" s="3">
        <v>11.43</v>
      </c>
      <c r="N93" s="3">
        <v>0.68</v>
      </c>
      <c r="O93" s="3">
        <v>0</v>
      </c>
      <c r="P93" s="7">
        <v>34.36</v>
      </c>
      <c r="Q93" s="13">
        <f t="shared" si="3"/>
        <v>66.36</v>
      </c>
    </row>
    <row r="94" spans="1:17" x14ac:dyDescent="0.25">
      <c r="A94" t="s">
        <v>567</v>
      </c>
      <c r="B94" t="s">
        <v>579</v>
      </c>
      <c r="C94" t="s">
        <v>578</v>
      </c>
      <c r="D94" t="s">
        <v>577</v>
      </c>
      <c r="E94" t="s">
        <v>5</v>
      </c>
      <c r="F94" s="21">
        <v>0.64</v>
      </c>
      <c r="G94" s="3">
        <v>0</v>
      </c>
      <c r="H94" s="3">
        <v>30</v>
      </c>
      <c r="I94" s="3">
        <v>0</v>
      </c>
      <c r="J94" s="7">
        <f t="shared" si="2"/>
        <v>30</v>
      </c>
      <c r="K94" s="10">
        <v>0.04</v>
      </c>
      <c r="L94" s="3">
        <v>7.03</v>
      </c>
      <c r="M94" s="3">
        <v>5.63</v>
      </c>
      <c r="N94" s="3">
        <v>0.31</v>
      </c>
      <c r="O94" s="3">
        <v>0</v>
      </c>
      <c r="P94" s="7">
        <v>13.01</v>
      </c>
      <c r="Q94" s="13">
        <f t="shared" si="3"/>
        <v>43.01</v>
      </c>
    </row>
    <row r="95" spans="1:17" x14ac:dyDescent="0.25">
      <c r="A95" t="s">
        <v>567</v>
      </c>
      <c r="B95" t="s">
        <v>576</v>
      </c>
      <c r="C95" t="s">
        <v>575</v>
      </c>
      <c r="D95" t="s">
        <v>574</v>
      </c>
      <c r="E95" t="s">
        <v>5</v>
      </c>
      <c r="F95" s="21">
        <v>0.49</v>
      </c>
      <c r="G95" s="3">
        <v>0</v>
      </c>
      <c r="H95" s="3">
        <v>2</v>
      </c>
      <c r="I95" s="3">
        <v>0</v>
      </c>
      <c r="J95" s="7">
        <f t="shared" si="2"/>
        <v>2</v>
      </c>
      <c r="K95" s="10">
        <v>8.5500000000000007</v>
      </c>
      <c r="L95" s="3">
        <v>6.63</v>
      </c>
      <c r="M95" s="3">
        <v>5.8</v>
      </c>
      <c r="N95" s="3">
        <v>0.36</v>
      </c>
      <c r="O95" s="3">
        <v>0</v>
      </c>
      <c r="P95" s="7">
        <v>21.35</v>
      </c>
      <c r="Q95" s="13">
        <f t="shared" si="3"/>
        <v>23.35</v>
      </c>
    </row>
    <row r="96" spans="1:17" x14ac:dyDescent="0.25">
      <c r="A96" t="s">
        <v>567</v>
      </c>
      <c r="B96" t="s">
        <v>573</v>
      </c>
      <c r="C96" t="s">
        <v>572</v>
      </c>
      <c r="D96" t="s">
        <v>571</v>
      </c>
      <c r="E96" t="s">
        <v>5</v>
      </c>
      <c r="F96" s="21">
        <v>0.62</v>
      </c>
      <c r="G96" s="3">
        <v>0</v>
      </c>
      <c r="H96" s="3">
        <v>2</v>
      </c>
      <c r="I96" s="3">
        <v>0</v>
      </c>
      <c r="J96" s="7">
        <f t="shared" si="2"/>
        <v>2</v>
      </c>
      <c r="K96" s="10">
        <v>9.81</v>
      </c>
      <c r="L96" s="3">
        <v>6.54</v>
      </c>
      <c r="M96" s="3">
        <v>7.58</v>
      </c>
      <c r="N96" s="3">
        <v>0.36</v>
      </c>
      <c r="O96" s="3">
        <v>0</v>
      </c>
      <c r="P96" s="7">
        <v>24.28</v>
      </c>
      <c r="Q96" s="13">
        <f t="shared" si="3"/>
        <v>26.28</v>
      </c>
    </row>
    <row r="97" spans="1:17" x14ac:dyDescent="0.25">
      <c r="A97" t="s">
        <v>567</v>
      </c>
      <c r="B97" t="s">
        <v>570</v>
      </c>
      <c r="C97" t="s">
        <v>569</v>
      </c>
      <c r="D97" t="s">
        <v>568</v>
      </c>
      <c r="E97" t="s">
        <v>5</v>
      </c>
      <c r="F97" s="21">
        <v>0.51</v>
      </c>
      <c r="G97" s="3">
        <v>0</v>
      </c>
      <c r="H97" s="3">
        <v>0</v>
      </c>
      <c r="I97" s="3">
        <v>0</v>
      </c>
      <c r="J97" s="7">
        <f t="shared" si="2"/>
        <v>0</v>
      </c>
      <c r="K97" s="10">
        <v>8.81</v>
      </c>
      <c r="L97" s="3">
        <v>3.95</v>
      </c>
      <c r="M97" s="3">
        <v>7.58</v>
      </c>
      <c r="N97" s="3">
        <v>0.59</v>
      </c>
      <c r="O97" s="3">
        <v>0</v>
      </c>
      <c r="P97" s="7">
        <v>20.93</v>
      </c>
      <c r="Q97" s="13">
        <f t="shared" si="3"/>
        <v>20.93</v>
      </c>
    </row>
    <row r="98" spans="1:17" x14ac:dyDescent="0.25">
      <c r="A98" t="s">
        <v>567</v>
      </c>
      <c r="B98" t="s">
        <v>566</v>
      </c>
      <c r="C98" t="s">
        <v>565</v>
      </c>
      <c r="D98" t="s">
        <v>564</v>
      </c>
      <c r="E98" t="s">
        <v>5</v>
      </c>
      <c r="F98" s="21">
        <v>0.77</v>
      </c>
      <c r="G98" s="3">
        <v>0</v>
      </c>
      <c r="H98" s="3">
        <v>46</v>
      </c>
      <c r="I98" s="3">
        <v>0</v>
      </c>
      <c r="J98" s="7">
        <f t="shared" si="2"/>
        <v>46</v>
      </c>
      <c r="K98" s="10">
        <v>0.04</v>
      </c>
      <c r="L98" s="3">
        <v>7.03</v>
      </c>
      <c r="M98" s="3">
        <v>5.54</v>
      </c>
      <c r="N98" s="3">
        <v>0.31</v>
      </c>
      <c r="O98" s="3">
        <v>0</v>
      </c>
      <c r="P98" s="7">
        <v>12.92</v>
      </c>
      <c r="Q98" s="13">
        <f t="shared" si="3"/>
        <v>58.92</v>
      </c>
    </row>
    <row r="99" spans="1:17" x14ac:dyDescent="0.25">
      <c r="A99" t="s">
        <v>529</v>
      </c>
      <c r="B99" t="s">
        <v>563</v>
      </c>
      <c r="C99" t="s">
        <v>562</v>
      </c>
      <c r="D99" t="s">
        <v>561</v>
      </c>
      <c r="E99" t="s">
        <v>5</v>
      </c>
      <c r="F99" s="21">
        <v>0.5</v>
      </c>
      <c r="G99" s="3">
        <v>0</v>
      </c>
      <c r="H99" s="3">
        <v>4</v>
      </c>
      <c r="I99" s="3">
        <v>0</v>
      </c>
      <c r="J99" s="7">
        <f t="shared" si="2"/>
        <v>4</v>
      </c>
      <c r="K99" s="10">
        <v>15.32</v>
      </c>
      <c r="L99" s="3">
        <v>26.52</v>
      </c>
      <c r="M99" s="3">
        <v>6.73</v>
      </c>
      <c r="N99" s="3">
        <v>0.09</v>
      </c>
      <c r="O99" s="3">
        <v>0</v>
      </c>
      <c r="P99" s="7">
        <v>48.66</v>
      </c>
      <c r="Q99" s="13">
        <f t="shared" si="3"/>
        <v>52.66</v>
      </c>
    </row>
    <row r="100" spans="1:17" x14ac:dyDescent="0.25">
      <c r="A100" t="s">
        <v>529</v>
      </c>
      <c r="B100" t="s">
        <v>560</v>
      </c>
      <c r="C100" t="s">
        <v>861</v>
      </c>
      <c r="D100" t="s">
        <v>862</v>
      </c>
      <c r="E100" t="s">
        <v>5</v>
      </c>
      <c r="F100" s="21">
        <v>0.43</v>
      </c>
      <c r="G100" s="3">
        <v>0</v>
      </c>
      <c r="H100" s="3">
        <v>4</v>
      </c>
      <c r="I100" s="3">
        <v>0</v>
      </c>
      <c r="J100" s="7">
        <f t="shared" si="2"/>
        <v>4</v>
      </c>
      <c r="K100" s="10">
        <v>13.92</v>
      </c>
      <c r="L100" s="3">
        <v>29.19</v>
      </c>
      <c r="M100" s="3">
        <v>2.46</v>
      </c>
      <c r="N100" s="3">
        <v>0.9</v>
      </c>
      <c r="O100" s="3">
        <v>0</v>
      </c>
      <c r="P100" s="7">
        <v>46.47</v>
      </c>
      <c r="Q100" s="13">
        <f t="shared" si="3"/>
        <v>50.47</v>
      </c>
    </row>
    <row r="101" spans="1:17" x14ac:dyDescent="0.25">
      <c r="A101" t="s">
        <v>529</v>
      </c>
      <c r="B101" t="s">
        <v>557</v>
      </c>
      <c r="C101" t="s">
        <v>556</v>
      </c>
      <c r="D101" t="s">
        <v>555</v>
      </c>
      <c r="E101" t="s">
        <v>5</v>
      </c>
      <c r="F101" s="21">
        <v>0.56000000000000005</v>
      </c>
      <c r="G101" s="3">
        <v>0</v>
      </c>
      <c r="H101" s="3">
        <v>4</v>
      </c>
      <c r="I101" s="3">
        <v>0</v>
      </c>
      <c r="J101" s="7">
        <f t="shared" si="2"/>
        <v>4</v>
      </c>
      <c r="K101" s="10">
        <v>13.05</v>
      </c>
      <c r="L101" s="3">
        <v>24.44</v>
      </c>
      <c r="M101" s="3">
        <v>2.2200000000000002</v>
      </c>
      <c r="N101" s="3">
        <v>0.44</v>
      </c>
      <c r="O101" s="3">
        <v>0</v>
      </c>
      <c r="P101" s="7">
        <v>40.15</v>
      </c>
      <c r="Q101" s="13">
        <f t="shared" si="3"/>
        <v>44.15</v>
      </c>
    </row>
    <row r="102" spans="1:17" x14ac:dyDescent="0.25">
      <c r="A102" t="s">
        <v>529</v>
      </c>
      <c r="B102" t="s">
        <v>554</v>
      </c>
      <c r="C102" t="s">
        <v>553</v>
      </c>
      <c r="D102" t="s">
        <v>553</v>
      </c>
      <c r="E102" t="s">
        <v>0</v>
      </c>
      <c r="F102" s="21">
        <v>0.3</v>
      </c>
      <c r="G102" s="3">
        <v>0</v>
      </c>
      <c r="H102" s="3">
        <v>50</v>
      </c>
      <c r="I102" s="3">
        <v>0</v>
      </c>
      <c r="J102" s="7">
        <f t="shared" si="2"/>
        <v>50</v>
      </c>
      <c r="K102" s="10">
        <v>21.27</v>
      </c>
      <c r="L102" s="3">
        <v>43.06</v>
      </c>
      <c r="M102" s="3">
        <v>4.76</v>
      </c>
      <c r="N102" s="3">
        <v>10.45</v>
      </c>
      <c r="O102" s="3">
        <v>0</v>
      </c>
      <c r="P102" s="7">
        <v>79.53</v>
      </c>
      <c r="Q102" s="13">
        <f t="shared" si="3"/>
        <v>129.53</v>
      </c>
    </row>
    <row r="103" spans="1:17" x14ac:dyDescent="0.25">
      <c r="A103" t="s">
        <v>529</v>
      </c>
      <c r="B103" t="s">
        <v>552</v>
      </c>
      <c r="C103" t="s">
        <v>551</v>
      </c>
      <c r="D103" t="s">
        <v>551</v>
      </c>
      <c r="E103" t="s">
        <v>0</v>
      </c>
      <c r="F103" s="21">
        <v>0.61</v>
      </c>
      <c r="G103" s="3">
        <v>0</v>
      </c>
      <c r="H103" s="3">
        <v>126</v>
      </c>
      <c r="I103" s="3">
        <v>0</v>
      </c>
      <c r="J103" s="7">
        <f t="shared" si="2"/>
        <v>126</v>
      </c>
      <c r="K103" s="10">
        <v>23.97</v>
      </c>
      <c r="L103" s="3">
        <v>44.39</v>
      </c>
      <c r="M103" s="3">
        <v>4.76</v>
      </c>
      <c r="N103" s="3">
        <v>10.67</v>
      </c>
      <c r="O103" s="3">
        <v>0</v>
      </c>
      <c r="P103" s="7">
        <v>83.79</v>
      </c>
      <c r="Q103" s="13">
        <f t="shared" si="3"/>
        <v>209.79000000000002</v>
      </c>
    </row>
    <row r="104" spans="1:17" x14ac:dyDescent="0.25">
      <c r="A104" t="s">
        <v>529</v>
      </c>
      <c r="B104" t="s">
        <v>550</v>
      </c>
      <c r="C104" t="s">
        <v>549</v>
      </c>
      <c r="D104" t="s">
        <v>549</v>
      </c>
      <c r="E104" t="s">
        <v>0</v>
      </c>
      <c r="F104" s="21">
        <v>0.56000000000000005</v>
      </c>
      <c r="G104" s="3">
        <v>0</v>
      </c>
      <c r="H104" s="3">
        <v>108</v>
      </c>
      <c r="I104" s="3">
        <v>0</v>
      </c>
      <c r="J104" s="7">
        <f t="shared" si="2"/>
        <v>108</v>
      </c>
      <c r="K104" s="10">
        <v>23.97</v>
      </c>
      <c r="L104" s="3">
        <v>44.67</v>
      </c>
      <c r="M104" s="3">
        <v>4.76</v>
      </c>
      <c r="N104" s="3">
        <v>12.88</v>
      </c>
      <c r="O104" s="3">
        <v>0</v>
      </c>
      <c r="P104" s="7">
        <v>86.28</v>
      </c>
      <c r="Q104" s="13">
        <f t="shared" si="3"/>
        <v>194.28</v>
      </c>
    </row>
    <row r="105" spans="1:17" x14ac:dyDescent="0.25">
      <c r="A105" t="s">
        <v>529</v>
      </c>
      <c r="B105" t="s">
        <v>548</v>
      </c>
      <c r="C105" t="s">
        <v>863</v>
      </c>
      <c r="D105" t="s">
        <v>863</v>
      </c>
      <c r="E105" t="s">
        <v>0</v>
      </c>
      <c r="F105" s="21">
        <v>0.56999999999999995</v>
      </c>
      <c r="G105" s="3">
        <v>0</v>
      </c>
      <c r="H105" s="3">
        <v>30</v>
      </c>
      <c r="I105" s="3">
        <v>0</v>
      </c>
      <c r="J105" s="7">
        <f t="shared" si="2"/>
        <v>30</v>
      </c>
      <c r="K105" s="10">
        <v>21.55</v>
      </c>
      <c r="L105" s="3">
        <v>26.47</v>
      </c>
      <c r="M105" s="3">
        <v>1.81</v>
      </c>
      <c r="N105" s="3">
        <v>0.28000000000000003</v>
      </c>
      <c r="O105" s="3">
        <v>0</v>
      </c>
      <c r="P105" s="7">
        <v>50.11</v>
      </c>
      <c r="Q105" s="13">
        <f t="shared" si="3"/>
        <v>80.11</v>
      </c>
    </row>
    <row r="106" spans="1:17" x14ac:dyDescent="0.25">
      <c r="A106" t="s">
        <v>529</v>
      </c>
      <c r="B106" t="s">
        <v>545</v>
      </c>
      <c r="C106" t="s">
        <v>544</v>
      </c>
      <c r="D106" t="s">
        <v>544</v>
      </c>
      <c r="E106" t="s">
        <v>0</v>
      </c>
      <c r="F106" s="21">
        <v>0.5</v>
      </c>
      <c r="G106" s="3">
        <v>0</v>
      </c>
      <c r="H106" s="3">
        <v>30</v>
      </c>
      <c r="I106" s="3">
        <v>72</v>
      </c>
      <c r="J106" s="7">
        <f t="shared" si="2"/>
        <v>102</v>
      </c>
      <c r="K106" s="10">
        <v>21.55</v>
      </c>
      <c r="L106" s="3">
        <v>26.47</v>
      </c>
      <c r="M106" s="3">
        <v>1.81</v>
      </c>
      <c r="N106" s="3">
        <v>0.28000000000000003</v>
      </c>
      <c r="O106" s="3">
        <v>0</v>
      </c>
      <c r="P106" s="7">
        <v>50.11</v>
      </c>
      <c r="Q106" s="13">
        <f t="shared" si="3"/>
        <v>152.11000000000001</v>
      </c>
    </row>
    <row r="107" spans="1:17" x14ac:dyDescent="0.25">
      <c r="A107" t="s">
        <v>529</v>
      </c>
      <c r="B107" t="s">
        <v>541</v>
      </c>
      <c r="C107" t="s">
        <v>540</v>
      </c>
      <c r="D107" t="s">
        <v>864</v>
      </c>
      <c r="E107" t="s">
        <v>5</v>
      </c>
      <c r="F107" s="21">
        <v>0.55000000000000004</v>
      </c>
      <c r="G107" s="3">
        <v>0</v>
      </c>
      <c r="H107" s="3">
        <v>4</v>
      </c>
      <c r="I107" s="3">
        <v>0</v>
      </c>
      <c r="J107" s="7">
        <f t="shared" si="2"/>
        <v>4</v>
      </c>
      <c r="K107" s="10">
        <v>15.58</v>
      </c>
      <c r="L107" s="3">
        <v>30.1</v>
      </c>
      <c r="M107" s="3">
        <v>6.73</v>
      </c>
      <c r="N107" s="3">
        <v>3.82</v>
      </c>
      <c r="O107" s="3">
        <v>0</v>
      </c>
      <c r="P107" s="7">
        <v>56.23</v>
      </c>
      <c r="Q107" s="13">
        <f t="shared" si="3"/>
        <v>60.23</v>
      </c>
    </row>
    <row r="108" spans="1:17" x14ac:dyDescent="0.25">
      <c r="A108" t="s">
        <v>529</v>
      </c>
      <c r="B108" t="s">
        <v>528</v>
      </c>
      <c r="C108" t="s">
        <v>527</v>
      </c>
      <c r="D108" t="s">
        <v>527</v>
      </c>
      <c r="E108" t="s">
        <v>0</v>
      </c>
      <c r="F108" s="21">
        <v>0.28000000000000003</v>
      </c>
      <c r="G108" s="3">
        <v>0</v>
      </c>
      <c r="H108" s="3">
        <v>30</v>
      </c>
      <c r="I108" s="3">
        <v>0</v>
      </c>
      <c r="J108" s="7">
        <f t="shared" si="2"/>
        <v>30</v>
      </c>
      <c r="K108" s="10">
        <v>31.41</v>
      </c>
      <c r="L108" s="3">
        <v>61.51</v>
      </c>
      <c r="M108" s="3">
        <v>5.21</v>
      </c>
      <c r="N108" s="3">
        <v>16.940000000000001</v>
      </c>
      <c r="O108" s="3">
        <v>0</v>
      </c>
      <c r="P108" s="7">
        <v>115.03</v>
      </c>
      <c r="Q108" s="13">
        <f t="shared" si="3"/>
        <v>145.03</v>
      </c>
    </row>
    <row r="109" spans="1:17" x14ac:dyDescent="0.25">
      <c r="A109" t="s">
        <v>514</v>
      </c>
      <c r="B109" t="s">
        <v>526</v>
      </c>
      <c r="C109" t="s">
        <v>525</v>
      </c>
      <c r="D109" t="s">
        <v>865</v>
      </c>
      <c r="E109" t="s">
        <v>5</v>
      </c>
      <c r="F109" s="21">
        <v>0.99</v>
      </c>
      <c r="G109" s="3">
        <v>0</v>
      </c>
      <c r="H109" s="3">
        <v>32</v>
      </c>
      <c r="I109" s="3">
        <v>0</v>
      </c>
      <c r="J109" s="7">
        <f t="shared" si="2"/>
        <v>32</v>
      </c>
      <c r="K109" s="10">
        <v>0</v>
      </c>
      <c r="L109" s="3">
        <v>2.36</v>
      </c>
      <c r="M109" s="3">
        <v>0</v>
      </c>
      <c r="N109" s="3">
        <v>0</v>
      </c>
      <c r="O109" s="3">
        <v>0</v>
      </c>
      <c r="P109" s="7">
        <v>2.36</v>
      </c>
      <c r="Q109" s="13">
        <f t="shared" si="3"/>
        <v>34.36</v>
      </c>
    </row>
    <row r="110" spans="1:17" x14ac:dyDescent="0.25">
      <c r="A110" t="s">
        <v>514</v>
      </c>
      <c r="B110" t="s">
        <v>523</v>
      </c>
      <c r="C110" t="s">
        <v>522</v>
      </c>
      <c r="D110" t="s">
        <v>521</v>
      </c>
      <c r="E110" t="s">
        <v>5</v>
      </c>
      <c r="F110" s="21">
        <v>0.77</v>
      </c>
      <c r="G110" s="3">
        <v>0</v>
      </c>
      <c r="H110" s="3">
        <v>66</v>
      </c>
      <c r="I110" s="3">
        <v>0</v>
      </c>
      <c r="J110" s="7">
        <f t="shared" si="2"/>
        <v>66</v>
      </c>
      <c r="K110" s="10">
        <v>2.12</v>
      </c>
      <c r="L110" s="3">
        <v>7.11</v>
      </c>
      <c r="M110" s="3">
        <v>0.23</v>
      </c>
      <c r="N110" s="3">
        <v>1.36</v>
      </c>
      <c r="O110" s="3">
        <v>0</v>
      </c>
      <c r="P110" s="7">
        <v>10.83</v>
      </c>
      <c r="Q110" s="13">
        <f t="shared" si="3"/>
        <v>76.83</v>
      </c>
    </row>
    <row r="111" spans="1:17" x14ac:dyDescent="0.25">
      <c r="A111" t="s">
        <v>514</v>
      </c>
      <c r="B111" t="s">
        <v>520</v>
      </c>
      <c r="C111" t="s">
        <v>518</v>
      </c>
      <c r="D111" t="s">
        <v>518</v>
      </c>
      <c r="E111" t="s">
        <v>5</v>
      </c>
      <c r="F111" s="21">
        <v>0.75</v>
      </c>
      <c r="G111" s="3">
        <v>0</v>
      </c>
      <c r="H111" s="3">
        <v>50</v>
      </c>
      <c r="I111" s="3">
        <v>0</v>
      </c>
      <c r="J111" s="7">
        <f t="shared" si="2"/>
        <v>50</v>
      </c>
      <c r="K111" s="10">
        <v>0</v>
      </c>
      <c r="L111" s="3">
        <v>2.36</v>
      </c>
      <c r="M111" s="3">
        <v>0</v>
      </c>
      <c r="N111" s="3">
        <v>0.19</v>
      </c>
      <c r="O111" s="3">
        <v>0</v>
      </c>
      <c r="P111" s="7">
        <v>2.5499999999999998</v>
      </c>
      <c r="Q111" s="13">
        <f t="shared" si="3"/>
        <v>52.55</v>
      </c>
    </row>
    <row r="112" spans="1:17" x14ac:dyDescent="0.25">
      <c r="A112" t="s">
        <v>517</v>
      </c>
      <c r="B112" t="s">
        <v>516</v>
      </c>
      <c r="C112" t="s">
        <v>866</v>
      </c>
      <c r="D112" t="s">
        <v>866</v>
      </c>
      <c r="E112" t="s">
        <v>5</v>
      </c>
      <c r="F112" s="21">
        <v>0.13</v>
      </c>
      <c r="G112" s="3">
        <v>0</v>
      </c>
      <c r="H112" s="3">
        <v>0</v>
      </c>
      <c r="I112" s="3">
        <v>0</v>
      </c>
      <c r="J112" s="7">
        <f t="shared" si="2"/>
        <v>0</v>
      </c>
      <c r="K112" s="10">
        <v>0.83</v>
      </c>
      <c r="L112" s="3">
        <v>4.76</v>
      </c>
      <c r="M112" s="3">
        <v>0.23</v>
      </c>
      <c r="N112" s="3">
        <v>0.22</v>
      </c>
      <c r="O112" s="3">
        <v>0</v>
      </c>
      <c r="P112" s="7">
        <v>6.04</v>
      </c>
      <c r="Q112" s="13">
        <f t="shared" si="3"/>
        <v>6.04</v>
      </c>
    </row>
    <row r="113" spans="1:17" x14ac:dyDescent="0.25">
      <c r="A113" t="s">
        <v>514</v>
      </c>
      <c r="B113" t="s">
        <v>513</v>
      </c>
      <c r="C113" t="s">
        <v>512</v>
      </c>
      <c r="D113" t="s">
        <v>512</v>
      </c>
      <c r="E113" t="s">
        <v>5</v>
      </c>
      <c r="F113" s="21">
        <v>0.57999999999999996</v>
      </c>
      <c r="G113" s="3">
        <v>0</v>
      </c>
      <c r="H113" s="3">
        <v>50</v>
      </c>
      <c r="I113" s="3">
        <v>0</v>
      </c>
      <c r="J113" s="7">
        <f t="shared" si="2"/>
        <v>50</v>
      </c>
      <c r="K113" s="10">
        <v>0</v>
      </c>
      <c r="L113" s="3">
        <v>2.36</v>
      </c>
      <c r="M113" s="3">
        <v>0</v>
      </c>
      <c r="N113" s="3">
        <v>0</v>
      </c>
      <c r="O113" s="3">
        <v>0</v>
      </c>
      <c r="P113" s="7">
        <v>2.36</v>
      </c>
      <c r="Q113" s="13">
        <f t="shared" si="3"/>
        <v>52.36</v>
      </c>
    </row>
    <row r="114" spans="1:17" x14ac:dyDescent="0.25">
      <c r="A114" t="s">
        <v>529</v>
      </c>
      <c r="B114" t="s">
        <v>867</v>
      </c>
      <c r="C114" t="s">
        <v>868</v>
      </c>
      <c r="D114" t="s">
        <v>869</v>
      </c>
      <c r="E114" t="s">
        <v>5</v>
      </c>
      <c r="F114" s="21">
        <v>0.51</v>
      </c>
      <c r="G114" s="3">
        <v>0</v>
      </c>
      <c r="H114" s="3">
        <v>4</v>
      </c>
      <c r="I114" s="3">
        <v>0</v>
      </c>
      <c r="J114" s="7">
        <f t="shared" si="2"/>
        <v>4</v>
      </c>
      <c r="K114" s="10">
        <v>13.08</v>
      </c>
      <c r="L114" s="3">
        <v>24.44</v>
      </c>
      <c r="M114" s="3">
        <v>2.2200000000000002</v>
      </c>
      <c r="N114" s="3">
        <v>0.68</v>
      </c>
      <c r="O114" s="3">
        <v>0</v>
      </c>
      <c r="P114" s="7">
        <v>40.43</v>
      </c>
      <c r="Q114" s="13">
        <f t="shared" si="3"/>
        <v>44.43</v>
      </c>
    </row>
    <row r="115" spans="1:17" x14ac:dyDescent="0.25">
      <c r="A115" t="s">
        <v>499</v>
      </c>
      <c r="B115" t="s">
        <v>510</v>
      </c>
      <c r="C115" t="s">
        <v>509</v>
      </c>
      <c r="D115" t="s">
        <v>508</v>
      </c>
      <c r="E115" t="s">
        <v>5</v>
      </c>
      <c r="F115" s="21">
        <v>0.66</v>
      </c>
      <c r="G115" s="3">
        <v>0</v>
      </c>
      <c r="H115" s="3">
        <v>70</v>
      </c>
      <c r="I115" s="3">
        <v>0</v>
      </c>
      <c r="J115" s="7">
        <f t="shared" si="2"/>
        <v>70</v>
      </c>
      <c r="K115" s="10">
        <v>0</v>
      </c>
      <c r="L115" s="3">
        <v>0.36</v>
      </c>
      <c r="M115" s="3">
        <v>0</v>
      </c>
      <c r="N115" s="3">
        <v>0</v>
      </c>
      <c r="O115" s="3">
        <v>0</v>
      </c>
      <c r="P115" s="7">
        <v>0.36</v>
      </c>
      <c r="Q115" s="13">
        <f t="shared" si="3"/>
        <v>70.36</v>
      </c>
    </row>
    <row r="116" spans="1:17" x14ac:dyDescent="0.25">
      <c r="A116" t="s">
        <v>499</v>
      </c>
      <c r="B116" t="s">
        <v>507</v>
      </c>
      <c r="C116" t="s">
        <v>506</v>
      </c>
      <c r="D116" t="s">
        <v>870</v>
      </c>
      <c r="E116" t="s">
        <v>5</v>
      </c>
      <c r="F116" s="21">
        <v>0.36</v>
      </c>
      <c r="G116" s="3">
        <v>0</v>
      </c>
      <c r="H116" s="3">
        <v>30</v>
      </c>
      <c r="I116" s="3">
        <v>0</v>
      </c>
      <c r="J116" s="7">
        <f t="shared" si="2"/>
        <v>30</v>
      </c>
      <c r="K116" s="10">
        <v>2.56</v>
      </c>
      <c r="L116" s="3">
        <v>6.41</v>
      </c>
      <c r="M116" s="3">
        <v>0.99</v>
      </c>
      <c r="N116" s="3">
        <v>0.26</v>
      </c>
      <c r="O116" s="3">
        <v>0</v>
      </c>
      <c r="P116" s="7">
        <v>10.220000000000001</v>
      </c>
      <c r="Q116" s="13">
        <f t="shared" si="3"/>
        <v>40.22</v>
      </c>
    </row>
    <row r="117" spans="1:17" x14ac:dyDescent="0.25">
      <c r="A117" t="s">
        <v>499</v>
      </c>
      <c r="B117" t="s">
        <v>504</v>
      </c>
      <c r="C117" t="s">
        <v>503</v>
      </c>
      <c r="D117" t="s">
        <v>502</v>
      </c>
      <c r="E117" t="s">
        <v>5</v>
      </c>
      <c r="F117" s="21">
        <v>0.66</v>
      </c>
      <c r="G117" s="3">
        <v>0</v>
      </c>
      <c r="H117" s="3">
        <v>36</v>
      </c>
      <c r="I117" s="3">
        <v>0</v>
      </c>
      <c r="J117" s="7">
        <f t="shared" si="2"/>
        <v>36</v>
      </c>
      <c r="K117" s="10">
        <v>2.4700000000000002</v>
      </c>
      <c r="L117" s="3">
        <v>8.51</v>
      </c>
      <c r="M117" s="3">
        <v>7.03</v>
      </c>
      <c r="N117" s="3">
        <v>5.03</v>
      </c>
      <c r="O117" s="3">
        <v>0</v>
      </c>
      <c r="P117" s="7">
        <v>23.03</v>
      </c>
      <c r="Q117" s="13">
        <f t="shared" si="3"/>
        <v>59.03</v>
      </c>
    </row>
    <row r="118" spans="1:17" x14ac:dyDescent="0.25">
      <c r="A118" t="s">
        <v>499</v>
      </c>
      <c r="B118" t="s">
        <v>501</v>
      </c>
      <c r="C118" t="s">
        <v>500</v>
      </c>
      <c r="D118" t="s">
        <v>500</v>
      </c>
      <c r="E118" t="s">
        <v>5</v>
      </c>
      <c r="F118" s="21">
        <v>0.55000000000000004</v>
      </c>
      <c r="G118" s="3">
        <v>0</v>
      </c>
      <c r="H118" s="3">
        <v>32</v>
      </c>
      <c r="I118" s="3">
        <v>0</v>
      </c>
      <c r="J118" s="7">
        <f t="shared" si="2"/>
        <v>32</v>
      </c>
      <c r="K118" s="10">
        <v>0.38</v>
      </c>
      <c r="L118" s="3">
        <v>3.01</v>
      </c>
      <c r="M118" s="3">
        <v>10.65</v>
      </c>
      <c r="N118" s="3">
        <v>4.7699999999999996</v>
      </c>
      <c r="O118" s="3">
        <v>0</v>
      </c>
      <c r="P118" s="7">
        <v>18.809999999999999</v>
      </c>
      <c r="Q118" s="13">
        <f t="shared" si="3"/>
        <v>50.81</v>
      </c>
    </row>
    <row r="119" spans="1:17" x14ac:dyDescent="0.25">
      <c r="A119" t="s">
        <v>499</v>
      </c>
      <c r="B119" t="s">
        <v>498</v>
      </c>
      <c r="C119" t="s">
        <v>497</v>
      </c>
      <c r="D119" t="s">
        <v>496</v>
      </c>
      <c r="E119" t="s">
        <v>5</v>
      </c>
      <c r="F119" s="21">
        <v>0.79</v>
      </c>
      <c r="G119" s="3">
        <v>0</v>
      </c>
      <c r="H119" s="3">
        <v>32</v>
      </c>
      <c r="I119" s="3">
        <v>0</v>
      </c>
      <c r="J119" s="7">
        <f t="shared" si="2"/>
        <v>32</v>
      </c>
      <c r="K119" s="10">
        <v>0</v>
      </c>
      <c r="L119" s="3">
        <v>2.97</v>
      </c>
      <c r="M119" s="3">
        <v>5.08</v>
      </c>
      <c r="N119" s="3">
        <v>2.4700000000000002</v>
      </c>
      <c r="O119" s="3">
        <v>0</v>
      </c>
      <c r="P119" s="7">
        <v>10.52</v>
      </c>
      <c r="Q119" s="13">
        <f t="shared" si="3"/>
        <v>42.519999999999996</v>
      </c>
    </row>
    <row r="120" spans="1:17" x14ac:dyDescent="0.25">
      <c r="A120" t="s">
        <v>490</v>
      </c>
      <c r="B120" t="s">
        <v>495</v>
      </c>
      <c r="C120" t="s">
        <v>494</v>
      </c>
      <c r="D120" t="s">
        <v>494</v>
      </c>
      <c r="E120" t="s">
        <v>5</v>
      </c>
      <c r="F120" s="21">
        <v>0.16</v>
      </c>
      <c r="G120" s="3">
        <v>0</v>
      </c>
      <c r="H120" s="3">
        <v>0</v>
      </c>
      <c r="I120" s="3">
        <v>0</v>
      </c>
      <c r="J120" s="7">
        <f t="shared" si="2"/>
        <v>0</v>
      </c>
      <c r="K120" s="10">
        <v>0</v>
      </c>
      <c r="L120" s="3">
        <v>0.04</v>
      </c>
      <c r="M120" s="3">
        <v>1.68</v>
      </c>
      <c r="N120" s="3">
        <v>2.2999999999999998</v>
      </c>
      <c r="O120" s="3">
        <v>0</v>
      </c>
      <c r="P120" s="7">
        <v>4.0199999999999996</v>
      </c>
      <c r="Q120" s="13">
        <f t="shared" si="3"/>
        <v>4.0199999999999996</v>
      </c>
    </row>
    <row r="121" spans="1:17" x14ac:dyDescent="0.25">
      <c r="A121" t="s">
        <v>490</v>
      </c>
      <c r="B121" t="s">
        <v>493</v>
      </c>
      <c r="C121" t="s">
        <v>492</v>
      </c>
      <c r="D121" t="s">
        <v>491</v>
      </c>
      <c r="E121" t="s">
        <v>5</v>
      </c>
      <c r="F121" s="21">
        <v>0.33</v>
      </c>
      <c r="G121" s="3">
        <v>0</v>
      </c>
      <c r="H121" s="3">
        <v>0</v>
      </c>
      <c r="I121" s="3">
        <v>0</v>
      </c>
      <c r="J121" s="7">
        <f t="shared" si="2"/>
        <v>0</v>
      </c>
      <c r="K121" s="10">
        <v>0</v>
      </c>
      <c r="L121" s="3">
        <v>0.04</v>
      </c>
      <c r="M121" s="3">
        <v>1.68</v>
      </c>
      <c r="N121" s="3">
        <v>2.2999999999999998</v>
      </c>
      <c r="O121" s="3">
        <v>0</v>
      </c>
      <c r="P121" s="7">
        <v>4.0199999999999996</v>
      </c>
      <c r="Q121" s="13">
        <f t="shared" si="3"/>
        <v>4.0199999999999996</v>
      </c>
    </row>
    <row r="122" spans="1:17" x14ac:dyDescent="0.25">
      <c r="A122" t="s">
        <v>490</v>
      </c>
      <c r="B122" t="s">
        <v>489</v>
      </c>
      <c r="C122" t="s">
        <v>488</v>
      </c>
      <c r="D122" t="s">
        <v>488</v>
      </c>
      <c r="E122" t="s">
        <v>5</v>
      </c>
      <c r="F122" s="21">
        <v>0.2</v>
      </c>
      <c r="G122" s="3">
        <v>0</v>
      </c>
      <c r="H122" s="3">
        <v>0</v>
      </c>
      <c r="I122" s="3">
        <v>0</v>
      </c>
      <c r="J122" s="7">
        <f t="shared" si="2"/>
        <v>0</v>
      </c>
      <c r="K122" s="10">
        <v>0</v>
      </c>
      <c r="L122" s="3">
        <v>0.09</v>
      </c>
      <c r="M122" s="3">
        <v>0</v>
      </c>
      <c r="N122" s="3">
        <v>2.2999999999999998</v>
      </c>
      <c r="O122" s="3">
        <v>0</v>
      </c>
      <c r="P122" s="7">
        <v>2.39</v>
      </c>
      <c r="Q122" s="13">
        <f t="shared" si="3"/>
        <v>2.39</v>
      </c>
    </row>
    <row r="123" spans="1:17" x14ac:dyDescent="0.25">
      <c r="A123" t="s">
        <v>475</v>
      </c>
      <c r="B123" t="s">
        <v>487</v>
      </c>
      <c r="C123" t="s">
        <v>486</v>
      </c>
      <c r="D123" t="s">
        <v>485</v>
      </c>
      <c r="E123" t="s">
        <v>5</v>
      </c>
      <c r="F123" s="21">
        <v>0.89</v>
      </c>
      <c r="G123" s="3">
        <v>0</v>
      </c>
      <c r="H123" s="3">
        <v>62</v>
      </c>
      <c r="I123" s="3">
        <v>0</v>
      </c>
      <c r="J123" s="7">
        <f t="shared" si="2"/>
        <v>62</v>
      </c>
      <c r="K123" s="10">
        <v>2.48</v>
      </c>
      <c r="L123" s="3">
        <v>5.4</v>
      </c>
      <c r="M123" s="3">
        <v>1.26</v>
      </c>
      <c r="N123" s="3">
        <v>0.25</v>
      </c>
      <c r="O123" s="3">
        <v>0</v>
      </c>
      <c r="P123" s="7">
        <v>9.39</v>
      </c>
      <c r="Q123" s="13">
        <f t="shared" si="3"/>
        <v>71.39</v>
      </c>
    </row>
    <row r="124" spans="1:17" x14ac:dyDescent="0.25">
      <c r="A124" t="s">
        <v>475</v>
      </c>
      <c r="B124" t="s">
        <v>484</v>
      </c>
      <c r="C124" t="s">
        <v>483</v>
      </c>
      <c r="D124" t="s">
        <v>482</v>
      </c>
      <c r="E124" t="s">
        <v>5</v>
      </c>
      <c r="F124" s="21">
        <v>0.55000000000000004</v>
      </c>
      <c r="G124" s="3">
        <v>0</v>
      </c>
      <c r="H124" s="3">
        <v>62</v>
      </c>
      <c r="I124" s="3">
        <v>0</v>
      </c>
      <c r="J124" s="7">
        <f t="shared" si="2"/>
        <v>62</v>
      </c>
      <c r="K124" s="10">
        <v>1.1299999999999999</v>
      </c>
      <c r="L124" s="3">
        <v>3.26</v>
      </c>
      <c r="M124" s="3">
        <v>1.42</v>
      </c>
      <c r="N124" s="3">
        <v>0.25</v>
      </c>
      <c r="O124" s="3">
        <v>0</v>
      </c>
      <c r="P124" s="7">
        <v>6.06</v>
      </c>
      <c r="Q124" s="13">
        <f t="shared" si="3"/>
        <v>68.06</v>
      </c>
    </row>
    <row r="125" spans="1:17" x14ac:dyDescent="0.25">
      <c r="A125" t="s">
        <v>475</v>
      </c>
      <c r="B125" t="s">
        <v>481</v>
      </c>
      <c r="C125" t="s">
        <v>480</v>
      </c>
      <c r="D125" t="s">
        <v>479</v>
      </c>
      <c r="E125" t="s">
        <v>5</v>
      </c>
      <c r="F125" s="21">
        <v>0.74</v>
      </c>
      <c r="G125" s="3">
        <v>0</v>
      </c>
      <c r="H125" s="3">
        <v>46</v>
      </c>
      <c r="I125" s="3">
        <v>0</v>
      </c>
      <c r="J125" s="7">
        <f t="shared" si="2"/>
        <v>46</v>
      </c>
      <c r="K125" s="10">
        <v>3.87</v>
      </c>
      <c r="L125" s="3">
        <v>2.95</v>
      </c>
      <c r="M125" s="3">
        <v>6.08</v>
      </c>
      <c r="N125" s="3">
        <v>0.25</v>
      </c>
      <c r="O125" s="3">
        <v>0</v>
      </c>
      <c r="P125" s="7">
        <v>13.16</v>
      </c>
      <c r="Q125" s="13">
        <f t="shared" si="3"/>
        <v>59.16</v>
      </c>
    </row>
    <row r="126" spans="1:17" x14ac:dyDescent="0.25">
      <c r="A126" t="s">
        <v>475</v>
      </c>
      <c r="B126" t="s">
        <v>478</v>
      </c>
      <c r="C126" t="s">
        <v>477</v>
      </c>
      <c r="D126" t="s">
        <v>476</v>
      </c>
      <c r="E126" t="s">
        <v>5</v>
      </c>
      <c r="F126" s="21">
        <v>0.25</v>
      </c>
      <c r="G126" s="3">
        <v>0</v>
      </c>
      <c r="H126" s="3">
        <v>0</v>
      </c>
      <c r="I126" s="3">
        <v>0</v>
      </c>
      <c r="J126" s="7">
        <f t="shared" si="2"/>
        <v>0</v>
      </c>
      <c r="K126" s="10">
        <v>0</v>
      </c>
      <c r="L126" s="3">
        <v>2.16</v>
      </c>
      <c r="M126" s="3">
        <v>5.27</v>
      </c>
      <c r="N126" s="3">
        <v>0.25</v>
      </c>
      <c r="O126" s="3">
        <v>0</v>
      </c>
      <c r="P126" s="7">
        <v>7.68</v>
      </c>
      <c r="Q126" s="13">
        <f t="shared" si="3"/>
        <v>7.68</v>
      </c>
    </row>
    <row r="127" spans="1:17" x14ac:dyDescent="0.25">
      <c r="A127" t="s">
        <v>475</v>
      </c>
      <c r="B127" t="s">
        <v>474</v>
      </c>
      <c r="C127" t="s">
        <v>473</v>
      </c>
      <c r="D127" t="s">
        <v>473</v>
      </c>
      <c r="E127" t="s">
        <v>5</v>
      </c>
      <c r="F127" s="21">
        <v>0.39</v>
      </c>
      <c r="G127" s="3">
        <v>0</v>
      </c>
      <c r="H127" s="3">
        <v>46</v>
      </c>
      <c r="I127" s="3">
        <v>0</v>
      </c>
      <c r="J127" s="7">
        <f t="shared" si="2"/>
        <v>46</v>
      </c>
      <c r="K127" s="10">
        <v>3.87</v>
      </c>
      <c r="L127" s="3">
        <v>0.8</v>
      </c>
      <c r="M127" s="3">
        <v>0.81</v>
      </c>
      <c r="N127" s="3">
        <v>0</v>
      </c>
      <c r="O127" s="3">
        <v>0</v>
      </c>
      <c r="P127" s="7">
        <v>5.48</v>
      </c>
      <c r="Q127" s="13">
        <f t="shared" si="3"/>
        <v>51.480000000000004</v>
      </c>
    </row>
    <row r="128" spans="1:17" x14ac:dyDescent="0.25">
      <c r="A128" t="s">
        <v>460</v>
      </c>
      <c r="B128" t="s">
        <v>472</v>
      </c>
      <c r="C128" t="s">
        <v>471</v>
      </c>
      <c r="D128" t="s">
        <v>470</v>
      </c>
      <c r="E128" t="s">
        <v>5</v>
      </c>
      <c r="F128" s="21">
        <v>0.49</v>
      </c>
      <c r="G128" s="3">
        <v>20</v>
      </c>
      <c r="H128" s="3">
        <v>0</v>
      </c>
      <c r="I128" s="3">
        <v>0</v>
      </c>
      <c r="J128" s="7">
        <f t="shared" si="2"/>
        <v>20</v>
      </c>
      <c r="K128" s="10">
        <v>11</v>
      </c>
      <c r="L128" s="3">
        <v>7.91</v>
      </c>
      <c r="M128" s="3">
        <v>0</v>
      </c>
      <c r="N128" s="3">
        <v>4.84</v>
      </c>
      <c r="O128" s="3">
        <v>0</v>
      </c>
      <c r="P128" s="7">
        <v>23.75</v>
      </c>
      <c r="Q128" s="13">
        <f t="shared" si="3"/>
        <v>43.75</v>
      </c>
    </row>
    <row r="129" spans="1:17" x14ac:dyDescent="0.25">
      <c r="A129" t="s">
        <v>460</v>
      </c>
      <c r="B129" t="s">
        <v>469</v>
      </c>
      <c r="C129" t="s">
        <v>468</v>
      </c>
      <c r="D129" t="s">
        <v>871</v>
      </c>
      <c r="E129" t="s">
        <v>5</v>
      </c>
      <c r="F129" s="21">
        <v>0.75</v>
      </c>
      <c r="G129" s="3">
        <v>20</v>
      </c>
      <c r="H129" s="3">
        <v>38</v>
      </c>
      <c r="I129" s="3">
        <v>0</v>
      </c>
      <c r="J129" s="7">
        <f t="shared" si="2"/>
        <v>58</v>
      </c>
      <c r="K129" s="10">
        <v>14.6</v>
      </c>
      <c r="L129" s="3">
        <v>7.6</v>
      </c>
      <c r="M129" s="3">
        <v>0</v>
      </c>
      <c r="N129" s="3">
        <v>0.17</v>
      </c>
      <c r="O129" s="3">
        <v>0</v>
      </c>
      <c r="P129" s="7">
        <v>22.37</v>
      </c>
      <c r="Q129" s="13">
        <f t="shared" si="3"/>
        <v>80.37</v>
      </c>
    </row>
    <row r="130" spans="1:17" x14ac:dyDescent="0.25">
      <c r="A130" t="s">
        <v>460</v>
      </c>
      <c r="B130" t="s">
        <v>466</v>
      </c>
      <c r="C130" t="s">
        <v>465</v>
      </c>
      <c r="D130" t="s">
        <v>464</v>
      </c>
      <c r="E130" t="s">
        <v>5</v>
      </c>
      <c r="F130" s="21">
        <v>0.96</v>
      </c>
      <c r="G130" s="3">
        <v>16</v>
      </c>
      <c r="H130" s="3">
        <v>68</v>
      </c>
      <c r="I130" s="3">
        <v>0</v>
      </c>
      <c r="J130" s="7">
        <f t="shared" si="2"/>
        <v>84</v>
      </c>
      <c r="K130" s="10">
        <v>13.77</v>
      </c>
      <c r="L130" s="3">
        <v>21.64</v>
      </c>
      <c r="M130" s="3">
        <v>0</v>
      </c>
      <c r="N130" s="3">
        <v>0.12</v>
      </c>
      <c r="O130" s="3">
        <v>0</v>
      </c>
      <c r="P130" s="7">
        <v>35.520000000000003</v>
      </c>
      <c r="Q130" s="13">
        <f t="shared" si="3"/>
        <v>119.52000000000001</v>
      </c>
    </row>
    <row r="131" spans="1:17" x14ac:dyDescent="0.25">
      <c r="A131" t="s">
        <v>460</v>
      </c>
      <c r="B131" t="s">
        <v>463</v>
      </c>
      <c r="C131" t="s">
        <v>462</v>
      </c>
      <c r="D131" t="s">
        <v>872</v>
      </c>
      <c r="E131" t="s">
        <v>5</v>
      </c>
      <c r="F131" s="21">
        <v>0.68</v>
      </c>
      <c r="G131" s="3">
        <v>16</v>
      </c>
      <c r="H131" s="3">
        <v>36</v>
      </c>
      <c r="I131" s="3">
        <v>0</v>
      </c>
      <c r="J131" s="7">
        <f t="shared" si="2"/>
        <v>52</v>
      </c>
      <c r="K131" s="10">
        <v>11.95</v>
      </c>
      <c r="L131" s="3">
        <v>12.65</v>
      </c>
      <c r="M131" s="3">
        <v>0</v>
      </c>
      <c r="N131" s="3">
        <v>0.06</v>
      </c>
      <c r="O131" s="3">
        <v>0</v>
      </c>
      <c r="P131" s="7">
        <v>24.67</v>
      </c>
      <c r="Q131" s="13">
        <f t="shared" si="3"/>
        <v>76.67</v>
      </c>
    </row>
    <row r="132" spans="1:17" x14ac:dyDescent="0.25">
      <c r="A132" t="s">
        <v>460</v>
      </c>
      <c r="B132" t="s">
        <v>459</v>
      </c>
      <c r="C132" t="s">
        <v>458</v>
      </c>
      <c r="D132" t="s">
        <v>873</v>
      </c>
      <c r="E132" t="s">
        <v>5</v>
      </c>
      <c r="F132" s="21">
        <v>0.96</v>
      </c>
      <c r="G132" s="3">
        <v>16</v>
      </c>
      <c r="H132" s="3">
        <v>36</v>
      </c>
      <c r="I132" s="3">
        <v>0</v>
      </c>
      <c r="J132" s="7">
        <f t="shared" si="2"/>
        <v>52</v>
      </c>
      <c r="K132" s="10">
        <v>11.78</v>
      </c>
      <c r="L132" s="3">
        <v>12.48</v>
      </c>
      <c r="M132" s="3">
        <v>0</v>
      </c>
      <c r="N132" s="3">
        <v>0.06</v>
      </c>
      <c r="O132" s="3">
        <v>0</v>
      </c>
      <c r="P132" s="7">
        <v>24.33</v>
      </c>
      <c r="Q132" s="13">
        <f t="shared" si="3"/>
        <v>76.33</v>
      </c>
    </row>
    <row r="133" spans="1:17" x14ac:dyDescent="0.25">
      <c r="A133" t="s">
        <v>453</v>
      </c>
      <c r="B133" t="s">
        <v>456</v>
      </c>
      <c r="C133" t="s">
        <v>455</v>
      </c>
      <c r="D133" t="s">
        <v>454</v>
      </c>
      <c r="E133" t="s">
        <v>5</v>
      </c>
      <c r="F133" s="21">
        <v>0.9</v>
      </c>
      <c r="G133" s="3">
        <v>0</v>
      </c>
      <c r="H133" s="3">
        <v>32</v>
      </c>
      <c r="I133" s="3">
        <v>0</v>
      </c>
      <c r="J133" s="7">
        <f t="shared" si="2"/>
        <v>32</v>
      </c>
      <c r="K133" s="10">
        <v>4.07</v>
      </c>
      <c r="L133" s="3">
        <v>0.74</v>
      </c>
      <c r="M133" s="3">
        <v>0.73</v>
      </c>
      <c r="N133" s="3">
        <v>0</v>
      </c>
      <c r="O133" s="3">
        <v>0</v>
      </c>
      <c r="P133" s="7">
        <v>5.54</v>
      </c>
      <c r="Q133" s="13">
        <f t="shared" si="3"/>
        <v>37.54</v>
      </c>
    </row>
    <row r="134" spans="1:17" x14ac:dyDescent="0.25">
      <c r="A134" t="s">
        <v>453</v>
      </c>
      <c r="B134" t="s">
        <v>452</v>
      </c>
      <c r="C134" t="s">
        <v>451</v>
      </c>
      <c r="D134" t="s">
        <v>450</v>
      </c>
      <c r="E134" t="s">
        <v>5</v>
      </c>
      <c r="F134" s="21">
        <v>0.94</v>
      </c>
      <c r="G134" s="3">
        <v>0</v>
      </c>
      <c r="H134" s="3">
        <v>32</v>
      </c>
      <c r="I134" s="3">
        <v>0</v>
      </c>
      <c r="J134" s="7">
        <f t="shared" si="2"/>
        <v>32</v>
      </c>
      <c r="K134" s="10">
        <v>3.95</v>
      </c>
      <c r="L134" s="3">
        <v>0</v>
      </c>
      <c r="M134" s="3">
        <v>0</v>
      </c>
      <c r="N134" s="3">
        <v>0</v>
      </c>
      <c r="O134" s="3">
        <v>0</v>
      </c>
      <c r="P134" s="7">
        <v>3.95</v>
      </c>
      <c r="Q134" s="13">
        <f t="shared" si="3"/>
        <v>35.950000000000003</v>
      </c>
    </row>
    <row r="135" spans="1:17" x14ac:dyDescent="0.25">
      <c r="A135" t="s">
        <v>446</v>
      </c>
      <c r="B135" t="s">
        <v>449</v>
      </c>
      <c r="C135" t="s">
        <v>448</v>
      </c>
      <c r="D135" t="s">
        <v>447</v>
      </c>
      <c r="E135" t="s">
        <v>5</v>
      </c>
      <c r="F135" s="21">
        <v>0.26</v>
      </c>
      <c r="G135" s="3">
        <v>0</v>
      </c>
      <c r="H135" s="3">
        <v>2</v>
      </c>
      <c r="I135" s="3">
        <v>0</v>
      </c>
      <c r="J135" s="7">
        <f t="shared" ref="J135:J198" si="4">G135+H135+I135</f>
        <v>2</v>
      </c>
      <c r="K135" s="10">
        <v>1.99</v>
      </c>
      <c r="L135" s="3">
        <v>2.68</v>
      </c>
      <c r="M135" s="3">
        <v>0</v>
      </c>
      <c r="N135" s="3">
        <v>0.31</v>
      </c>
      <c r="O135" s="3">
        <v>0</v>
      </c>
      <c r="P135" s="7">
        <v>4.99</v>
      </c>
      <c r="Q135" s="13">
        <f t="shared" ref="Q135:Q198" si="5">SUM(J135,P135)</f>
        <v>6.99</v>
      </c>
    </row>
    <row r="136" spans="1:17" x14ac:dyDescent="0.25">
      <c r="A136" t="s">
        <v>446</v>
      </c>
      <c r="B136" t="s">
        <v>445</v>
      </c>
      <c r="C136" t="s">
        <v>444</v>
      </c>
      <c r="D136" t="s">
        <v>443</v>
      </c>
      <c r="E136" t="s">
        <v>5</v>
      </c>
      <c r="F136" s="21">
        <v>0</v>
      </c>
      <c r="G136" s="3">
        <v>0</v>
      </c>
      <c r="H136" s="3">
        <v>0</v>
      </c>
      <c r="I136" s="3">
        <v>0</v>
      </c>
      <c r="J136" s="7">
        <f t="shared" si="4"/>
        <v>0</v>
      </c>
      <c r="K136" s="10">
        <v>0</v>
      </c>
      <c r="L136" s="3">
        <v>0</v>
      </c>
      <c r="M136" s="3">
        <v>0</v>
      </c>
      <c r="N136" s="3">
        <v>0</v>
      </c>
      <c r="O136" s="3">
        <v>0</v>
      </c>
      <c r="P136" s="7">
        <v>0</v>
      </c>
      <c r="Q136" s="13">
        <f t="shared" si="5"/>
        <v>0</v>
      </c>
    </row>
    <row r="137" spans="1:17" x14ac:dyDescent="0.25">
      <c r="A137" t="s">
        <v>874</v>
      </c>
      <c r="B137" t="s">
        <v>441</v>
      </c>
      <c r="C137" t="s">
        <v>440</v>
      </c>
      <c r="D137" t="s">
        <v>440</v>
      </c>
      <c r="E137" t="s">
        <v>5</v>
      </c>
      <c r="F137" s="21">
        <v>0.04</v>
      </c>
      <c r="G137" s="3">
        <v>0</v>
      </c>
      <c r="H137" s="3">
        <v>0</v>
      </c>
      <c r="I137" s="3">
        <v>0</v>
      </c>
      <c r="J137" s="7">
        <f t="shared" si="4"/>
        <v>0</v>
      </c>
      <c r="K137" s="10">
        <v>0</v>
      </c>
      <c r="L137" s="3">
        <v>0.88</v>
      </c>
      <c r="M137" s="3">
        <v>0</v>
      </c>
      <c r="N137" s="3">
        <v>0</v>
      </c>
      <c r="O137" s="3">
        <v>0</v>
      </c>
      <c r="P137" s="7">
        <v>0.88</v>
      </c>
      <c r="Q137" s="13">
        <f t="shared" si="5"/>
        <v>0.88</v>
      </c>
    </row>
    <row r="138" spans="1:17" x14ac:dyDescent="0.25">
      <c r="A138" t="s">
        <v>414</v>
      </c>
      <c r="B138" t="s">
        <v>439</v>
      </c>
      <c r="C138" t="s">
        <v>875</v>
      </c>
      <c r="D138" t="s">
        <v>876</v>
      </c>
      <c r="E138" t="s">
        <v>0</v>
      </c>
      <c r="F138" s="21">
        <v>0.48</v>
      </c>
      <c r="G138" s="3">
        <v>0</v>
      </c>
      <c r="H138" s="3">
        <v>80</v>
      </c>
      <c r="I138" s="3">
        <v>196</v>
      </c>
      <c r="J138" s="7">
        <f t="shared" si="4"/>
        <v>276</v>
      </c>
      <c r="K138" s="10">
        <v>0</v>
      </c>
      <c r="L138" s="3">
        <v>0</v>
      </c>
      <c r="M138" s="3">
        <v>0</v>
      </c>
      <c r="N138" s="3">
        <v>0</v>
      </c>
      <c r="O138" s="3">
        <v>0</v>
      </c>
      <c r="P138" s="7">
        <v>0</v>
      </c>
      <c r="Q138" s="13">
        <f t="shared" si="5"/>
        <v>276</v>
      </c>
    </row>
    <row r="139" spans="1:17" x14ac:dyDescent="0.25">
      <c r="A139" t="s">
        <v>414</v>
      </c>
      <c r="B139" t="s">
        <v>437</v>
      </c>
      <c r="C139" t="s">
        <v>877</v>
      </c>
      <c r="D139" t="s">
        <v>876</v>
      </c>
      <c r="E139" t="s">
        <v>0</v>
      </c>
      <c r="F139" s="21">
        <v>0.16</v>
      </c>
      <c r="G139" s="3">
        <v>0</v>
      </c>
      <c r="H139" s="3">
        <v>112</v>
      </c>
      <c r="I139" s="3">
        <v>0</v>
      </c>
      <c r="J139" s="7">
        <f t="shared" si="4"/>
        <v>112</v>
      </c>
      <c r="K139" s="10">
        <v>0.09</v>
      </c>
      <c r="L139" s="3">
        <v>0.24</v>
      </c>
      <c r="M139" s="3">
        <v>0</v>
      </c>
      <c r="N139" s="3">
        <v>0.05</v>
      </c>
      <c r="O139" s="3">
        <v>0</v>
      </c>
      <c r="P139" s="7">
        <v>0.38</v>
      </c>
      <c r="Q139" s="13">
        <f t="shared" si="5"/>
        <v>112.38</v>
      </c>
    </row>
    <row r="140" spans="1:17" x14ac:dyDescent="0.25">
      <c r="A140" t="s">
        <v>414</v>
      </c>
      <c r="B140" t="s">
        <v>435</v>
      </c>
      <c r="C140" t="s">
        <v>434</v>
      </c>
      <c r="D140" t="s">
        <v>434</v>
      </c>
      <c r="E140" t="s">
        <v>0</v>
      </c>
      <c r="F140" s="21">
        <v>0.56000000000000005</v>
      </c>
      <c r="G140" s="3">
        <v>0</v>
      </c>
      <c r="H140" s="3">
        <v>112</v>
      </c>
      <c r="I140" s="3">
        <v>152</v>
      </c>
      <c r="J140" s="7">
        <f t="shared" si="4"/>
        <v>264</v>
      </c>
      <c r="K140" s="10">
        <v>0.09</v>
      </c>
      <c r="L140" s="3">
        <v>0.24</v>
      </c>
      <c r="M140" s="3">
        <v>0</v>
      </c>
      <c r="N140" s="3">
        <v>0.05</v>
      </c>
      <c r="O140" s="3">
        <v>0</v>
      </c>
      <c r="P140" s="7">
        <v>0.38</v>
      </c>
      <c r="Q140" s="13">
        <f t="shared" si="5"/>
        <v>264.38</v>
      </c>
    </row>
    <row r="141" spans="1:17" x14ac:dyDescent="0.25">
      <c r="A141" t="s">
        <v>414</v>
      </c>
      <c r="B141" t="s">
        <v>433</v>
      </c>
      <c r="C141" t="s">
        <v>432</v>
      </c>
      <c r="D141" t="s">
        <v>432</v>
      </c>
      <c r="E141" t="s">
        <v>0</v>
      </c>
      <c r="F141" s="21">
        <v>0.54</v>
      </c>
      <c r="G141" s="3">
        <v>0</v>
      </c>
      <c r="H141" s="3">
        <v>112</v>
      </c>
      <c r="I141" s="3">
        <v>88</v>
      </c>
      <c r="J141" s="7">
        <f t="shared" si="4"/>
        <v>200</v>
      </c>
      <c r="K141" s="10">
        <v>0.09</v>
      </c>
      <c r="L141" s="3">
        <v>0.24</v>
      </c>
      <c r="M141" s="3">
        <v>0</v>
      </c>
      <c r="N141" s="3">
        <v>0.05</v>
      </c>
      <c r="O141" s="3">
        <v>0</v>
      </c>
      <c r="P141" s="7">
        <v>0.38</v>
      </c>
      <c r="Q141" s="13">
        <f t="shared" si="5"/>
        <v>200.38</v>
      </c>
    </row>
    <row r="142" spans="1:17" x14ac:dyDescent="0.25">
      <c r="A142" t="s">
        <v>414</v>
      </c>
      <c r="B142" t="s">
        <v>431</v>
      </c>
      <c r="C142" t="s">
        <v>430</v>
      </c>
      <c r="D142" t="s">
        <v>430</v>
      </c>
      <c r="E142" t="s">
        <v>0</v>
      </c>
      <c r="F142" s="21">
        <v>0.34</v>
      </c>
      <c r="G142" s="3">
        <v>0</v>
      </c>
      <c r="H142" s="3">
        <v>112</v>
      </c>
      <c r="I142" s="3">
        <v>0</v>
      </c>
      <c r="J142" s="7">
        <f t="shared" si="4"/>
        <v>112</v>
      </c>
      <c r="K142" s="10">
        <v>4.1500000000000004</v>
      </c>
      <c r="L142" s="3">
        <v>0.24</v>
      </c>
      <c r="M142" s="3">
        <v>0</v>
      </c>
      <c r="N142" s="3">
        <v>1.67</v>
      </c>
      <c r="O142" s="3">
        <v>0</v>
      </c>
      <c r="P142" s="7">
        <v>6.06</v>
      </c>
      <c r="Q142" s="13">
        <f t="shared" si="5"/>
        <v>118.06</v>
      </c>
    </row>
    <row r="143" spans="1:17" x14ac:dyDescent="0.25">
      <c r="A143" t="s">
        <v>414</v>
      </c>
      <c r="B143" t="s">
        <v>429</v>
      </c>
      <c r="C143" t="s">
        <v>428</v>
      </c>
      <c r="D143" t="s">
        <v>428</v>
      </c>
      <c r="E143" t="s">
        <v>0</v>
      </c>
      <c r="F143" s="21">
        <v>0.48</v>
      </c>
      <c r="G143" s="3">
        <v>0</v>
      </c>
      <c r="H143" s="3">
        <v>174</v>
      </c>
      <c r="I143" s="3">
        <v>0</v>
      </c>
      <c r="J143" s="7">
        <f t="shared" si="4"/>
        <v>174</v>
      </c>
      <c r="K143" s="10">
        <v>6.63</v>
      </c>
      <c r="L143" s="3">
        <v>5.64</v>
      </c>
      <c r="M143" s="3">
        <v>1.26</v>
      </c>
      <c r="N143" s="3">
        <v>1.92</v>
      </c>
      <c r="O143" s="3">
        <v>0</v>
      </c>
      <c r="P143" s="7">
        <v>15.46</v>
      </c>
      <c r="Q143" s="13">
        <f t="shared" si="5"/>
        <v>189.46</v>
      </c>
    </row>
    <row r="144" spans="1:17" x14ac:dyDescent="0.25">
      <c r="A144" t="s">
        <v>414</v>
      </c>
      <c r="B144" t="s">
        <v>427</v>
      </c>
      <c r="C144" t="s">
        <v>426</v>
      </c>
      <c r="D144" t="s">
        <v>426</v>
      </c>
      <c r="E144" t="s">
        <v>0</v>
      </c>
      <c r="F144" s="21">
        <v>0.63</v>
      </c>
      <c r="G144" s="3">
        <v>0</v>
      </c>
      <c r="H144" s="3">
        <v>184</v>
      </c>
      <c r="I144" s="3">
        <v>0</v>
      </c>
      <c r="J144" s="7">
        <f t="shared" si="4"/>
        <v>184</v>
      </c>
      <c r="K144" s="10">
        <v>8.1</v>
      </c>
      <c r="L144" s="3">
        <v>5.85</v>
      </c>
      <c r="M144" s="3">
        <v>1.3</v>
      </c>
      <c r="N144" s="3">
        <v>6.45</v>
      </c>
      <c r="O144" s="3">
        <v>0</v>
      </c>
      <c r="P144" s="7">
        <v>21.69</v>
      </c>
      <c r="Q144" s="13">
        <f t="shared" si="5"/>
        <v>205.69</v>
      </c>
    </row>
    <row r="145" spans="1:17" x14ac:dyDescent="0.25">
      <c r="A145" t="s">
        <v>414</v>
      </c>
      <c r="B145" t="s">
        <v>425</v>
      </c>
      <c r="C145" t="s">
        <v>424</v>
      </c>
      <c r="D145" t="s">
        <v>423</v>
      </c>
      <c r="E145" t="s">
        <v>5</v>
      </c>
      <c r="F145" s="21">
        <v>0.69</v>
      </c>
      <c r="G145" s="3">
        <v>0</v>
      </c>
      <c r="H145" s="3">
        <v>56</v>
      </c>
      <c r="I145" s="3">
        <v>0</v>
      </c>
      <c r="J145" s="7">
        <f t="shared" si="4"/>
        <v>56</v>
      </c>
      <c r="K145" s="10">
        <v>5.63</v>
      </c>
      <c r="L145" s="3">
        <v>11.15</v>
      </c>
      <c r="M145" s="3">
        <v>0.04</v>
      </c>
      <c r="N145" s="3">
        <v>6.97</v>
      </c>
      <c r="O145" s="3">
        <v>0</v>
      </c>
      <c r="P145" s="7">
        <v>23.79</v>
      </c>
      <c r="Q145" s="13">
        <f t="shared" si="5"/>
        <v>79.789999999999992</v>
      </c>
    </row>
    <row r="146" spans="1:17" x14ac:dyDescent="0.25">
      <c r="A146" t="s">
        <v>414</v>
      </c>
      <c r="B146" t="s">
        <v>422</v>
      </c>
      <c r="C146" t="s">
        <v>421</v>
      </c>
      <c r="D146" t="s">
        <v>421</v>
      </c>
      <c r="E146" t="s">
        <v>0</v>
      </c>
      <c r="F146" s="21">
        <v>0.3</v>
      </c>
      <c r="G146" s="3">
        <v>0</v>
      </c>
      <c r="H146" s="3">
        <v>96</v>
      </c>
      <c r="I146" s="3">
        <v>0</v>
      </c>
      <c r="J146" s="7">
        <f t="shared" si="4"/>
        <v>96</v>
      </c>
      <c r="K146" s="10">
        <v>10.36</v>
      </c>
      <c r="L146" s="3">
        <v>13.23</v>
      </c>
      <c r="M146" s="3">
        <v>5.27</v>
      </c>
      <c r="N146" s="3">
        <v>9.9</v>
      </c>
      <c r="O146" s="3">
        <v>0</v>
      </c>
      <c r="P146" s="7">
        <v>38.75</v>
      </c>
      <c r="Q146" s="13">
        <f t="shared" si="5"/>
        <v>134.75</v>
      </c>
    </row>
    <row r="147" spans="1:17" x14ac:dyDescent="0.25">
      <c r="A147" t="s">
        <v>414</v>
      </c>
      <c r="B147" t="s">
        <v>420</v>
      </c>
      <c r="C147" t="s">
        <v>419</v>
      </c>
      <c r="D147" t="s">
        <v>418</v>
      </c>
      <c r="E147" t="s">
        <v>5</v>
      </c>
      <c r="F147" s="21">
        <v>0.86</v>
      </c>
      <c r="G147" s="3">
        <v>0</v>
      </c>
      <c r="H147" s="3">
        <v>76</v>
      </c>
      <c r="I147" s="3">
        <v>0</v>
      </c>
      <c r="J147" s="7">
        <f t="shared" si="4"/>
        <v>76</v>
      </c>
      <c r="K147" s="10">
        <v>2.7</v>
      </c>
      <c r="L147" s="3">
        <v>1.33</v>
      </c>
      <c r="M147" s="3">
        <v>0</v>
      </c>
      <c r="N147" s="3">
        <v>0.22</v>
      </c>
      <c r="O147" s="3">
        <v>0</v>
      </c>
      <c r="P147" s="7">
        <v>4.25</v>
      </c>
      <c r="Q147" s="13">
        <f t="shared" si="5"/>
        <v>80.25</v>
      </c>
    </row>
    <row r="148" spans="1:17" x14ac:dyDescent="0.25">
      <c r="A148" t="s">
        <v>414</v>
      </c>
      <c r="B148" t="s">
        <v>417</v>
      </c>
      <c r="C148" t="s">
        <v>416</v>
      </c>
      <c r="D148" t="s">
        <v>415</v>
      </c>
      <c r="E148" t="s">
        <v>5</v>
      </c>
      <c r="F148" s="21">
        <v>0.44</v>
      </c>
      <c r="G148" s="3">
        <v>0</v>
      </c>
      <c r="H148" s="3">
        <v>0</v>
      </c>
      <c r="I148" s="3">
        <v>0</v>
      </c>
      <c r="J148" s="7">
        <f t="shared" si="4"/>
        <v>0</v>
      </c>
      <c r="K148" s="10">
        <v>7.75</v>
      </c>
      <c r="L148" s="3">
        <v>11.93</v>
      </c>
      <c r="M148" s="3">
        <v>5.27</v>
      </c>
      <c r="N148" s="3">
        <v>9.68</v>
      </c>
      <c r="O148" s="3">
        <v>0</v>
      </c>
      <c r="P148" s="7">
        <v>34.630000000000003</v>
      </c>
      <c r="Q148" s="13">
        <f t="shared" si="5"/>
        <v>34.630000000000003</v>
      </c>
    </row>
    <row r="149" spans="1:17" x14ac:dyDescent="0.25">
      <c r="A149" t="s">
        <v>410</v>
      </c>
      <c r="B149" t="s">
        <v>409</v>
      </c>
      <c r="C149" t="s">
        <v>408</v>
      </c>
      <c r="D149" t="s">
        <v>408</v>
      </c>
      <c r="E149" t="s">
        <v>0</v>
      </c>
      <c r="F149" s="21">
        <v>0.96</v>
      </c>
      <c r="G149" s="3">
        <v>0</v>
      </c>
      <c r="H149" s="3">
        <v>80</v>
      </c>
      <c r="I149" s="3">
        <v>524</v>
      </c>
      <c r="J149" s="7">
        <f t="shared" si="4"/>
        <v>604</v>
      </c>
      <c r="K149" s="10">
        <v>0</v>
      </c>
      <c r="L149" s="3">
        <v>0</v>
      </c>
      <c r="M149" s="3">
        <v>0</v>
      </c>
      <c r="N149" s="3">
        <v>0</v>
      </c>
      <c r="O149" s="3">
        <v>0</v>
      </c>
      <c r="P149" s="7">
        <v>0</v>
      </c>
      <c r="Q149" s="13">
        <f t="shared" si="5"/>
        <v>604</v>
      </c>
    </row>
    <row r="150" spans="1:17" x14ac:dyDescent="0.25">
      <c r="A150" t="s">
        <v>360</v>
      </c>
      <c r="B150" t="s">
        <v>407</v>
      </c>
      <c r="C150" t="s">
        <v>406</v>
      </c>
      <c r="D150" t="s">
        <v>406</v>
      </c>
      <c r="E150" t="s">
        <v>0</v>
      </c>
      <c r="F150" s="21">
        <v>0.4</v>
      </c>
      <c r="G150" s="3">
        <v>134</v>
      </c>
      <c r="H150" s="3">
        <v>244</v>
      </c>
      <c r="I150" s="3">
        <v>0</v>
      </c>
      <c r="J150" s="7">
        <f t="shared" si="4"/>
        <v>378</v>
      </c>
      <c r="K150" s="10">
        <v>13.05</v>
      </c>
      <c r="L150" s="3">
        <v>9.8800000000000008</v>
      </c>
      <c r="M150" s="3">
        <v>0</v>
      </c>
      <c r="N150" s="3">
        <v>2.44</v>
      </c>
      <c r="O150" s="3">
        <v>0</v>
      </c>
      <c r="P150" s="7">
        <v>25.37</v>
      </c>
      <c r="Q150" s="13">
        <f t="shared" si="5"/>
        <v>403.37</v>
      </c>
    </row>
    <row r="151" spans="1:17" x14ac:dyDescent="0.25">
      <c r="A151" t="s">
        <v>360</v>
      </c>
      <c r="B151" t="s">
        <v>405</v>
      </c>
      <c r="C151" t="s">
        <v>404</v>
      </c>
      <c r="D151" t="s">
        <v>401</v>
      </c>
      <c r="E151" t="s">
        <v>0</v>
      </c>
      <c r="F151" s="21">
        <v>0.86</v>
      </c>
      <c r="G151" s="3">
        <v>0</v>
      </c>
      <c r="H151" s="3">
        <v>80</v>
      </c>
      <c r="I151" s="3">
        <v>524</v>
      </c>
      <c r="J151" s="7">
        <f t="shared" si="4"/>
        <v>604</v>
      </c>
      <c r="K151" s="10">
        <v>0</v>
      </c>
      <c r="L151" s="3">
        <v>0</v>
      </c>
      <c r="M151" s="3">
        <v>0</v>
      </c>
      <c r="N151" s="3">
        <v>0</v>
      </c>
      <c r="O151" s="3">
        <v>0</v>
      </c>
      <c r="P151" s="7">
        <v>0</v>
      </c>
      <c r="Q151" s="13">
        <f t="shared" si="5"/>
        <v>604</v>
      </c>
    </row>
    <row r="152" spans="1:17" x14ac:dyDescent="0.25">
      <c r="A152" t="s">
        <v>360</v>
      </c>
      <c r="B152" t="s">
        <v>403</v>
      </c>
      <c r="C152" t="s">
        <v>402</v>
      </c>
      <c r="D152" t="s">
        <v>401</v>
      </c>
      <c r="E152" t="s">
        <v>0</v>
      </c>
      <c r="F152" s="21">
        <v>0.59</v>
      </c>
      <c r="G152" s="3">
        <v>134</v>
      </c>
      <c r="H152" s="3">
        <v>244</v>
      </c>
      <c r="I152" s="3">
        <v>0</v>
      </c>
      <c r="J152" s="7">
        <f t="shared" si="4"/>
        <v>378</v>
      </c>
      <c r="K152" s="10">
        <v>13.05</v>
      </c>
      <c r="L152" s="3">
        <v>9.8800000000000008</v>
      </c>
      <c r="M152" s="3">
        <v>0</v>
      </c>
      <c r="N152" s="3">
        <v>2.44</v>
      </c>
      <c r="O152" s="3">
        <v>0</v>
      </c>
      <c r="P152" s="7">
        <v>25.37</v>
      </c>
      <c r="Q152" s="13">
        <f t="shared" si="5"/>
        <v>403.37</v>
      </c>
    </row>
    <row r="153" spans="1:17" x14ac:dyDescent="0.25">
      <c r="A153" t="s">
        <v>360</v>
      </c>
      <c r="B153" t="s">
        <v>400</v>
      </c>
      <c r="C153" t="s">
        <v>399</v>
      </c>
      <c r="D153" t="s">
        <v>396</v>
      </c>
      <c r="E153" t="s">
        <v>0</v>
      </c>
      <c r="F153" s="21">
        <v>0.49</v>
      </c>
      <c r="G153" s="3">
        <v>0</v>
      </c>
      <c r="H153" s="3">
        <v>0</v>
      </c>
      <c r="I153" s="3">
        <v>328</v>
      </c>
      <c r="J153" s="7">
        <f t="shared" si="4"/>
        <v>328</v>
      </c>
      <c r="K153" s="10">
        <v>15.26</v>
      </c>
      <c r="L153" s="3">
        <v>12.47</v>
      </c>
      <c r="M153" s="3">
        <v>0</v>
      </c>
      <c r="N153" s="3">
        <v>0.14000000000000001</v>
      </c>
      <c r="O153" s="3">
        <v>0</v>
      </c>
      <c r="P153" s="7">
        <v>27.87</v>
      </c>
      <c r="Q153" s="13">
        <f t="shared" si="5"/>
        <v>355.87</v>
      </c>
    </row>
    <row r="154" spans="1:17" x14ac:dyDescent="0.25">
      <c r="A154" t="s">
        <v>360</v>
      </c>
      <c r="B154" t="s">
        <v>398</v>
      </c>
      <c r="C154" t="s">
        <v>397</v>
      </c>
      <c r="D154" t="s">
        <v>396</v>
      </c>
      <c r="E154" t="s">
        <v>0</v>
      </c>
      <c r="F154" s="21">
        <v>0.56000000000000005</v>
      </c>
      <c r="G154" s="3">
        <v>134</v>
      </c>
      <c r="H154" s="3">
        <v>244</v>
      </c>
      <c r="I154" s="3">
        <v>0</v>
      </c>
      <c r="J154" s="7">
        <f t="shared" si="4"/>
        <v>378</v>
      </c>
      <c r="K154" s="10">
        <v>0</v>
      </c>
      <c r="L154" s="3">
        <v>0</v>
      </c>
      <c r="M154" s="3">
        <v>0</v>
      </c>
      <c r="N154" s="3">
        <v>0</v>
      </c>
      <c r="O154" s="3">
        <v>0</v>
      </c>
      <c r="P154" s="7">
        <v>0</v>
      </c>
      <c r="Q154" s="13">
        <f t="shared" si="5"/>
        <v>378</v>
      </c>
    </row>
    <row r="155" spans="1:17" x14ac:dyDescent="0.25">
      <c r="A155" t="s">
        <v>360</v>
      </c>
      <c r="B155" t="s">
        <v>395</v>
      </c>
      <c r="C155" t="s">
        <v>394</v>
      </c>
      <c r="D155" t="s">
        <v>394</v>
      </c>
      <c r="E155" t="s">
        <v>0</v>
      </c>
      <c r="F155" s="21">
        <v>0.68</v>
      </c>
      <c r="G155" s="3">
        <v>134</v>
      </c>
      <c r="H155" s="3">
        <v>244</v>
      </c>
      <c r="I155" s="3">
        <v>0</v>
      </c>
      <c r="J155" s="7">
        <f t="shared" si="4"/>
        <v>378</v>
      </c>
      <c r="K155" s="10">
        <v>10.66</v>
      </c>
      <c r="L155" s="3">
        <v>3.98</v>
      </c>
      <c r="M155" s="3">
        <v>0</v>
      </c>
      <c r="N155" s="3">
        <v>0.14000000000000001</v>
      </c>
      <c r="O155" s="3">
        <v>0</v>
      </c>
      <c r="P155" s="7">
        <v>14.78</v>
      </c>
      <c r="Q155" s="13">
        <f t="shared" si="5"/>
        <v>392.78</v>
      </c>
    </row>
    <row r="156" spans="1:17" x14ac:dyDescent="0.25">
      <c r="A156" t="s">
        <v>360</v>
      </c>
      <c r="B156" t="s">
        <v>393</v>
      </c>
      <c r="C156" t="s">
        <v>392</v>
      </c>
      <c r="D156" t="s">
        <v>392</v>
      </c>
      <c r="E156" t="s">
        <v>0</v>
      </c>
      <c r="F156" s="21">
        <v>0.48</v>
      </c>
      <c r="G156" s="3">
        <v>0</v>
      </c>
      <c r="H156" s="3">
        <v>0</v>
      </c>
      <c r="I156" s="3">
        <v>328</v>
      </c>
      <c r="J156" s="7">
        <f t="shared" si="4"/>
        <v>328</v>
      </c>
      <c r="K156" s="10">
        <v>4.5999999999999996</v>
      </c>
      <c r="L156" s="3">
        <v>8.5</v>
      </c>
      <c r="M156" s="3">
        <v>0</v>
      </c>
      <c r="N156" s="3">
        <v>0</v>
      </c>
      <c r="O156" s="3">
        <v>0</v>
      </c>
      <c r="P156" s="7">
        <v>13.1</v>
      </c>
      <c r="Q156" s="13">
        <f t="shared" si="5"/>
        <v>341.1</v>
      </c>
    </row>
    <row r="157" spans="1:17" x14ac:dyDescent="0.25">
      <c r="A157" t="s">
        <v>360</v>
      </c>
      <c r="B157" t="s">
        <v>391</v>
      </c>
      <c r="C157" t="s">
        <v>390</v>
      </c>
      <c r="D157" t="s">
        <v>390</v>
      </c>
      <c r="E157" t="s">
        <v>0</v>
      </c>
      <c r="F157" s="21">
        <v>0.4</v>
      </c>
      <c r="G157" s="3">
        <v>0</v>
      </c>
      <c r="H157" s="3">
        <v>0</v>
      </c>
      <c r="I157" s="3">
        <v>252</v>
      </c>
      <c r="J157" s="7">
        <f t="shared" si="4"/>
        <v>252</v>
      </c>
      <c r="K157" s="10">
        <v>4.5999999999999996</v>
      </c>
      <c r="L157" s="3">
        <v>8.5</v>
      </c>
      <c r="M157" s="3">
        <v>0</v>
      </c>
      <c r="N157" s="3">
        <v>0</v>
      </c>
      <c r="O157" s="3">
        <v>0</v>
      </c>
      <c r="P157" s="7">
        <v>13.1</v>
      </c>
      <c r="Q157" s="13">
        <f t="shared" si="5"/>
        <v>265.10000000000002</v>
      </c>
    </row>
    <row r="158" spans="1:17" x14ac:dyDescent="0.25">
      <c r="A158" t="s">
        <v>360</v>
      </c>
      <c r="B158" t="s">
        <v>389</v>
      </c>
      <c r="C158" t="s">
        <v>388</v>
      </c>
      <c r="D158" t="s">
        <v>388</v>
      </c>
      <c r="E158" t="s">
        <v>0</v>
      </c>
      <c r="F158" s="21">
        <v>0.42</v>
      </c>
      <c r="G158" s="3">
        <v>0</v>
      </c>
      <c r="H158" s="3">
        <v>0</v>
      </c>
      <c r="I158" s="3">
        <v>302</v>
      </c>
      <c r="J158" s="7">
        <f t="shared" si="4"/>
        <v>302</v>
      </c>
      <c r="K158" s="10">
        <v>0</v>
      </c>
      <c r="L158" s="3">
        <v>0</v>
      </c>
      <c r="M158" s="3">
        <v>0</v>
      </c>
      <c r="N158" s="3">
        <v>0</v>
      </c>
      <c r="O158" s="3">
        <v>0</v>
      </c>
      <c r="P158" s="7">
        <v>0</v>
      </c>
      <c r="Q158" s="13">
        <f t="shared" si="5"/>
        <v>302</v>
      </c>
    </row>
    <row r="159" spans="1:17" x14ac:dyDescent="0.25">
      <c r="A159" t="s">
        <v>360</v>
      </c>
      <c r="B159" t="s">
        <v>387</v>
      </c>
      <c r="C159" t="s">
        <v>386</v>
      </c>
      <c r="D159" t="s">
        <v>386</v>
      </c>
      <c r="E159" t="s">
        <v>0</v>
      </c>
      <c r="F159" s="21">
        <v>0.1</v>
      </c>
      <c r="G159" s="3">
        <v>0</v>
      </c>
      <c r="H159" s="3">
        <v>0</v>
      </c>
      <c r="I159" s="3">
        <v>50</v>
      </c>
      <c r="J159" s="7">
        <f t="shared" si="4"/>
        <v>50</v>
      </c>
      <c r="K159" s="10">
        <v>4.5999999999999996</v>
      </c>
      <c r="L159" s="3">
        <v>11.13</v>
      </c>
      <c r="M159" s="3">
        <v>0</v>
      </c>
      <c r="N159" s="3">
        <v>1.18</v>
      </c>
      <c r="O159" s="3">
        <v>0</v>
      </c>
      <c r="P159" s="7">
        <v>16.91</v>
      </c>
      <c r="Q159" s="13">
        <f t="shared" si="5"/>
        <v>66.91</v>
      </c>
    </row>
    <row r="160" spans="1:17" x14ac:dyDescent="0.25">
      <c r="A160" t="s">
        <v>360</v>
      </c>
      <c r="B160" t="s">
        <v>385</v>
      </c>
      <c r="C160" t="s">
        <v>384</v>
      </c>
      <c r="D160" t="s">
        <v>384</v>
      </c>
      <c r="E160" t="s">
        <v>0</v>
      </c>
      <c r="F160" s="21">
        <v>0.48</v>
      </c>
      <c r="G160" s="3">
        <v>134</v>
      </c>
      <c r="H160" s="3">
        <v>172</v>
      </c>
      <c r="I160" s="3">
        <v>0</v>
      </c>
      <c r="J160" s="7">
        <f t="shared" si="4"/>
        <v>306</v>
      </c>
      <c r="K160" s="10">
        <v>10.66</v>
      </c>
      <c r="L160" s="3">
        <v>3.52</v>
      </c>
      <c r="M160" s="3">
        <v>0</v>
      </c>
      <c r="N160" s="3">
        <v>0.14000000000000001</v>
      </c>
      <c r="O160" s="3">
        <v>0</v>
      </c>
      <c r="P160" s="7">
        <v>14.32</v>
      </c>
      <c r="Q160" s="13">
        <f t="shared" si="5"/>
        <v>320.32</v>
      </c>
    </row>
    <row r="161" spans="1:17" x14ac:dyDescent="0.25">
      <c r="A161" t="s">
        <v>360</v>
      </c>
      <c r="B161" t="s">
        <v>383</v>
      </c>
      <c r="C161" t="s">
        <v>382</v>
      </c>
      <c r="D161" t="s">
        <v>382</v>
      </c>
      <c r="E161" t="s">
        <v>0</v>
      </c>
      <c r="F161" s="21">
        <v>0.59</v>
      </c>
      <c r="G161" s="3">
        <v>86</v>
      </c>
      <c r="H161" s="3">
        <v>50</v>
      </c>
      <c r="I161" s="3">
        <v>50</v>
      </c>
      <c r="J161" s="7">
        <f t="shared" si="4"/>
        <v>186</v>
      </c>
      <c r="K161" s="10">
        <v>10.08</v>
      </c>
      <c r="L161" s="3">
        <v>12.17</v>
      </c>
      <c r="M161" s="3">
        <v>0</v>
      </c>
      <c r="N161" s="3">
        <v>0.14000000000000001</v>
      </c>
      <c r="O161" s="3">
        <v>0</v>
      </c>
      <c r="P161" s="7">
        <v>22.39</v>
      </c>
      <c r="Q161" s="13">
        <f t="shared" si="5"/>
        <v>208.39</v>
      </c>
    </row>
    <row r="162" spans="1:17" x14ac:dyDescent="0.25">
      <c r="A162" t="s">
        <v>360</v>
      </c>
      <c r="B162" t="s">
        <v>381</v>
      </c>
      <c r="C162" t="s">
        <v>380</v>
      </c>
      <c r="D162" t="s">
        <v>380</v>
      </c>
      <c r="E162" t="s">
        <v>0</v>
      </c>
      <c r="F162" s="21">
        <v>0.47</v>
      </c>
      <c r="G162" s="3">
        <v>86</v>
      </c>
      <c r="H162" s="3">
        <v>50</v>
      </c>
      <c r="I162" s="3">
        <v>0</v>
      </c>
      <c r="J162" s="7">
        <f t="shared" si="4"/>
        <v>136</v>
      </c>
      <c r="K162" s="10">
        <v>10.08</v>
      </c>
      <c r="L162" s="3">
        <v>12.17</v>
      </c>
      <c r="M162" s="3">
        <v>0</v>
      </c>
      <c r="N162" s="3">
        <v>0.14000000000000001</v>
      </c>
      <c r="O162" s="3">
        <v>0</v>
      </c>
      <c r="P162" s="7">
        <v>22.39</v>
      </c>
      <c r="Q162" s="13">
        <f t="shared" si="5"/>
        <v>158.38999999999999</v>
      </c>
    </row>
    <row r="163" spans="1:17" x14ac:dyDescent="0.25">
      <c r="A163" t="s">
        <v>360</v>
      </c>
      <c r="B163" t="s">
        <v>379</v>
      </c>
      <c r="C163" t="s">
        <v>378</v>
      </c>
      <c r="D163" t="s">
        <v>378</v>
      </c>
      <c r="E163" t="s">
        <v>0</v>
      </c>
      <c r="F163" s="21">
        <v>0.66</v>
      </c>
      <c r="G163" s="3">
        <v>86</v>
      </c>
      <c r="H163" s="3">
        <v>96</v>
      </c>
      <c r="I163" s="3">
        <v>0</v>
      </c>
      <c r="J163" s="7">
        <f t="shared" si="4"/>
        <v>182</v>
      </c>
      <c r="K163" s="10">
        <v>13.95</v>
      </c>
      <c r="L163" s="3">
        <v>12.97</v>
      </c>
      <c r="M163" s="3">
        <v>0.81</v>
      </c>
      <c r="N163" s="3">
        <v>0.14000000000000001</v>
      </c>
      <c r="O163" s="3">
        <v>0</v>
      </c>
      <c r="P163" s="7">
        <v>27.88</v>
      </c>
      <c r="Q163" s="13">
        <f t="shared" si="5"/>
        <v>209.88</v>
      </c>
    </row>
    <row r="164" spans="1:17" x14ac:dyDescent="0.25">
      <c r="A164" t="s">
        <v>360</v>
      </c>
      <c r="B164" t="s">
        <v>377</v>
      </c>
      <c r="C164" t="s">
        <v>376</v>
      </c>
      <c r="D164" t="s">
        <v>878</v>
      </c>
      <c r="E164" t="s">
        <v>0</v>
      </c>
      <c r="F164" s="21">
        <v>0.76</v>
      </c>
      <c r="G164" s="3">
        <v>86</v>
      </c>
      <c r="H164" s="3">
        <v>44</v>
      </c>
      <c r="I164" s="3">
        <v>0</v>
      </c>
      <c r="J164" s="7">
        <f t="shared" si="4"/>
        <v>130</v>
      </c>
      <c r="K164" s="10">
        <v>7.19</v>
      </c>
      <c r="L164" s="3">
        <v>16.489999999999998</v>
      </c>
      <c r="M164" s="3">
        <v>0.64</v>
      </c>
      <c r="N164" s="3">
        <v>1.33</v>
      </c>
      <c r="O164" s="3">
        <v>0</v>
      </c>
      <c r="P164" s="7">
        <v>25.65</v>
      </c>
      <c r="Q164" s="13">
        <f t="shared" si="5"/>
        <v>155.65</v>
      </c>
    </row>
    <row r="165" spans="1:17" x14ac:dyDescent="0.25">
      <c r="A165" t="s">
        <v>360</v>
      </c>
      <c r="B165" t="s">
        <v>375</v>
      </c>
      <c r="C165" t="s">
        <v>374</v>
      </c>
      <c r="D165" t="s">
        <v>374</v>
      </c>
      <c r="E165" t="s">
        <v>0</v>
      </c>
      <c r="F165" s="21">
        <v>0.62</v>
      </c>
      <c r="G165" s="3">
        <v>86</v>
      </c>
      <c r="H165" s="3">
        <v>46</v>
      </c>
      <c r="I165" s="3">
        <v>0</v>
      </c>
      <c r="J165" s="7">
        <f t="shared" si="4"/>
        <v>132</v>
      </c>
      <c r="K165" s="10">
        <v>24.12</v>
      </c>
      <c r="L165" s="3">
        <v>33.65</v>
      </c>
      <c r="M165" s="3">
        <v>1.77</v>
      </c>
      <c r="N165" s="3">
        <v>5.46</v>
      </c>
      <c r="O165" s="3">
        <v>0</v>
      </c>
      <c r="P165" s="7">
        <v>65</v>
      </c>
      <c r="Q165" s="13">
        <f t="shared" si="5"/>
        <v>197</v>
      </c>
    </row>
    <row r="166" spans="1:17" x14ac:dyDescent="0.25">
      <c r="A166" t="s">
        <v>360</v>
      </c>
      <c r="B166" t="s">
        <v>373</v>
      </c>
      <c r="C166" t="s">
        <v>879</v>
      </c>
      <c r="D166" t="s">
        <v>879</v>
      </c>
      <c r="E166" t="s">
        <v>0</v>
      </c>
      <c r="F166" s="21">
        <v>0.61</v>
      </c>
      <c r="G166" s="3">
        <v>66</v>
      </c>
      <c r="H166" s="3">
        <v>44</v>
      </c>
      <c r="I166" s="3">
        <v>0</v>
      </c>
      <c r="J166" s="7">
        <f t="shared" si="4"/>
        <v>110</v>
      </c>
      <c r="K166" s="10">
        <v>16.989999999999998</v>
      </c>
      <c r="L166" s="3">
        <v>31.42</v>
      </c>
      <c r="M166" s="3">
        <v>1.8</v>
      </c>
      <c r="N166" s="3">
        <v>0.6</v>
      </c>
      <c r="O166" s="3">
        <v>0</v>
      </c>
      <c r="P166" s="7">
        <v>50.82</v>
      </c>
      <c r="Q166" s="13">
        <f t="shared" si="5"/>
        <v>160.82</v>
      </c>
    </row>
    <row r="167" spans="1:17" x14ac:dyDescent="0.25">
      <c r="A167" t="s">
        <v>360</v>
      </c>
      <c r="B167" t="s">
        <v>371</v>
      </c>
      <c r="C167" t="s">
        <v>370</v>
      </c>
      <c r="D167" t="s">
        <v>370</v>
      </c>
      <c r="E167" t="s">
        <v>0</v>
      </c>
      <c r="F167" s="21">
        <v>0.8</v>
      </c>
      <c r="G167" s="3">
        <v>66</v>
      </c>
      <c r="H167" s="3">
        <v>100</v>
      </c>
      <c r="I167" s="3">
        <v>0</v>
      </c>
      <c r="J167" s="7">
        <f t="shared" si="4"/>
        <v>166</v>
      </c>
      <c r="K167" s="10">
        <v>16.989999999999998</v>
      </c>
      <c r="L167" s="3">
        <v>29.75</v>
      </c>
      <c r="M167" s="3">
        <v>1.8</v>
      </c>
      <c r="N167" s="3">
        <v>0.6</v>
      </c>
      <c r="O167" s="3">
        <v>0</v>
      </c>
      <c r="P167" s="7">
        <v>49.14</v>
      </c>
      <c r="Q167" s="13">
        <f t="shared" si="5"/>
        <v>215.14</v>
      </c>
    </row>
    <row r="168" spans="1:17" x14ac:dyDescent="0.25">
      <c r="A168" t="s">
        <v>360</v>
      </c>
      <c r="B168" t="s">
        <v>369</v>
      </c>
      <c r="C168" t="s">
        <v>880</v>
      </c>
      <c r="D168" t="s">
        <v>880</v>
      </c>
      <c r="E168" t="s">
        <v>0</v>
      </c>
      <c r="F168" s="21">
        <v>0.78</v>
      </c>
      <c r="G168" s="3">
        <v>66</v>
      </c>
      <c r="H168" s="3">
        <v>80</v>
      </c>
      <c r="I168" s="3">
        <v>0</v>
      </c>
      <c r="J168" s="7">
        <f t="shared" si="4"/>
        <v>146</v>
      </c>
      <c r="K168" s="10">
        <v>21.13</v>
      </c>
      <c r="L168" s="3">
        <v>29.45</v>
      </c>
      <c r="M168" s="3">
        <v>5.31</v>
      </c>
      <c r="N168" s="3">
        <v>0.45</v>
      </c>
      <c r="O168" s="3">
        <v>0</v>
      </c>
      <c r="P168" s="7">
        <v>56.34</v>
      </c>
      <c r="Q168" s="13">
        <f t="shared" si="5"/>
        <v>202.34</v>
      </c>
    </row>
    <row r="169" spans="1:17" x14ac:dyDescent="0.25">
      <c r="A169" t="s">
        <v>360</v>
      </c>
      <c r="B169" t="s">
        <v>881</v>
      </c>
      <c r="C169" t="s">
        <v>882</v>
      </c>
      <c r="D169" t="s">
        <v>882</v>
      </c>
      <c r="E169" t="s">
        <v>0</v>
      </c>
      <c r="F169" s="21">
        <v>0.95</v>
      </c>
      <c r="G169" s="3">
        <v>58</v>
      </c>
      <c r="H169" s="3">
        <v>148</v>
      </c>
      <c r="I169" s="3">
        <v>76</v>
      </c>
      <c r="J169" s="7">
        <f t="shared" si="4"/>
        <v>282</v>
      </c>
      <c r="K169" s="10">
        <v>20.67</v>
      </c>
      <c r="L169" s="3">
        <v>29.49</v>
      </c>
      <c r="M169" s="3">
        <v>5.31</v>
      </c>
      <c r="N169" s="3">
        <v>0.49</v>
      </c>
      <c r="O169" s="3">
        <v>0</v>
      </c>
      <c r="P169" s="7">
        <v>55.96</v>
      </c>
      <c r="Q169" s="13">
        <f t="shared" si="5"/>
        <v>337.96</v>
      </c>
    </row>
    <row r="170" spans="1:17" x14ac:dyDescent="0.25">
      <c r="A170" t="s">
        <v>360</v>
      </c>
      <c r="B170" t="s">
        <v>367</v>
      </c>
      <c r="C170" t="s">
        <v>268</v>
      </c>
      <c r="D170" t="s">
        <v>268</v>
      </c>
      <c r="E170" t="s">
        <v>0</v>
      </c>
      <c r="F170" s="21">
        <v>0.23</v>
      </c>
      <c r="G170" s="3">
        <v>58</v>
      </c>
      <c r="H170" s="3">
        <v>28</v>
      </c>
      <c r="I170" s="3">
        <v>0</v>
      </c>
      <c r="J170" s="7">
        <f t="shared" si="4"/>
        <v>86</v>
      </c>
      <c r="K170" s="10">
        <v>2.4500000000000002</v>
      </c>
      <c r="L170" s="3">
        <v>2.92</v>
      </c>
      <c r="M170" s="3">
        <v>0</v>
      </c>
      <c r="N170" s="3">
        <v>0.09</v>
      </c>
      <c r="O170" s="3">
        <v>0</v>
      </c>
      <c r="P170" s="7">
        <v>5.46</v>
      </c>
      <c r="Q170" s="13">
        <f t="shared" si="5"/>
        <v>91.46</v>
      </c>
    </row>
    <row r="171" spans="1:17" x14ac:dyDescent="0.25">
      <c r="A171" t="s">
        <v>360</v>
      </c>
      <c r="B171" t="s">
        <v>883</v>
      </c>
      <c r="C171" t="s">
        <v>884</v>
      </c>
      <c r="D171" t="s">
        <v>884</v>
      </c>
      <c r="E171" t="s">
        <v>0</v>
      </c>
      <c r="F171" s="21">
        <v>0.78</v>
      </c>
      <c r="G171" s="3">
        <v>58</v>
      </c>
      <c r="H171" s="3">
        <v>100</v>
      </c>
      <c r="I171" s="3">
        <v>0</v>
      </c>
      <c r="J171" s="7">
        <f t="shared" si="4"/>
        <v>158</v>
      </c>
      <c r="K171" s="10">
        <v>20.67</v>
      </c>
      <c r="L171" s="3">
        <v>29.45</v>
      </c>
      <c r="M171" s="3">
        <v>5.31</v>
      </c>
      <c r="N171" s="3">
        <v>0.45</v>
      </c>
      <c r="O171" s="3">
        <v>0</v>
      </c>
      <c r="P171" s="7">
        <v>55.88</v>
      </c>
      <c r="Q171" s="13">
        <f t="shared" si="5"/>
        <v>213.88</v>
      </c>
    </row>
    <row r="172" spans="1:17" x14ac:dyDescent="0.25">
      <c r="A172" t="s">
        <v>360</v>
      </c>
      <c r="B172" t="s">
        <v>885</v>
      </c>
      <c r="C172" t="s">
        <v>886</v>
      </c>
      <c r="D172" t="s">
        <v>886</v>
      </c>
      <c r="E172" t="s">
        <v>0</v>
      </c>
      <c r="F172" s="21">
        <v>0.64</v>
      </c>
      <c r="G172" s="3">
        <v>66</v>
      </c>
      <c r="H172" s="3">
        <v>28</v>
      </c>
      <c r="I172" s="3">
        <v>0</v>
      </c>
      <c r="J172" s="7">
        <f t="shared" si="4"/>
        <v>94</v>
      </c>
      <c r="K172" s="10">
        <v>16.989999999999998</v>
      </c>
      <c r="L172" s="3">
        <v>31.42</v>
      </c>
      <c r="M172" s="3">
        <v>1.8</v>
      </c>
      <c r="N172" s="3">
        <v>0.6</v>
      </c>
      <c r="O172" s="3">
        <v>0</v>
      </c>
      <c r="P172" s="7">
        <v>50.82</v>
      </c>
      <c r="Q172" s="13">
        <f t="shared" si="5"/>
        <v>144.82</v>
      </c>
    </row>
    <row r="173" spans="1:17" x14ac:dyDescent="0.25">
      <c r="A173" t="s">
        <v>365</v>
      </c>
      <c r="B173" t="s">
        <v>364</v>
      </c>
      <c r="C173" t="s">
        <v>363</v>
      </c>
      <c r="D173" t="s">
        <v>363</v>
      </c>
      <c r="E173" t="s">
        <v>5</v>
      </c>
      <c r="F173" s="21">
        <v>0.32</v>
      </c>
      <c r="G173" s="3">
        <v>0</v>
      </c>
      <c r="H173" s="3">
        <v>0</v>
      </c>
      <c r="I173" s="3">
        <v>0</v>
      </c>
      <c r="J173" s="7">
        <f t="shared" si="4"/>
        <v>0</v>
      </c>
      <c r="K173" s="10">
        <v>6.75</v>
      </c>
      <c r="L173" s="3">
        <v>28.85</v>
      </c>
      <c r="M173" s="3">
        <v>4.17</v>
      </c>
      <c r="N173" s="3">
        <v>1.45</v>
      </c>
      <c r="O173" s="3">
        <v>0</v>
      </c>
      <c r="P173" s="7">
        <v>41.22</v>
      </c>
      <c r="Q173" s="13">
        <f t="shared" si="5"/>
        <v>41.22</v>
      </c>
    </row>
    <row r="174" spans="1:17" x14ac:dyDescent="0.25">
      <c r="A174" t="s">
        <v>360</v>
      </c>
      <c r="B174" t="s">
        <v>362</v>
      </c>
      <c r="C174" t="s">
        <v>887</v>
      </c>
      <c r="D174" t="s">
        <v>887</v>
      </c>
      <c r="E174" t="s">
        <v>0</v>
      </c>
      <c r="F174" s="21">
        <v>0.25</v>
      </c>
      <c r="G174" s="3">
        <v>86</v>
      </c>
      <c r="H174" s="3">
        <v>46</v>
      </c>
      <c r="I174" s="3">
        <v>0</v>
      </c>
      <c r="J174" s="7">
        <f t="shared" si="4"/>
        <v>132</v>
      </c>
      <c r="K174" s="10">
        <v>1.35</v>
      </c>
      <c r="L174" s="3">
        <v>2.83</v>
      </c>
      <c r="M174" s="3">
        <v>0</v>
      </c>
      <c r="N174" s="3">
        <v>0</v>
      </c>
      <c r="O174" s="3">
        <v>0</v>
      </c>
      <c r="P174" s="7">
        <v>4.18</v>
      </c>
      <c r="Q174" s="13">
        <f t="shared" si="5"/>
        <v>136.18</v>
      </c>
    </row>
    <row r="175" spans="1:17" x14ac:dyDescent="0.25">
      <c r="A175" t="s">
        <v>360</v>
      </c>
      <c r="B175" t="s">
        <v>359</v>
      </c>
      <c r="C175" t="s">
        <v>358</v>
      </c>
      <c r="D175" t="s">
        <v>358</v>
      </c>
      <c r="E175" t="s">
        <v>0</v>
      </c>
      <c r="F175" s="21">
        <v>0.11</v>
      </c>
      <c r="G175" s="3">
        <v>0</v>
      </c>
      <c r="H175" s="3">
        <v>0</v>
      </c>
      <c r="I175" s="3">
        <v>0</v>
      </c>
      <c r="J175" s="7">
        <f t="shared" si="4"/>
        <v>0</v>
      </c>
      <c r="K175" s="10">
        <v>22.77</v>
      </c>
      <c r="L175" s="3">
        <v>30.83</v>
      </c>
      <c r="M175" s="3">
        <v>1.77</v>
      </c>
      <c r="N175" s="3">
        <v>5.46</v>
      </c>
      <c r="O175" s="3">
        <v>0</v>
      </c>
      <c r="P175" s="7">
        <v>60.83</v>
      </c>
      <c r="Q175" s="13">
        <f t="shared" si="5"/>
        <v>60.83</v>
      </c>
    </row>
    <row r="176" spans="1:17" x14ac:dyDescent="0.25">
      <c r="A176" t="s">
        <v>360</v>
      </c>
      <c r="B176" t="s">
        <v>888</v>
      </c>
      <c r="C176" t="s">
        <v>889</v>
      </c>
      <c r="D176" t="s">
        <v>889</v>
      </c>
      <c r="E176" t="s">
        <v>0</v>
      </c>
      <c r="F176" s="21">
        <v>0.5</v>
      </c>
      <c r="G176" s="3">
        <v>0</v>
      </c>
      <c r="H176" s="3">
        <v>334</v>
      </c>
      <c r="I176" s="3">
        <v>202</v>
      </c>
      <c r="J176" s="7">
        <f t="shared" si="4"/>
        <v>536</v>
      </c>
      <c r="K176" s="10">
        <v>0</v>
      </c>
      <c r="L176" s="3">
        <v>0</v>
      </c>
      <c r="M176" s="3">
        <v>0</v>
      </c>
      <c r="N176" s="3">
        <v>0</v>
      </c>
      <c r="O176" s="3">
        <v>0</v>
      </c>
      <c r="P176" s="7">
        <v>0</v>
      </c>
      <c r="Q176" s="13">
        <f t="shared" si="5"/>
        <v>536</v>
      </c>
    </row>
    <row r="177" spans="1:17" x14ac:dyDescent="0.25">
      <c r="A177" t="s">
        <v>357</v>
      </c>
      <c r="B177" t="s">
        <v>356</v>
      </c>
      <c r="C177" t="s">
        <v>355</v>
      </c>
      <c r="D177" t="s">
        <v>354</v>
      </c>
      <c r="E177" t="s">
        <v>5</v>
      </c>
      <c r="F177" s="21">
        <v>0.02</v>
      </c>
      <c r="G177" s="3">
        <v>0</v>
      </c>
      <c r="H177" s="3">
        <v>0</v>
      </c>
      <c r="I177" s="3">
        <v>0</v>
      </c>
      <c r="J177" s="7">
        <f t="shared" si="4"/>
        <v>0</v>
      </c>
      <c r="K177" s="10">
        <v>0</v>
      </c>
      <c r="L177" s="3">
        <v>1.68</v>
      </c>
      <c r="M177" s="3">
        <v>0</v>
      </c>
      <c r="N177" s="3">
        <v>0</v>
      </c>
      <c r="O177" s="3">
        <v>0</v>
      </c>
      <c r="P177" s="7">
        <v>1.68</v>
      </c>
      <c r="Q177" s="13">
        <f t="shared" si="5"/>
        <v>1.68</v>
      </c>
    </row>
    <row r="178" spans="1:17" x14ac:dyDescent="0.25">
      <c r="A178" t="s">
        <v>193</v>
      </c>
      <c r="B178" t="s">
        <v>353</v>
      </c>
      <c r="C178" t="s">
        <v>352</v>
      </c>
      <c r="D178" t="s">
        <v>352</v>
      </c>
      <c r="E178" t="s">
        <v>0</v>
      </c>
      <c r="F178" s="21">
        <v>0.43</v>
      </c>
      <c r="G178" s="3">
        <v>36</v>
      </c>
      <c r="H178" s="3">
        <v>76</v>
      </c>
      <c r="I178" s="3">
        <v>0</v>
      </c>
      <c r="J178" s="7">
        <f t="shared" si="4"/>
        <v>112</v>
      </c>
      <c r="K178" s="10">
        <v>6.75</v>
      </c>
      <c r="L178" s="3">
        <v>28.85</v>
      </c>
      <c r="M178" s="3">
        <v>4.17</v>
      </c>
      <c r="N178" s="3">
        <v>1.45</v>
      </c>
      <c r="O178" s="3">
        <v>0</v>
      </c>
      <c r="P178" s="7">
        <v>41.22</v>
      </c>
      <c r="Q178" s="13">
        <f t="shared" si="5"/>
        <v>153.22</v>
      </c>
    </row>
    <row r="179" spans="1:17" x14ac:dyDescent="0.25">
      <c r="A179" t="s">
        <v>347</v>
      </c>
      <c r="B179" t="s">
        <v>351</v>
      </c>
      <c r="C179" t="s">
        <v>350</v>
      </c>
      <c r="D179" t="s">
        <v>350</v>
      </c>
      <c r="E179" t="s">
        <v>0</v>
      </c>
      <c r="F179" s="21">
        <v>0.9</v>
      </c>
      <c r="G179" s="3">
        <v>0</v>
      </c>
      <c r="H179" s="3">
        <v>80</v>
      </c>
      <c r="I179" s="3">
        <v>196</v>
      </c>
      <c r="J179" s="7">
        <f t="shared" si="4"/>
        <v>276</v>
      </c>
      <c r="K179" s="10">
        <v>0.03</v>
      </c>
      <c r="L179" s="3">
        <v>5.62</v>
      </c>
      <c r="M179" s="3">
        <v>0</v>
      </c>
      <c r="N179" s="3">
        <v>4.24</v>
      </c>
      <c r="O179" s="3">
        <v>0</v>
      </c>
      <c r="P179" s="7">
        <v>9.89</v>
      </c>
      <c r="Q179" s="13">
        <f t="shared" si="5"/>
        <v>285.89</v>
      </c>
    </row>
    <row r="180" spans="1:17" x14ac:dyDescent="0.25">
      <c r="A180" t="s">
        <v>347</v>
      </c>
      <c r="B180" t="s">
        <v>349</v>
      </c>
      <c r="C180" t="s">
        <v>348</v>
      </c>
      <c r="D180" t="s">
        <v>348</v>
      </c>
      <c r="E180" t="s">
        <v>0</v>
      </c>
      <c r="F180" s="21">
        <v>0.11</v>
      </c>
      <c r="G180" s="3">
        <v>0</v>
      </c>
      <c r="H180" s="3">
        <v>80</v>
      </c>
      <c r="I180" s="3">
        <v>0</v>
      </c>
      <c r="J180" s="7">
        <f t="shared" si="4"/>
        <v>80</v>
      </c>
      <c r="K180" s="10">
        <v>0.03</v>
      </c>
      <c r="L180" s="3">
        <v>0.96</v>
      </c>
      <c r="M180" s="3">
        <v>0</v>
      </c>
      <c r="N180" s="3">
        <v>0</v>
      </c>
      <c r="O180" s="3">
        <v>0</v>
      </c>
      <c r="P180" s="7">
        <v>0.99</v>
      </c>
      <c r="Q180" s="13">
        <f t="shared" si="5"/>
        <v>80.989999999999995</v>
      </c>
    </row>
    <row r="181" spans="1:17" x14ac:dyDescent="0.25">
      <c r="A181" t="s">
        <v>347</v>
      </c>
      <c r="B181" t="s">
        <v>346</v>
      </c>
      <c r="C181" t="s">
        <v>345</v>
      </c>
      <c r="D181" t="s">
        <v>344</v>
      </c>
      <c r="E181" t="s">
        <v>5</v>
      </c>
      <c r="F181" s="21">
        <v>0.68</v>
      </c>
      <c r="G181" s="3">
        <v>0</v>
      </c>
      <c r="H181" s="3">
        <v>80</v>
      </c>
      <c r="I181" s="3">
        <v>0</v>
      </c>
      <c r="J181" s="7">
        <f t="shared" si="4"/>
        <v>80</v>
      </c>
      <c r="K181" s="10">
        <v>0.03</v>
      </c>
      <c r="L181" s="3">
        <v>0.96</v>
      </c>
      <c r="M181" s="3">
        <v>0</v>
      </c>
      <c r="N181" s="3">
        <v>0</v>
      </c>
      <c r="O181" s="3">
        <v>0</v>
      </c>
      <c r="P181" s="7">
        <v>0.99</v>
      </c>
      <c r="Q181" s="13">
        <f t="shared" si="5"/>
        <v>80.989999999999995</v>
      </c>
    </row>
    <row r="182" spans="1:17" x14ac:dyDescent="0.25">
      <c r="A182" t="s">
        <v>328</v>
      </c>
      <c r="B182" t="s">
        <v>343</v>
      </c>
      <c r="C182" t="s">
        <v>342</v>
      </c>
      <c r="D182" t="s">
        <v>341</v>
      </c>
      <c r="E182" t="s">
        <v>5</v>
      </c>
      <c r="F182" s="21">
        <v>0.51</v>
      </c>
      <c r="G182" s="3">
        <v>0</v>
      </c>
      <c r="H182" s="3">
        <v>72</v>
      </c>
      <c r="I182" s="3">
        <v>0</v>
      </c>
      <c r="J182" s="7">
        <f t="shared" si="4"/>
        <v>72</v>
      </c>
      <c r="K182" s="10">
        <v>0</v>
      </c>
      <c r="L182" s="3">
        <v>3.66</v>
      </c>
      <c r="M182" s="3">
        <v>0</v>
      </c>
      <c r="N182" s="3">
        <v>0</v>
      </c>
      <c r="O182" s="3">
        <v>0</v>
      </c>
      <c r="P182" s="7">
        <v>3.66</v>
      </c>
      <c r="Q182" s="13">
        <f t="shared" si="5"/>
        <v>75.66</v>
      </c>
    </row>
    <row r="183" spans="1:17" x14ac:dyDescent="0.25">
      <c r="A183" t="s">
        <v>328</v>
      </c>
      <c r="B183" t="s">
        <v>340</v>
      </c>
      <c r="C183" t="s">
        <v>339</v>
      </c>
      <c r="D183" t="s">
        <v>338</v>
      </c>
      <c r="E183" t="s">
        <v>5</v>
      </c>
      <c r="F183" s="21">
        <v>0.64</v>
      </c>
      <c r="G183" s="3">
        <v>0</v>
      </c>
      <c r="H183" s="3">
        <v>72</v>
      </c>
      <c r="I183" s="3">
        <v>0</v>
      </c>
      <c r="J183" s="7">
        <f t="shared" si="4"/>
        <v>72</v>
      </c>
      <c r="K183" s="10">
        <v>7.0000000000000007E-2</v>
      </c>
      <c r="L183" s="3">
        <v>4.0199999999999996</v>
      </c>
      <c r="M183" s="3">
        <v>0.37</v>
      </c>
      <c r="N183" s="3">
        <v>3.15</v>
      </c>
      <c r="O183" s="3">
        <v>0</v>
      </c>
      <c r="P183" s="7">
        <v>7.61</v>
      </c>
      <c r="Q183" s="13">
        <f t="shared" si="5"/>
        <v>79.61</v>
      </c>
    </row>
    <row r="184" spans="1:17" x14ac:dyDescent="0.25">
      <c r="A184" t="s">
        <v>328</v>
      </c>
      <c r="B184" t="s">
        <v>337</v>
      </c>
      <c r="C184" t="s">
        <v>336</v>
      </c>
      <c r="D184" t="s">
        <v>336</v>
      </c>
      <c r="E184" t="s">
        <v>0</v>
      </c>
      <c r="F184" s="21">
        <v>0.28000000000000003</v>
      </c>
      <c r="G184" s="3">
        <v>0</v>
      </c>
      <c r="H184" s="3">
        <v>102</v>
      </c>
      <c r="I184" s="3">
        <v>0</v>
      </c>
      <c r="J184" s="7">
        <f t="shared" si="4"/>
        <v>102</v>
      </c>
      <c r="K184" s="10">
        <v>5.63</v>
      </c>
      <c r="L184" s="3">
        <v>5.2</v>
      </c>
      <c r="M184" s="3">
        <v>6.46</v>
      </c>
      <c r="N184" s="3">
        <v>3.17</v>
      </c>
      <c r="O184" s="3">
        <v>0</v>
      </c>
      <c r="P184" s="7">
        <v>20.46</v>
      </c>
      <c r="Q184" s="13">
        <f t="shared" si="5"/>
        <v>122.46000000000001</v>
      </c>
    </row>
    <row r="185" spans="1:17" x14ac:dyDescent="0.25">
      <c r="A185" t="s">
        <v>328</v>
      </c>
      <c r="B185" t="s">
        <v>335</v>
      </c>
      <c r="C185" t="s">
        <v>334</v>
      </c>
      <c r="D185" t="s">
        <v>334</v>
      </c>
      <c r="E185" t="s">
        <v>5</v>
      </c>
      <c r="F185" s="21">
        <v>0.74</v>
      </c>
      <c r="G185" s="3">
        <v>0</v>
      </c>
      <c r="H185" s="3">
        <v>102</v>
      </c>
      <c r="I185" s="3">
        <v>0</v>
      </c>
      <c r="J185" s="7">
        <f t="shared" si="4"/>
        <v>102</v>
      </c>
      <c r="K185" s="10">
        <v>5.85</v>
      </c>
      <c r="L185" s="3">
        <v>5.34</v>
      </c>
      <c r="M185" s="3">
        <v>6.65</v>
      </c>
      <c r="N185" s="3">
        <v>3.17</v>
      </c>
      <c r="O185" s="3">
        <v>0</v>
      </c>
      <c r="P185" s="7">
        <v>21.02</v>
      </c>
      <c r="Q185" s="13">
        <f t="shared" si="5"/>
        <v>123.02</v>
      </c>
    </row>
    <row r="186" spans="1:17" x14ac:dyDescent="0.25">
      <c r="A186" t="s">
        <v>328</v>
      </c>
      <c r="B186" t="s">
        <v>333</v>
      </c>
      <c r="C186" t="s">
        <v>332</v>
      </c>
      <c r="D186" t="s">
        <v>331</v>
      </c>
      <c r="E186" t="s">
        <v>5</v>
      </c>
      <c r="F186" s="21">
        <v>0.65</v>
      </c>
      <c r="G186" s="3">
        <v>0</v>
      </c>
      <c r="H186" s="3">
        <v>40</v>
      </c>
      <c r="I186" s="3">
        <v>0</v>
      </c>
      <c r="J186" s="7">
        <f t="shared" si="4"/>
        <v>40</v>
      </c>
      <c r="K186" s="10">
        <v>4.7300000000000004</v>
      </c>
      <c r="L186" s="3">
        <v>2.08</v>
      </c>
      <c r="M186" s="3">
        <v>5.23</v>
      </c>
      <c r="N186" s="3">
        <v>2.93</v>
      </c>
      <c r="O186" s="3">
        <v>0</v>
      </c>
      <c r="P186" s="7">
        <v>14.96</v>
      </c>
      <c r="Q186" s="13">
        <f t="shared" si="5"/>
        <v>54.96</v>
      </c>
    </row>
    <row r="187" spans="1:17" x14ac:dyDescent="0.25">
      <c r="A187" t="s">
        <v>328</v>
      </c>
      <c r="B187" t="s">
        <v>330</v>
      </c>
      <c r="C187" t="s">
        <v>329</v>
      </c>
      <c r="D187" t="s">
        <v>329</v>
      </c>
      <c r="E187" t="s">
        <v>5</v>
      </c>
      <c r="F187" s="21">
        <v>0</v>
      </c>
      <c r="G187" s="3">
        <v>0</v>
      </c>
      <c r="H187" s="3">
        <v>0</v>
      </c>
      <c r="I187" s="3">
        <v>0</v>
      </c>
      <c r="J187" s="7">
        <f t="shared" si="4"/>
        <v>0</v>
      </c>
      <c r="K187" s="10">
        <v>0</v>
      </c>
      <c r="L187" s="3">
        <v>0</v>
      </c>
      <c r="M187" s="3">
        <v>0</v>
      </c>
      <c r="N187" s="3">
        <v>0</v>
      </c>
      <c r="O187" s="3">
        <v>0</v>
      </c>
      <c r="P187" s="7">
        <v>0</v>
      </c>
      <c r="Q187" s="13">
        <f t="shared" si="5"/>
        <v>0</v>
      </c>
    </row>
    <row r="188" spans="1:17" x14ac:dyDescent="0.25">
      <c r="A188" t="s">
        <v>328</v>
      </c>
      <c r="B188" t="s">
        <v>327</v>
      </c>
      <c r="C188" t="s">
        <v>326</v>
      </c>
      <c r="D188" t="s">
        <v>326</v>
      </c>
      <c r="E188" t="s">
        <v>0</v>
      </c>
      <c r="F188" s="21">
        <v>0.2</v>
      </c>
      <c r="G188" s="3">
        <v>0</v>
      </c>
      <c r="H188" s="3">
        <v>72</v>
      </c>
      <c r="I188" s="3">
        <v>0</v>
      </c>
      <c r="J188" s="7">
        <f t="shared" si="4"/>
        <v>72</v>
      </c>
      <c r="K188" s="10">
        <v>7.0000000000000007E-2</v>
      </c>
      <c r="L188" s="3">
        <v>4.0199999999999996</v>
      </c>
      <c r="M188" s="3">
        <v>0</v>
      </c>
      <c r="N188" s="3">
        <v>3.15</v>
      </c>
      <c r="O188" s="3">
        <v>0</v>
      </c>
      <c r="P188" s="7">
        <v>7.24</v>
      </c>
      <c r="Q188" s="13">
        <f t="shared" si="5"/>
        <v>79.239999999999995</v>
      </c>
    </row>
    <row r="189" spans="1:17" x14ac:dyDescent="0.25">
      <c r="A189" t="s">
        <v>320</v>
      </c>
      <c r="B189" t="s">
        <v>325</v>
      </c>
      <c r="C189" t="s">
        <v>324</v>
      </c>
      <c r="D189" t="s">
        <v>324</v>
      </c>
      <c r="E189" t="s">
        <v>5</v>
      </c>
      <c r="F189" s="21">
        <v>0.92</v>
      </c>
      <c r="G189" s="3">
        <v>0</v>
      </c>
      <c r="H189" s="3">
        <v>32</v>
      </c>
      <c r="I189" s="3">
        <v>0</v>
      </c>
      <c r="J189" s="7">
        <f t="shared" si="4"/>
        <v>32</v>
      </c>
      <c r="K189" s="10">
        <v>0</v>
      </c>
      <c r="L189" s="3">
        <v>0</v>
      </c>
      <c r="M189" s="3">
        <v>0</v>
      </c>
      <c r="N189" s="3">
        <v>0</v>
      </c>
      <c r="O189" s="3">
        <v>0</v>
      </c>
      <c r="P189" s="7">
        <v>0</v>
      </c>
      <c r="Q189" s="13">
        <f t="shared" si="5"/>
        <v>32</v>
      </c>
    </row>
    <row r="190" spans="1:17" x14ac:dyDescent="0.25">
      <c r="A190" t="s">
        <v>320</v>
      </c>
      <c r="B190" t="s">
        <v>323</v>
      </c>
      <c r="C190" t="s">
        <v>322</v>
      </c>
      <c r="D190" t="s">
        <v>321</v>
      </c>
      <c r="E190" t="s">
        <v>5</v>
      </c>
      <c r="F190" s="21">
        <v>0.32</v>
      </c>
      <c r="G190" s="3">
        <v>0</v>
      </c>
      <c r="H190" s="3">
        <v>14</v>
      </c>
      <c r="I190" s="3">
        <v>0</v>
      </c>
      <c r="J190" s="7">
        <f t="shared" si="4"/>
        <v>14</v>
      </c>
      <c r="K190" s="10">
        <v>0.89</v>
      </c>
      <c r="L190" s="3">
        <v>0</v>
      </c>
      <c r="M190" s="3">
        <v>0</v>
      </c>
      <c r="N190" s="3">
        <v>0.6</v>
      </c>
      <c r="O190" s="3">
        <v>0</v>
      </c>
      <c r="P190" s="7">
        <v>1.48</v>
      </c>
      <c r="Q190" s="13">
        <f t="shared" si="5"/>
        <v>15.48</v>
      </c>
    </row>
    <row r="191" spans="1:17" x14ac:dyDescent="0.25">
      <c r="A191" t="s">
        <v>320</v>
      </c>
      <c r="B191" t="s">
        <v>319</v>
      </c>
      <c r="C191" t="s">
        <v>318</v>
      </c>
      <c r="D191" t="s">
        <v>317</v>
      </c>
      <c r="E191" t="s">
        <v>5</v>
      </c>
      <c r="F191" s="21">
        <v>1.04</v>
      </c>
      <c r="G191" s="3">
        <v>0</v>
      </c>
      <c r="H191" s="3">
        <v>32</v>
      </c>
      <c r="I191" s="3">
        <v>0</v>
      </c>
      <c r="J191" s="7">
        <f t="shared" si="4"/>
        <v>32</v>
      </c>
      <c r="K191" s="10">
        <v>0</v>
      </c>
      <c r="L191" s="3">
        <v>0</v>
      </c>
      <c r="M191" s="3">
        <v>0</v>
      </c>
      <c r="N191" s="3">
        <v>0</v>
      </c>
      <c r="O191" s="3">
        <v>0</v>
      </c>
      <c r="P191" s="7">
        <v>0</v>
      </c>
      <c r="Q191" s="13">
        <f t="shared" si="5"/>
        <v>32</v>
      </c>
    </row>
    <row r="192" spans="1:17" x14ac:dyDescent="0.25">
      <c r="A192" t="s">
        <v>313</v>
      </c>
      <c r="B192" t="s">
        <v>316</v>
      </c>
      <c r="C192" t="s">
        <v>315</v>
      </c>
      <c r="D192" t="s">
        <v>314</v>
      </c>
      <c r="E192" t="s">
        <v>5</v>
      </c>
      <c r="F192" s="21">
        <v>0.6</v>
      </c>
      <c r="G192" s="3">
        <v>0</v>
      </c>
      <c r="H192" s="3">
        <v>48</v>
      </c>
      <c r="I192" s="3">
        <v>0</v>
      </c>
      <c r="J192" s="7">
        <f t="shared" si="4"/>
        <v>48</v>
      </c>
      <c r="K192" s="10">
        <v>5.46</v>
      </c>
      <c r="L192" s="3">
        <v>3.5</v>
      </c>
      <c r="M192" s="3">
        <v>2.82</v>
      </c>
      <c r="N192" s="3">
        <v>0.21</v>
      </c>
      <c r="O192" s="3">
        <v>0</v>
      </c>
      <c r="P192" s="7">
        <v>11.98</v>
      </c>
      <c r="Q192" s="13">
        <f t="shared" si="5"/>
        <v>59.980000000000004</v>
      </c>
    </row>
    <row r="193" spans="1:17" x14ac:dyDescent="0.25">
      <c r="A193" t="s">
        <v>313</v>
      </c>
      <c r="B193" t="s">
        <v>312</v>
      </c>
      <c r="C193" t="s">
        <v>890</v>
      </c>
      <c r="D193" t="s">
        <v>310</v>
      </c>
      <c r="E193" t="s">
        <v>5</v>
      </c>
      <c r="F193" s="21">
        <v>0.66</v>
      </c>
      <c r="G193" s="3">
        <v>2</v>
      </c>
      <c r="H193" s="3">
        <v>0</v>
      </c>
      <c r="I193" s="3">
        <v>56</v>
      </c>
      <c r="J193" s="7">
        <f t="shared" si="4"/>
        <v>58</v>
      </c>
      <c r="K193" s="10">
        <v>2.34</v>
      </c>
      <c r="L193" s="3">
        <v>0.98</v>
      </c>
      <c r="M193" s="3">
        <v>2.78</v>
      </c>
      <c r="N193" s="3">
        <v>4.4000000000000004</v>
      </c>
      <c r="O193" s="3">
        <v>0</v>
      </c>
      <c r="P193" s="7">
        <v>10.49</v>
      </c>
      <c r="Q193" s="13">
        <f t="shared" si="5"/>
        <v>68.489999999999995</v>
      </c>
    </row>
    <row r="194" spans="1:17" x14ac:dyDescent="0.25">
      <c r="A194" t="s">
        <v>313</v>
      </c>
      <c r="B194" t="s">
        <v>891</v>
      </c>
      <c r="C194" t="s">
        <v>892</v>
      </c>
      <c r="D194" t="s">
        <v>893</v>
      </c>
      <c r="E194" t="s">
        <v>5</v>
      </c>
      <c r="F194" s="21">
        <v>0.94</v>
      </c>
      <c r="G194" s="3">
        <v>2</v>
      </c>
      <c r="H194" s="3">
        <v>42</v>
      </c>
      <c r="I194" s="3">
        <v>56</v>
      </c>
      <c r="J194" s="7">
        <f t="shared" si="4"/>
        <v>100</v>
      </c>
      <c r="K194" s="10">
        <v>5.99</v>
      </c>
      <c r="L194" s="3">
        <v>2.0699999999999998</v>
      </c>
      <c r="M194" s="3">
        <v>2.82</v>
      </c>
      <c r="N194" s="3">
        <v>0.21</v>
      </c>
      <c r="O194" s="3">
        <v>0</v>
      </c>
      <c r="P194" s="7">
        <v>11.08</v>
      </c>
      <c r="Q194" s="13">
        <f t="shared" si="5"/>
        <v>111.08</v>
      </c>
    </row>
    <row r="195" spans="1:17" x14ac:dyDescent="0.25">
      <c r="A195" t="s">
        <v>298</v>
      </c>
      <c r="B195" t="s">
        <v>309</v>
      </c>
      <c r="C195" t="s">
        <v>308</v>
      </c>
      <c r="D195" t="s">
        <v>307</v>
      </c>
      <c r="E195" t="s">
        <v>5</v>
      </c>
      <c r="F195" s="21">
        <v>0.93</v>
      </c>
      <c r="G195" s="3">
        <v>0</v>
      </c>
      <c r="H195" s="3">
        <v>62</v>
      </c>
      <c r="I195" s="3">
        <v>0</v>
      </c>
      <c r="J195" s="7">
        <f t="shared" si="4"/>
        <v>62</v>
      </c>
      <c r="K195" s="10">
        <v>0</v>
      </c>
      <c r="L195" s="3">
        <v>1.61</v>
      </c>
      <c r="M195" s="3">
        <v>1.29</v>
      </c>
      <c r="N195" s="3">
        <v>3.35</v>
      </c>
      <c r="O195" s="3">
        <v>0</v>
      </c>
      <c r="P195" s="7">
        <v>6.26</v>
      </c>
      <c r="Q195" s="13">
        <f t="shared" si="5"/>
        <v>68.260000000000005</v>
      </c>
    </row>
    <row r="196" spans="1:17" x14ac:dyDescent="0.25">
      <c r="A196" t="s">
        <v>298</v>
      </c>
      <c r="B196" t="s">
        <v>306</v>
      </c>
      <c r="C196" t="s">
        <v>305</v>
      </c>
      <c r="D196" t="s">
        <v>305</v>
      </c>
      <c r="E196" t="s">
        <v>5</v>
      </c>
      <c r="F196" s="21">
        <v>0.73</v>
      </c>
      <c r="G196" s="3">
        <v>0</v>
      </c>
      <c r="H196" s="3">
        <v>96</v>
      </c>
      <c r="I196" s="3">
        <v>0</v>
      </c>
      <c r="J196" s="7">
        <f t="shared" si="4"/>
        <v>96</v>
      </c>
      <c r="K196" s="10">
        <v>0.44</v>
      </c>
      <c r="L196" s="3">
        <v>0</v>
      </c>
      <c r="M196" s="3">
        <v>0</v>
      </c>
      <c r="N196" s="3">
        <v>0</v>
      </c>
      <c r="O196" s="3">
        <v>0</v>
      </c>
      <c r="P196" s="7">
        <v>0.44</v>
      </c>
      <c r="Q196" s="13">
        <f t="shared" si="5"/>
        <v>96.44</v>
      </c>
    </row>
    <row r="197" spans="1:17" x14ac:dyDescent="0.25">
      <c r="A197" t="s">
        <v>298</v>
      </c>
      <c r="B197" t="s">
        <v>304</v>
      </c>
      <c r="C197" t="s">
        <v>303</v>
      </c>
      <c r="D197" t="s">
        <v>302</v>
      </c>
      <c r="E197" t="s">
        <v>5</v>
      </c>
      <c r="F197" s="21">
        <v>0.44</v>
      </c>
      <c r="G197" s="3">
        <v>0</v>
      </c>
      <c r="H197" s="3">
        <v>28</v>
      </c>
      <c r="I197" s="3">
        <v>0</v>
      </c>
      <c r="J197" s="7">
        <f t="shared" si="4"/>
        <v>28</v>
      </c>
      <c r="K197" s="10">
        <v>0.44</v>
      </c>
      <c r="L197" s="3">
        <v>0</v>
      </c>
      <c r="M197" s="3">
        <v>0</v>
      </c>
      <c r="N197" s="3">
        <v>0</v>
      </c>
      <c r="O197" s="3">
        <v>0</v>
      </c>
      <c r="P197" s="7">
        <v>0.44</v>
      </c>
      <c r="Q197" s="13">
        <f t="shared" si="5"/>
        <v>28.44</v>
      </c>
    </row>
    <row r="198" spans="1:17" x14ac:dyDescent="0.25">
      <c r="A198" t="s">
        <v>298</v>
      </c>
      <c r="B198" t="s">
        <v>301</v>
      </c>
      <c r="C198" t="s">
        <v>300</v>
      </c>
      <c r="D198" t="s">
        <v>299</v>
      </c>
      <c r="E198" t="s">
        <v>5</v>
      </c>
      <c r="F198" s="21">
        <v>0.68</v>
      </c>
      <c r="G198" s="3">
        <v>0</v>
      </c>
      <c r="H198" s="3">
        <v>60</v>
      </c>
      <c r="I198" s="3">
        <v>0</v>
      </c>
      <c r="J198" s="7">
        <f t="shared" si="4"/>
        <v>60</v>
      </c>
      <c r="K198" s="10">
        <v>0.44</v>
      </c>
      <c r="L198" s="3">
        <v>0</v>
      </c>
      <c r="M198" s="3">
        <v>0</v>
      </c>
      <c r="N198" s="3">
        <v>0</v>
      </c>
      <c r="O198" s="3">
        <v>0</v>
      </c>
      <c r="P198" s="7">
        <v>0.44</v>
      </c>
      <c r="Q198" s="13">
        <f t="shared" si="5"/>
        <v>60.44</v>
      </c>
    </row>
    <row r="199" spans="1:17" x14ac:dyDescent="0.25">
      <c r="A199" t="s">
        <v>298</v>
      </c>
      <c r="B199" t="s">
        <v>297</v>
      </c>
      <c r="C199" t="s">
        <v>296</v>
      </c>
      <c r="D199" t="s">
        <v>295</v>
      </c>
      <c r="E199" t="s">
        <v>5</v>
      </c>
      <c r="F199" s="21">
        <v>0.68</v>
      </c>
      <c r="G199" s="3">
        <v>8</v>
      </c>
      <c r="H199" s="3">
        <v>36</v>
      </c>
      <c r="I199" s="3">
        <v>0</v>
      </c>
      <c r="J199" s="7">
        <f t="shared" ref="J199:J262" si="6">G199+H199+I199</f>
        <v>44</v>
      </c>
      <c r="K199" s="10">
        <v>0</v>
      </c>
      <c r="L199" s="3">
        <v>0</v>
      </c>
      <c r="M199" s="3">
        <v>0</v>
      </c>
      <c r="N199" s="3">
        <v>0</v>
      </c>
      <c r="O199" s="3">
        <v>0</v>
      </c>
      <c r="P199" s="7">
        <v>0</v>
      </c>
      <c r="Q199" s="13">
        <f t="shared" ref="Q199:Q262" si="7">SUM(J199,P199)</f>
        <v>44</v>
      </c>
    </row>
    <row r="200" spans="1:17" x14ac:dyDescent="0.25">
      <c r="A200" t="s">
        <v>294</v>
      </c>
      <c r="B200" t="s">
        <v>293</v>
      </c>
      <c r="C200" t="s">
        <v>292</v>
      </c>
      <c r="D200" t="s">
        <v>291</v>
      </c>
      <c r="E200" t="s">
        <v>5</v>
      </c>
      <c r="F200" s="21">
        <v>0.9</v>
      </c>
      <c r="G200" s="3">
        <v>0</v>
      </c>
      <c r="H200" s="3">
        <v>36</v>
      </c>
      <c r="I200" s="3">
        <v>0</v>
      </c>
      <c r="J200" s="7">
        <f t="shared" si="6"/>
        <v>36</v>
      </c>
      <c r="K200" s="10">
        <v>0</v>
      </c>
      <c r="L200" s="3">
        <v>0</v>
      </c>
      <c r="M200" s="3">
        <v>0</v>
      </c>
      <c r="N200" s="3">
        <v>0</v>
      </c>
      <c r="O200" s="3">
        <v>0</v>
      </c>
      <c r="P200" s="7">
        <v>0</v>
      </c>
      <c r="Q200" s="13">
        <f t="shared" si="7"/>
        <v>36</v>
      </c>
    </row>
    <row r="201" spans="1:17" x14ac:dyDescent="0.25">
      <c r="A201" t="s">
        <v>272</v>
      </c>
      <c r="B201" t="s">
        <v>290</v>
      </c>
      <c r="C201" t="s">
        <v>289</v>
      </c>
      <c r="D201" t="s">
        <v>289</v>
      </c>
      <c r="E201" t="s">
        <v>0</v>
      </c>
      <c r="F201" s="21">
        <v>0.86</v>
      </c>
      <c r="G201" s="3">
        <v>0</v>
      </c>
      <c r="H201" s="3">
        <v>78</v>
      </c>
      <c r="I201" s="3">
        <v>0</v>
      </c>
      <c r="J201" s="7">
        <f t="shared" si="6"/>
        <v>78</v>
      </c>
      <c r="K201" s="10">
        <v>33.42</v>
      </c>
      <c r="L201" s="3">
        <v>40.049999999999997</v>
      </c>
      <c r="M201" s="3">
        <v>12.9</v>
      </c>
      <c r="N201" s="3">
        <v>27.8</v>
      </c>
      <c r="O201" s="3">
        <v>0</v>
      </c>
      <c r="P201" s="7">
        <v>114.17</v>
      </c>
      <c r="Q201" s="13">
        <f t="shared" si="7"/>
        <v>192.17000000000002</v>
      </c>
    </row>
    <row r="202" spans="1:17" x14ac:dyDescent="0.25">
      <c r="A202" t="s">
        <v>286</v>
      </c>
      <c r="B202" t="s">
        <v>288</v>
      </c>
      <c r="C202" t="s">
        <v>894</v>
      </c>
      <c r="D202" t="s">
        <v>894</v>
      </c>
      <c r="E202" t="s">
        <v>0</v>
      </c>
      <c r="F202" s="21">
        <v>0.17</v>
      </c>
      <c r="G202" s="3">
        <v>0</v>
      </c>
      <c r="H202" s="3">
        <v>0</v>
      </c>
      <c r="I202" s="3">
        <v>0</v>
      </c>
      <c r="J202" s="7">
        <f t="shared" si="6"/>
        <v>0</v>
      </c>
      <c r="K202" s="10">
        <v>28.64</v>
      </c>
      <c r="L202" s="3">
        <v>18.37</v>
      </c>
      <c r="M202" s="3">
        <v>10.28</v>
      </c>
      <c r="N202" s="3">
        <v>14.84</v>
      </c>
      <c r="O202" s="3">
        <v>0</v>
      </c>
      <c r="P202" s="7">
        <v>72.13</v>
      </c>
      <c r="Q202" s="13">
        <f t="shared" si="7"/>
        <v>72.13</v>
      </c>
    </row>
    <row r="203" spans="1:17" x14ac:dyDescent="0.25">
      <c r="A203" t="s">
        <v>286</v>
      </c>
      <c r="B203" t="s">
        <v>285</v>
      </c>
      <c r="C203" t="s">
        <v>895</v>
      </c>
      <c r="D203" t="s">
        <v>895</v>
      </c>
      <c r="E203" t="s">
        <v>5</v>
      </c>
      <c r="F203" s="21">
        <v>0.79</v>
      </c>
      <c r="G203" s="3">
        <v>0</v>
      </c>
      <c r="H203" s="3">
        <v>0</v>
      </c>
      <c r="I203" s="3">
        <v>0</v>
      </c>
      <c r="J203" s="7">
        <f t="shared" si="6"/>
        <v>0</v>
      </c>
      <c r="K203" s="10">
        <v>28.64</v>
      </c>
      <c r="L203" s="3">
        <v>18.37</v>
      </c>
      <c r="M203" s="3">
        <v>10.28</v>
      </c>
      <c r="N203" s="3">
        <v>14.84</v>
      </c>
      <c r="O203" s="3">
        <v>0</v>
      </c>
      <c r="P203" s="7">
        <v>72.13</v>
      </c>
      <c r="Q203" s="13">
        <f t="shared" si="7"/>
        <v>72.13</v>
      </c>
    </row>
    <row r="204" spans="1:17" x14ac:dyDescent="0.25">
      <c r="A204" t="s">
        <v>272</v>
      </c>
      <c r="B204" t="s">
        <v>283</v>
      </c>
      <c r="C204" t="s">
        <v>282</v>
      </c>
      <c r="D204" t="s">
        <v>281</v>
      </c>
      <c r="E204" t="s">
        <v>5</v>
      </c>
      <c r="F204" s="21">
        <v>0.88</v>
      </c>
      <c r="G204" s="3">
        <v>0</v>
      </c>
      <c r="H204" s="3">
        <v>78</v>
      </c>
      <c r="I204" s="3">
        <v>0</v>
      </c>
      <c r="J204" s="7">
        <f t="shared" si="6"/>
        <v>78</v>
      </c>
      <c r="K204" s="10">
        <v>0</v>
      </c>
      <c r="L204" s="3">
        <v>0.11</v>
      </c>
      <c r="M204" s="3">
        <v>0</v>
      </c>
      <c r="N204" s="3">
        <v>5.51</v>
      </c>
      <c r="O204" s="3">
        <v>0</v>
      </c>
      <c r="P204" s="7">
        <v>5.61</v>
      </c>
      <c r="Q204" s="13">
        <f t="shared" si="7"/>
        <v>83.61</v>
      </c>
    </row>
    <row r="205" spans="1:17" x14ac:dyDescent="0.25">
      <c r="A205" t="s">
        <v>272</v>
      </c>
      <c r="B205" t="s">
        <v>280</v>
      </c>
      <c r="C205" t="s">
        <v>279</v>
      </c>
      <c r="D205" t="s">
        <v>896</v>
      </c>
      <c r="E205" t="s">
        <v>5</v>
      </c>
      <c r="F205" s="21">
        <v>0.71</v>
      </c>
      <c r="G205" s="3">
        <v>0</v>
      </c>
      <c r="H205" s="3">
        <v>56</v>
      </c>
      <c r="I205" s="3">
        <v>0</v>
      </c>
      <c r="J205" s="7">
        <f t="shared" si="6"/>
        <v>56</v>
      </c>
      <c r="K205" s="10">
        <v>0</v>
      </c>
      <c r="L205" s="3">
        <v>0</v>
      </c>
      <c r="M205" s="3">
        <v>0</v>
      </c>
      <c r="N205" s="3">
        <v>0</v>
      </c>
      <c r="O205" s="3">
        <v>0</v>
      </c>
      <c r="P205" s="7">
        <v>0</v>
      </c>
      <c r="Q205" s="13">
        <f t="shared" si="7"/>
        <v>56</v>
      </c>
    </row>
    <row r="206" spans="1:17" x14ac:dyDescent="0.25">
      <c r="A206" t="s">
        <v>272</v>
      </c>
      <c r="B206" t="s">
        <v>277</v>
      </c>
      <c r="C206" t="s">
        <v>276</v>
      </c>
      <c r="D206" t="s">
        <v>276</v>
      </c>
      <c r="E206" t="s">
        <v>5</v>
      </c>
      <c r="F206" s="21">
        <v>0.5</v>
      </c>
      <c r="G206" s="3">
        <v>0</v>
      </c>
      <c r="H206" s="3">
        <v>34</v>
      </c>
      <c r="I206" s="3">
        <v>0</v>
      </c>
      <c r="J206" s="7">
        <f t="shared" si="6"/>
        <v>34</v>
      </c>
      <c r="K206" s="10">
        <v>0.69</v>
      </c>
      <c r="L206" s="3">
        <v>0</v>
      </c>
      <c r="M206" s="3">
        <v>0</v>
      </c>
      <c r="N206" s="3">
        <v>0.91</v>
      </c>
      <c r="O206" s="3">
        <v>0</v>
      </c>
      <c r="P206" s="7">
        <v>1.6</v>
      </c>
      <c r="Q206" s="13">
        <f t="shared" si="7"/>
        <v>35.6</v>
      </c>
    </row>
    <row r="207" spans="1:17" x14ac:dyDescent="0.25">
      <c r="A207" t="s">
        <v>272</v>
      </c>
      <c r="B207" t="s">
        <v>275</v>
      </c>
      <c r="C207" t="s">
        <v>274</v>
      </c>
      <c r="D207" t="s">
        <v>273</v>
      </c>
      <c r="E207" t="s">
        <v>5</v>
      </c>
      <c r="F207" s="21">
        <v>0.54</v>
      </c>
      <c r="G207" s="3">
        <v>0</v>
      </c>
      <c r="H207" s="3">
        <v>16</v>
      </c>
      <c r="I207" s="3">
        <v>0</v>
      </c>
      <c r="J207" s="7">
        <f t="shared" si="6"/>
        <v>16</v>
      </c>
      <c r="K207" s="10">
        <v>0</v>
      </c>
      <c r="L207" s="3">
        <v>0</v>
      </c>
      <c r="M207" s="3">
        <v>0</v>
      </c>
      <c r="N207" s="3">
        <v>0</v>
      </c>
      <c r="O207" s="3">
        <v>0</v>
      </c>
      <c r="P207" s="7">
        <v>0</v>
      </c>
      <c r="Q207" s="13">
        <f t="shared" si="7"/>
        <v>16</v>
      </c>
    </row>
    <row r="208" spans="1:17" x14ac:dyDescent="0.25">
      <c r="A208" t="s">
        <v>272</v>
      </c>
      <c r="B208" t="s">
        <v>271</v>
      </c>
      <c r="C208" t="s">
        <v>270</v>
      </c>
      <c r="D208" t="s">
        <v>270</v>
      </c>
      <c r="E208" t="s">
        <v>5</v>
      </c>
      <c r="F208" s="21">
        <v>0</v>
      </c>
      <c r="G208" s="3">
        <v>0</v>
      </c>
      <c r="H208" s="3">
        <v>0</v>
      </c>
      <c r="I208" s="3">
        <v>0</v>
      </c>
      <c r="J208" s="7">
        <f t="shared" si="6"/>
        <v>0</v>
      </c>
      <c r="K208" s="10">
        <v>0</v>
      </c>
      <c r="L208" s="3">
        <v>0</v>
      </c>
      <c r="M208" s="3">
        <v>0</v>
      </c>
      <c r="N208" s="3">
        <v>0</v>
      </c>
      <c r="O208" s="3">
        <v>0</v>
      </c>
      <c r="P208" s="7">
        <v>0</v>
      </c>
      <c r="Q208" s="13">
        <f t="shared" si="7"/>
        <v>0</v>
      </c>
    </row>
    <row r="209" spans="1:17" x14ac:dyDescent="0.25">
      <c r="A209" t="s">
        <v>253</v>
      </c>
      <c r="B209" t="s">
        <v>269</v>
      </c>
      <c r="C209" t="s">
        <v>897</v>
      </c>
      <c r="D209" t="s">
        <v>268</v>
      </c>
      <c r="E209" t="s">
        <v>0</v>
      </c>
      <c r="F209" s="21">
        <v>0.08</v>
      </c>
      <c r="G209" s="3">
        <v>16</v>
      </c>
      <c r="H209" s="3">
        <v>20</v>
      </c>
      <c r="I209" s="3">
        <v>0</v>
      </c>
      <c r="J209" s="7">
        <f t="shared" si="6"/>
        <v>36</v>
      </c>
      <c r="K209" s="10">
        <v>0</v>
      </c>
      <c r="L209" s="3">
        <v>0</v>
      </c>
      <c r="M209" s="3">
        <v>0</v>
      </c>
      <c r="N209" s="3">
        <v>0</v>
      </c>
      <c r="O209" s="3">
        <v>0</v>
      </c>
      <c r="P209" s="7">
        <v>0</v>
      </c>
      <c r="Q209" s="13">
        <f t="shared" si="7"/>
        <v>36</v>
      </c>
    </row>
    <row r="210" spans="1:17" x14ac:dyDescent="0.25">
      <c r="A210" t="s">
        <v>253</v>
      </c>
      <c r="B210" t="s">
        <v>267</v>
      </c>
      <c r="C210" t="s">
        <v>266</v>
      </c>
      <c r="D210" t="s">
        <v>266</v>
      </c>
      <c r="E210" t="s">
        <v>0</v>
      </c>
      <c r="F210" s="21">
        <v>1.28</v>
      </c>
      <c r="G210" s="3">
        <v>16</v>
      </c>
      <c r="H210" s="3">
        <v>156</v>
      </c>
      <c r="I210" s="3">
        <v>126</v>
      </c>
      <c r="J210" s="7">
        <f t="shared" si="6"/>
        <v>298</v>
      </c>
      <c r="K210" s="10">
        <v>7.86</v>
      </c>
      <c r="L210" s="3">
        <v>16.55</v>
      </c>
      <c r="M210" s="3">
        <v>6.61</v>
      </c>
      <c r="N210" s="3">
        <v>7.96</v>
      </c>
      <c r="O210" s="3">
        <v>0</v>
      </c>
      <c r="P210" s="7">
        <v>38.979999999999997</v>
      </c>
      <c r="Q210" s="13">
        <f t="shared" si="7"/>
        <v>336.98</v>
      </c>
    </row>
    <row r="211" spans="1:17" x14ac:dyDescent="0.25">
      <c r="A211" t="s">
        <v>253</v>
      </c>
      <c r="B211" t="s">
        <v>265</v>
      </c>
      <c r="C211" t="s">
        <v>264</v>
      </c>
      <c r="D211" t="s">
        <v>263</v>
      </c>
      <c r="E211" t="s">
        <v>0</v>
      </c>
      <c r="F211" s="21">
        <v>0.63</v>
      </c>
      <c r="G211" s="3">
        <v>16</v>
      </c>
      <c r="H211" s="3">
        <v>156</v>
      </c>
      <c r="I211" s="3">
        <v>0</v>
      </c>
      <c r="J211" s="7">
        <f t="shared" si="6"/>
        <v>172</v>
      </c>
      <c r="K211" s="10">
        <v>7.86</v>
      </c>
      <c r="L211" s="3">
        <v>16.55</v>
      </c>
      <c r="M211" s="3">
        <v>6.61</v>
      </c>
      <c r="N211" s="3">
        <v>5.36</v>
      </c>
      <c r="O211" s="3">
        <v>0</v>
      </c>
      <c r="P211" s="7">
        <v>36.380000000000003</v>
      </c>
      <c r="Q211" s="13">
        <f t="shared" si="7"/>
        <v>208.38</v>
      </c>
    </row>
    <row r="212" spans="1:17" x14ac:dyDescent="0.25">
      <c r="A212" t="s">
        <v>253</v>
      </c>
      <c r="B212" t="s">
        <v>262</v>
      </c>
      <c r="C212" t="s">
        <v>261</v>
      </c>
      <c r="D212" t="s">
        <v>260</v>
      </c>
      <c r="E212" t="s">
        <v>5</v>
      </c>
      <c r="F212" s="21">
        <v>0.73</v>
      </c>
      <c r="G212" s="3">
        <v>16</v>
      </c>
      <c r="H212" s="3">
        <v>32</v>
      </c>
      <c r="I212" s="3">
        <v>0</v>
      </c>
      <c r="J212" s="7">
        <f t="shared" si="6"/>
        <v>48</v>
      </c>
      <c r="K212" s="10">
        <v>8.3000000000000007</v>
      </c>
      <c r="L212" s="3">
        <v>14.94</v>
      </c>
      <c r="M212" s="3">
        <v>5.32</v>
      </c>
      <c r="N212" s="3">
        <v>2.0099999999999998</v>
      </c>
      <c r="O212" s="3">
        <v>0</v>
      </c>
      <c r="P212" s="7">
        <v>30.57</v>
      </c>
      <c r="Q212" s="13">
        <f t="shared" si="7"/>
        <v>78.569999999999993</v>
      </c>
    </row>
    <row r="213" spans="1:17" x14ac:dyDescent="0.25">
      <c r="A213" t="s">
        <v>253</v>
      </c>
      <c r="B213" t="s">
        <v>259</v>
      </c>
      <c r="C213" t="s">
        <v>258</v>
      </c>
      <c r="D213" t="s">
        <v>257</v>
      </c>
      <c r="E213" t="s">
        <v>5</v>
      </c>
      <c r="F213" s="21">
        <v>0.49</v>
      </c>
      <c r="G213" s="3">
        <v>16</v>
      </c>
      <c r="H213" s="3">
        <v>6</v>
      </c>
      <c r="I213" s="3">
        <v>0</v>
      </c>
      <c r="J213" s="7">
        <f t="shared" si="6"/>
        <v>22</v>
      </c>
      <c r="K213" s="10">
        <v>2.61</v>
      </c>
      <c r="L213" s="3">
        <v>1.86</v>
      </c>
      <c r="M213" s="3">
        <v>0</v>
      </c>
      <c r="N213" s="3">
        <v>0</v>
      </c>
      <c r="O213" s="3">
        <v>0</v>
      </c>
      <c r="P213" s="7">
        <v>4.47</v>
      </c>
      <c r="Q213" s="13">
        <f t="shared" si="7"/>
        <v>26.47</v>
      </c>
    </row>
    <row r="214" spans="1:17" x14ac:dyDescent="0.25">
      <c r="A214" t="s">
        <v>253</v>
      </c>
      <c r="B214" t="s">
        <v>256</v>
      </c>
      <c r="C214" t="s">
        <v>255</v>
      </c>
      <c r="D214" t="s">
        <v>898</v>
      </c>
      <c r="E214" t="s">
        <v>5</v>
      </c>
      <c r="F214" s="21">
        <v>0.66</v>
      </c>
      <c r="G214" s="3">
        <v>0</v>
      </c>
      <c r="H214" s="3">
        <v>26</v>
      </c>
      <c r="I214" s="3">
        <v>0</v>
      </c>
      <c r="J214" s="7">
        <f t="shared" si="6"/>
        <v>26</v>
      </c>
      <c r="K214" s="10">
        <v>6.4</v>
      </c>
      <c r="L214" s="3">
        <v>13.08</v>
      </c>
      <c r="M214" s="3">
        <v>5.32</v>
      </c>
      <c r="N214" s="3">
        <v>2.0099999999999998</v>
      </c>
      <c r="O214" s="3">
        <v>0</v>
      </c>
      <c r="P214" s="7">
        <v>26.81</v>
      </c>
      <c r="Q214" s="13">
        <f t="shared" si="7"/>
        <v>52.81</v>
      </c>
    </row>
    <row r="215" spans="1:17" x14ac:dyDescent="0.25">
      <c r="A215" t="s">
        <v>253</v>
      </c>
      <c r="B215" t="s">
        <v>252</v>
      </c>
      <c r="C215" t="s">
        <v>251</v>
      </c>
      <c r="D215" t="s">
        <v>250</v>
      </c>
      <c r="E215" t="s">
        <v>5</v>
      </c>
      <c r="F215" s="21">
        <v>0.77</v>
      </c>
      <c r="G215" s="3">
        <v>0</v>
      </c>
      <c r="H215" s="3">
        <v>32</v>
      </c>
      <c r="I215" s="3">
        <v>0</v>
      </c>
      <c r="J215" s="7">
        <f t="shared" si="6"/>
        <v>32</v>
      </c>
      <c r="K215" s="10">
        <v>10.57</v>
      </c>
      <c r="L215" s="3">
        <v>14.8</v>
      </c>
      <c r="M215" s="3">
        <v>9.31</v>
      </c>
      <c r="N215" s="3">
        <v>2.0099999999999998</v>
      </c>
      <c r="O215" s="3">
        <v>0</v>
      </c>
      <c r="P215" s="7">
        <v>36.700000000000003</v>
      </c>
      <c r="Q215" s="13">
        <f t="shared" si="7"/>
        <v>68.7</v>
      </c>
    </row>
    <row r="216" spans="1:17" x14ac:dyDescent="0.25">
      <c r="A216" t="s">
        <v>28</v>
      </c>
      <c r="B216" t="s">
        <v>249</v>
      </c>
      <c r="C216" t="s">
        <v>248</v>
      </c>
      <c r="D216" t="s">
        <v>247</v>
      </c>
      <c r="E216" t="s">
        <v>5</v>
      </c>
      <c r="F216" s="21">
        <v>0.2</v>
      </c>
      <c r="G216" s="3">
        <v>0</v>
      </c>
      <c r="H216" s="3">
        <v>0</v>
      </c>
      <c r="I216" s="3">
        <v>0</v>
      </c>
      <c r="J216" s="7">
        <f t="shared" si="6"/>
        <v>0</v>
      </c>
      <c r="K216" s="10">
        <v>1.51</v>
      </c>
      <c r="L216" s="3">
        <v>13.46</v>
      </c>
      <c r="M216" s="3">
        <v>0.57999999999999996</v>
      </c>
      <c r="N216" s="3">
        <v>0.25</v>
      </c>
      <c r="O216" s="3">
        <v>0</v>
      </c>
      <c r="P216" s="7">
        <v>15.81</v>
      </c>
      <c r="Q216" s="13">
        <f t="shared" si="7"/>
        <v>15.81</v>
      </c>
    </row>
    <row r="217" spans="1:17" x14ac:dyDescent="0.25">
      <c r="A217" t="s">
        <v>28</v>
      </c>
      <c r="B217" t="s">
        <v>246</v>
      </c>
      <c r="C217" t="s">
        <v>245</v>
      </c>
      <c r="D217" t="s">
        <v>244</v>
      </c>
      <c r="E217" t="s">
        <v>5</v>
      </c>
      <c r="F217" s="21">
        <v>0.63</v>
      </c>
      <c r="G217" s="3">
        <v>0</v>
      </c>
      <c r="H217" s="3">
        <v>36</v>
      </c>
      <c r="I217" s="3">
        <v>0</v>
      </c>
      <c r="J217" s="7">
        <f t="shared" si="6"/>
        <v>36</v>
      </c>
      <c r="K217" s="10">
        <v>1.51</v>
      </c>
      <c r="L217" s="3">
        <v>13.46</v>
      </c>
      <c r="M217" s="3">
        <v>0.57999999999999996</v>
      </c>
      <c r="N217" s="3">
        <v>0.25</v>
      </c>
      <c r="O217" s="3">
        <v>0</v>
      </c>
      <c r="P217" s="7">
        <v>15.81</v>
      </c>
      <c r="Q217" s="13">
        <f t="shared" si="7"/>
        <v>51.81</v>
      </c>
    </row>
    <row r="218" spans="1:17" x14ac:dyDescent="0.25">
      <c r="A218" t="s">
        <v>28</v>
      </c>
      <c r="B218" t="s">
        <v>243</v>
      </c>
      <c r="C218" t="s">
        <v>242</v>
      </c>
      <c r="D218" t="s">
        <v>241</v>
      </c>
      <c r="E218" t="s">
        <v>5</v>
      </c>
      <c r="F218" s="21">
        <v>0.65</v>
      </c>
      <c r="G218" s="3">
        <v>0</v>
      </c>
      <c r="H218" s="3">
        <v>36</v>
      </c>
      <c r="I218" s="3">
        <v>0</v>
      </c>
      <c r="J218" s="7">
        <f t="shared" si="6"/>
        <v>36</v>
      </c>
      <c r="K218" s="10">
        <v>1.51</v>
      </c>
      <c r="L218" s="3">
        <v>13.46</v>
      </c>
      <c r="M218" s="3">
        <v>0.39</v>
      </c>
      <c r="N218" s="3">
        <v>0.25</v>
      </c>
      <c r="O218" s="3">
        <v>0</v>
      </c>
      <c r="P218" s="7">
        <v>15.61</v>
      </c>
      <c r="Q218" s="13">
        <f t="shared" si="7"/>
        <v>51.61</v>
      </c>
    </row>
    <row r="219" spans="1:17" x14ac:dyDescent="0.25">
      <c r="A219" t="s">
        <v>28</v>
      </c>
      <c r="B219" t="s">
        <v>240</v>
      </c>
      <c r="C219" t="s">
        <v>239</v>
      </c>
      <c r="D219" t="s">
        <v>238</v>
      </c>
      <c r="E219" t="s">
        <v>5</v>
      </c>
      <c r="F219" s="21">
        <v>0.56999999999999995</v>
      </c>
      <c r="G219" s="3">
        <v>0</v>
      </c>
      <c r="H219" s="3">
        <v>8</v>
      </c>
      <c r="I219" s="3">
        <v>0</v>
      </c>
      <c r="J219" s="7">
        <f t="shared" si="6"/>
        <v>8</v>
      </c>
      <c r="K219" s="10">
        <v>1.51</v>
      </c>
      <c r="L219" s="3">
        <v>13.46</v>
      </c>
      <c r="M219" s="3">
        <v>0.57999999999999996</v>
      </c>
      <c r="N219" s="3">
        <v>0.25</v>
      </c>
      <c r="O219" s="3">
        <v>0</v>
      </c>
      <c r="P219" s="7">
        <v>15.81</v>
      </c>
      <c r="Q219" s="13">
        <f t="shared" si="7"/>
        <v>23.810000000000002</v>
      </c>
    </row>
    <row r="220" spans="1:17" x14ac:dyDescent="0.25">
      <c r="A220" t="s">
        <v>28</v>
      </c>
      <c r="B220" t="s">
        <v>237</v>
      </c>
      <c r="C220" t="s">
        <v>236</v>
      </c>
      <c r="D220" t="s">
        <v>235</v>
      </c>
      <c r="E220" t="s">
        <v>5</v>
      </c>
      <c r="F220" s="21">
        <v>0.64</v>
      </c>
      <c r="G220" s="3">
        <v>0</v>
      </c>
      <c r="H220" s="3">
        <v>36</v>
      </c>
      <c r="I220" s="3">
        <v>0</v>
      </c>
      <c r="J220" s="7">
        <f t="shared" si="6"/>
        <v>36</v>
      </c>
      <c r="K220" s="10">
        <v>0.06</v>
      </c>
      <c r="L220" s="3">
        <v>11.25</v>
      </c>
      <c r="M220" s="3">
        <v>0.57999999999999996</v>
      </c>
      <c r="N220" s="3">
        <v>0.06</v>
      </c>
      <c r="O220" s="3">
        <v>0</v>
      </c>
      <c r="P220" s="7">
        <v>11.95</v>
      </c>
      <c r="Q220" s="13">
        <f t="shared" si="7"/>
        <v>47.95</v>
      </c>
    </row>
    <row r="221" spans="1:17" x14ac:dyDescent="0.25">
      <c r="A221" t="s">
        <v>28</v>
      </c>
      <c r="B221" t="s">
        <v>234</v>
      </c>
      <c r="C221" t="s">
        <v>233</v>
      </c>
      <c r="D221" t="s">
        <v>899</v>
      </c>
      <c r="E221" t="s">
        <v>5</v>
      </c>
      <c r="F221" s="21">
        <v>0.72</v>
      </c>
      <c r="G221" s="3">
        <v>0</v>
      </c>
      <c r="H221" s="3">
        <v>70</v>
      </c>
      <c r="I221" s="3">
        <v>56</v>
      </c>
      <c r="J221" s="7">
        <f t="shared" si="6"/>
        <v>126</v>
      </c>
      <c r="K221" s="10">
        <v>0.18</v>
      </c>
      <c r="L221" s="3">
        <v>1.29</v>
      </c>
      <c r="M221" s="3">
        <v>0.2</v>
      </c>
      <c r="N221" s="3">
        <v>0</v>
      </c>
      <c r="O221" s="3">
        <v>0</v>
      </c>
      <c r="P221" s="7">
        <v>1.67</v>
      </c>
      <c r="Q221" s="13">
        <f t="shared" si="7"/>
        <v>127.67</v>
      </c>
    </row>
    <row r="222" spans="1:17" x14ac:dyDescent="0.25">
      <c r="A222" t="s">
        <v>28</v>
      </c>
      <c r="B222" t="s">
        <v>231</v>
      </c>
      <c r="C222" t="s">
        <v>230</v>
      </c>
      <c r="D222" t="s">
        <v>900</v>
      </c>
      <c r="E222" t="s">
        <v>5</v>
      </c>
      <c r="F222" s="21">
        <v>0.51</v>
      </c>
      <c r="G222" s="3">
        <v>0</v>
      </c>
      <c r="H222" s="3">
        <v>34</v>
      </c>
      <c r="I222" s="3">
        <v>28</v>
      </c>
      <c r="J222" s="7">
        <f t="shared" si="6"/>
        <v>62</v>
      </c>
      <c r="K222" s="10">
        <v>0.18</v>
      </c>
      <c r="L222" s="3">
        <v>1.29</v>
      </c>
      <c r="M222" s="3">
        <v>0.2</v>
      </c>
      <c r="N222" s="3">
        <v>0</v>
      </c>
      <c r="O222" s="3">
        <v>0</v>
      </c>
      <c r="P222" s="7">
        <v>1.67</v>
      </c>
      <c r="Q222" s="13">
        <f t="shared" si="7"/>
        <v>63.67</v>
      </c>
    </row>
    <row r="223" spans="1:17" x14ac:dyDescent="0.25">
      <c r="A223" t="s">
        <v>901</v>
      </c>
      <c r="B223" t="s">
        <v>228</v>
      </c>
      <c r="C223" t="s">
        <v>227</v>
      </c>
      <c r="D223" t="s">
        <v>226</v>
      </c>
      <c r="E223" t="s">
        <v>5</v>
      </c>
      <c r="F223" s="21">
        <v>0.66</v>
      </c>
      <c r="G223" s="3">
        <v>0</v>
      </c>
      <c r="H223" s="3">
        <v>34</v>
      </c>
      <c r="I223" s="3">
        <v>28</v>
      </c>
      <c r="J223" s="7">
        <f t="shared" si="6"/>
        <v>62</v>
      </c>
      <c r="K223" s="10">
        <v>0.18</v>
      </c>
      <c r="L223" s="3">
        <v>1.29</v>
      </c>
      <c r="M223" s="3">
        <v>0.2</v>
      </c>
      <c r="N223" s="3">
        <v>0</v>
      </c>
      <c r="O223" s="3">
        <v>0</v>
      </c>
      <c r="P223" s="7">
        <v>1.67</v>
      </c>
      <c r="Q223" s="13">
        <f t="shared" si="7"/>
        <v>63.67</v>
      </c>
    </row>
    <row r="224" spans="1:17" x14ac:dyDescent="0.25">
      <c r="A224" t="s">
        <v>28</v>
      </c>
      <c r="B224" t="s">
        <v>225</v>
      </c>
      <c r="C224" t="s">
        <v>224</v>
      </c>
      <c r="D224" t="s">
        <v>223</v>
      </c>
      <c r="E224" t="s">
        <v>5</v>
      </c>
      <c r="F224" s="21">
        <v>0.41</v>
      </c>
      <c r="G224" s="3">
        <v>0</v>
      </c>
      <c r="H224" s="3">
        <v>32</v>
      </c>
      <c r="I224" s="3">
        <v>0</v>
      </c>
      <c r="J224" s="7">
        <f t="shared" si="6"/>
        <v>32</v>
      </c>
      <c r="K224" s="10">
        <v>0</v>
      </c>
      <c r="L224" s="3">
        <v>0</v>
      </c>
      <c r="M224" s="3">
        <v>0</v>
      </c>
      <c r="N224" s="3">
        <v>0</v>
      </c>
      <c r="O224" s="3">
        <v>0</v>
      </c>
      <c r="P224" s="7">
        <v>0</v>
      </c>
      <c r="Q224" s="13">
        <f t="shared" si="7"/>
        <v>32</v>
      </c>
    </row>
    <row r="225" spans="1:17" x14ac:dyDescent="0.25">
      <c r="A225" t="s">
        <v>901</v>
      </c>
      <c r="B225" t="s">
        <v>222</v>
      </c>
      <c r="C225" t="s">
        <v>221</v>
      </c>
      <c r="D225" t="s">
        <v>221</v>
      </c>
      <c r="E225" t="s">
        <v>5</v>
      </c>
      <c r="F225" s="21">
        <v>0.39</v>
      </c>
      <c r="G225" s="3">
        <v>0</v>
      </c>
      <c r="H225" s="3">
        <v>52</v>
      </c>
      <c r="I225" s="3">
        <v>28</v>
      </c>
      <c r="J225" s="7">
        <f t="shared" si="6"/>
        <v>80</v>
      </c>
      <c r="K225" s="10">
        <v>0</v>
      </c>
      <c r="L225" s="3">
        <v>0</v>
      </c>
      <c r="M225" s="3">
        <v>0</v>
      </c>
      <c r="N225" s="3">
        <v>0</v>
      </c>
      <c r="O225" s="3">
        <v>0</v>
      </c>
      <c r="P225" s="7">
        <v>0</v>
      </c>
      <c r="Q225" s="13">
        <f t="shared" si="7"/>
        <v>80</v>
      </c>
    </row>
    <row r="226" spans="1:17" x14ac:dyDescent="0.25">
      <c r="A226" t="s">
        <v>28</v>
      </c>
      <c r="B226" t="s">
        <v>902</v>
      </c>
      <c r="C226" t="s">
        <v>903</v>
      </c>
      <c r="D226" t="s">
        <v>903</v>
      </c>
      <c r="E226" t="s">
        <v>0</v>
      </c>
      <c r="F226" s="21">
        <v>0.41</v>
      </c>
      <c r="G226" s="3">
        <v>8</v>
      </c>
      <c r="H226" s="3">
        <v>214</v>
      </c>
      <c r="I226" s="3">
        <v>0</v>
      </c>
      <c r="J226" s="7">
        <f t="shared" si="6"/>
        <v>222</v>
      </c>
      <c r="K226" s="10">
        <v>0</v>
      </c>
      <c r="L226" s="3">
        <v>0</v>
      </c>
      <c r="M226" s="3">
        <v>0</v>
      </c>
      <c r="N226" s="3">
        <v>0</v>
      </c>
      <c r="O226" s="3">
        <v>0</v>
      </c>
      <c r="P226" s="7">
        <v>0</v>
      </c>
      <c r="Q226" s="13">
        <f t="shared" si="7"/>
        <v>222</v>
      </c>
    </row>
    <row r="227" spans="1:17" x14ac:dyDescent="0.25">
      <c r="A227" t="s">
        <v>28</v>
      </c>
      <c r="B227" t="s">
        <v>904</v>
      </c>
      <c r="C227" t="s">
        <v>905</v>
      </c>
      <c r="D227" t="s">
        <v>905</v>
      </c>
      <c r="E227" t="s">
        <v>0</v>
      </c>
      <c r="F227" s="21">
        <v>0.16</v>
      </c>
      <c r="G227" s="3">
        <v>8</v>
      </c>
      <c r="H227" s="3">
        <v>76</v>
      </c>
      <c r="I227" s="3">
        <v>0</v>
      </c>
      <c r="J227" s="7">
        <f t="shared" si="6"/>
        <v>84</v>
      </c>
      <c r="K227" s="10">
        <v>0</v>
      </c>
      <c r="L227" s="3">
        <v>0</v>
      </c>
      <c r="M227" s="3">
        <v>0</v>
      </c>
      <c r="N227" s="3">
        <v>0</v>
      </c>
      <c r="O227" s="3">
        <v>0</v>
      </c>
      <c r="P227" s="7">
        <v>0</v>
      </c>
      <c r="Q227" s="13">
        <f t="shared" si="7"/>
        <v>84</v>
      </c>
    </row>
    <row r="228" spans="1:17" x14ac:dyDescent="0.25">
      <c r="A228" t="s">
        <v>28</v>
      </c>
      <c r="B228" t="s">
        <v>906</v>
      </c>
      <c r="C228" t="s">
        <v>907</v>
      </c>
      <c r="D228" t="s">
        <v>907</v>
      </c>
      <c r="E228" t="s">
        <v>0</v>
      </c>
      <c r="F228" s="21">
        <v>0.33</v>
      </c>
      <c r="G228" s="3">
        <v>8</v>
      </c>
      <c r="H228" s="3">
        <v>144</v>
      </c>
      <c r="I228" s="3">
        <v>0</v>
      </c>
      <c r="J228" s="7">
        <f t="shared" si="6"/>
        <v>152</v>
      </c>
      <c r="K228" s="10">
        <v>0</v>
      </c>
      <c r="L228" s="3">
        <v>0</v>
      </c>
      <c r="M228" s="3">
        <v>0</v>
      </c>
      <c r="N228" s="3">
        <v>0</v>
      </c>
      <c r="O228" s="3">
        <v>0</v>
      </c>
      <c r="P228" s="7">
        <v>0</v>
      </c>
      <c r="Q228" s="13">
        <f t="shared" si="7"/>
        <v>152</v>
      </c>
    </row>
    <row r="229" spans="1:17" x14ac:dyDescent="0.25">
      <c r="A229" t="s">
        <v>28</v>
      </c>
      <c r="B229" t="s">
        <v>908</v>
      </c>
      <c r="C229" t="s">
        <v>909</v>
      </c>
      <c r="D229" t="s">
        <v>909</v>
      </c>
      <c r="E229" t="s">
        <v>0</v>
      </c>
      <c r="F229" s="21">
        <v>0.26</v>
      </c>
      <c r="G229" s="3">
        <v>0</v>
      </c>
      <c r="H229" s="3">
        <v>138</v>
      </c>
      <c r="I229" s="3">
        <v>0</v>
      </c>
      <c r="J229" s="7">
        <f t="shared" si="6"/>
        <v>138</v>
      </c>
      <c r="K229" s="10">
        <v>0</v>
      </c>
      <c r="L229" s="3">
        <v>0</v>
      </c>
      <c r="M229" s="3">
        <v>0</v>
      </c>
      <c r="N229" s="3">
        <v>0</v>
      </c>
      <c r="O229" s="3">
        <v>0</v>
      </c>
      <c r="P229" s="7">
        <v>0</v>
      </c>
      <c r="Q229" s="13">
        <f t="shared" si="7"/>
        <v>138</v>
      </c>
    </row>
    <row r="230" spans="1:17" x14ac:dyDescent="0.25">
      <c r="A230" t="s">
        <v>28</v>
      </c>
      <c r="B230" t="s">
        <v>910</v>
      </c>
      <c r="C230" t="s">
        <v>911</v>
      </c>
      <c r="D230" t="s">
        <v>911</v>
      </c>
      <c r="E230" t="s">
        <v>0</v>
      </c>
      <c r="F230" s="21">
        <v>0.13</v>
      </c>
      <c r="G230" s="3">
        <v>0</v>
      </c>
      <c r="H230" s="3">
        <v>68</v>
      </c>
      <c r="I230" s="3">
        <v>0</v>
      </c>
      <c r="J230" s="7">
        <f t="shared" si="6"/>
        <v>68</v>
      </c>
      <c r="K230" s="10">
        <v>0</v>
      </c>
      <c r="L230" s="3">
        <v>0</v>
      </c>
      <c r="M230" s="3">
        <v>0</v>
      </c>
      <c r="N230" s="3">
        <v>0</v>
      </c>
      <c r="O230" s="3">
        <v>0</v>
      </c>
      <c r="P230" s="7">
        <v>0</v>
      </c>
      <c r="Q230" s="13">
        <f t="shared" si="7"/>
        <v>68</v>
      </c>
    </row>
    <row r="231" spans="1:17" x14ac:dyDescent="0.25">
      <c r="A231" t="s">
        <v>193</v>
      </c>
      <c r="B231" t="s">
        <v>219</v>
      </c>
      <c r="C231" t="s">
        <v>218</v>
      </c>
      <c r="D231" t="s">
        <v>218</v>
      </c>
      <c r="E231" t="s">
        <v>0</v>
      </c>
      <c r="F231" s="21">
        <v>0.23</v>
      </c>
      <c r="G231" s="3">
        <v>36</v>
      </c>
      <c r="H231" s="3">
        <v>76</v>
      </c>
      <c r="I231" s="3">
        <v>0</v>
      </c>
      <c r="J231" s="7">
        <f t="shared" si="6"/>
        <v>112</v>
      </c>
      <c r="K231" s="10">
        <v>0</v>
      </c>
      <c r="L231" s="3">
        <v>0</v>
      </c>
      <c r="M231" s="3">
        <v>0</v>
      </c>
      <c r="N231" s="3">
        <v>0</v>
      </c>
      <c r="O231" s="3">
        <v>0</v>
      </c>
      <c r="P231" s="7">
        <v>0</v>
      </c>
      <c r="Q231" s="13">
        <f t="shared" si="7"/>
        <v>112</v>
      </c>
    </row>
    <row r="232" spans="1:17" x14ac:dyDescent="0.25">
      <c r="A232" t="s">
        <v>193</v>
      </c>
      <c r="B232" t="s">
        <v>217</v>
      </c>
      <c r="C232" t="s">
        <v>912</v>
      </c>
      <c r="D232" t="s">
        <v>912</v>
      </c>
      <c r="E232" t="s">
        <v>0</v>
      </c>
      <c r="F232" s="21">
        <v>1.2</v>
      </c>
      <c r="G232" s="3">
        <v>36</v>
      </c>
      <c r="H232" s="3">
        <v>142</v>
      </c>
      <c r="I232" s="3">
        <v>126</v>
      </c>
      <c r="J232" s="7">
        <f t="shared" si="6"/>
        <v>304</v>
      </c>
      <c r="K232" s="10">
        <v>5.2</v>
      </c>
      <c r="L232" s="3">
        <v>15.39</v>
      </c>
      <c r="M232" s="3">
        <v>3.58</v>
      </c>
      <c r="N232" s="3">
        <v>1.2</v>
      </c>
      <c r="O232" s="3">
        <v>0</v>
      </c>
      <c r="P232" s="7">
        <v>25.37</v>
      </c>
      <c r="Q232" s="13">
        <f t="shared" si="7"/>
        <v>329.37</v>
      </c>
    </row>
    <row r="233" spans="1:17" x14ac:dyDescent="0.25">
      <c r="A233" t="s">
        <v>193</v>
      </c>
      <c r="B233" t="s">
        <v>215</v>
      </c>
      <c r="C233" t="s">
        <v>214</v>
      </c>
      <c r="D233" t="s">
        <v>214</v>
      </c>
      <c r="E233" t="s">
        <v>0</v>
      </c>
      <c r="F233" s="21">
        <v>0.56000000000000005</v>
      </c>
      <c r="G233" s="3">
        <v>36</v>
      </c>
      <c r="H233" s="3">
        <v>142</v>
      </c>
      <c r="I233" s="3">
        <v>0</v>
      </c>
      <c r="J233" s="7">
        <f t="shared" si="6"/>
        <v>178</v>
      </c>
      <c r="K233" s="10">
        <v>4.57</v>
      </c>
      <c r="L233" s="3">
        <v>12.05</v>
      </c>
      <c r="M233" s="3">
        <v>0.37</v>
      </c>
      <c r="N233" s="3">
        <v>1.1499999999999999</v>
      </c>
      <c r="O233" s="3">
        <v>0</v>
      </c>
      <c r="P233" s="7">
        <v>18.149999999999999</v>
      </c>
      <c r="Q233" s="13">
        <f t="shared" si="7"/>
        <v>196.15</v>
      </c>
    </row>
    <row r="234" spans="1:17" x14ac:dyDescent="0.25">
      <c r="A234" t="s">
        <v>193</v>
      </c>
      <c r="B234" t="s">
        <v>213</v>
      </c>
      <c r="C234" t="s">
        <v>913</v>
      </c>
      <c r="D234" t="s">
        <v>913</v>
      </c>
      <c r="E234" t="s">
        <v>0</v>
      </c>
      <c r="F234" s="21">
        <v>0.52</v>
      </c>
      <c r="G234" s="3">
        <v>36</v>
      </c>
      <c r="H234" s="3">
        <v>70</v>
      </c>
      <c r="I234" s="3">
        <v>0</v>
      </c>
      <c r="J234" s="7">
        <f t="shared" si="6"/>
        <v>106</v>
      </c>
      <c r="K234" s="10">
        <v>4.6500000000000004</v>
      </c>
      <c r="L234" s="3">
        <v>12.77</v>
      </c>
      <c r="M234" s="3">
        <v>1.48</v>
      </c>
      <c r="N234" s="3">
        <v>1.1499999999999999</v>
      </c>
      <c r="O234" s="3">
        <v>0</v>
      </c>
      <c r="P234" s="7">
        <v>20.059999999999999</v>
      </c>
      <c r="Q234" s="13">
        <f t="shared" si="7"/>
        <v>126.06</v>
      </c>
    </row>
    <row r="235" spans="1:17" x14ac:dyDescent="0.25">
      <c r="A235" t="s">
        <v>193</v>
      </c>
      <c r="B235" t="s">
        <v>211</v>
      </c>
      <c r="C235" t="s">
        <v>210</v>
      </c>
      <c r="D235" t="s">
        <v>210</v>
      </c>
      <c r="E235" t="s">
        <v>5</v>
      </c>
      <c r="F235" s="21">
        <v>0.02</v>
      </c>
      <c r="G235" s="3">
        <v>0</v>
      </c>
      <c r="H235" s="3">
        <v>0</v>
      </c>
      <c r="I235" s="3">
        <v>0</v>
      </c>
      <c r="J235" s="7">
        <f t="shared" si="6"/>
        <v>0</v>
      </c>
      <c r="K235" s="10">
        <v>0</v>
      </c>
      <c r="L235" s="3">
        <v>0</v>
      </c>
      <c r="M235" s="3">
        <v>0</v>
      </c>
      <c r="N235" s="3">
        <v>1.64</v>
      </c>
      <c r="O235" s="3">
        <v>0</v>
      </c>
      <c r="P235" s="7">
        <v>1.64</v>
      </c>
      <c r="Q235" s="13">
        <f t="shared" si="7"/>
        <v>1.64</v>
      </c>
    </row>
    <row r="236" spans="1:17" x14ac:dyDescent="0.25">
      <c r="A236" t="s">
        <v>193</v>
      </c>
      <c r="B236" t="s">
        <v>209</v>
      </c>
      <c r="C236" t="s">
        <v>208</v>
      </c>
      <c r="D236" t="s">
        <v>914</v>
      </c>
      <c r="E236" t="s">
        <v>0</v>
      </c>
      <c r="F236" s="21">
        <v>0.33</v>
      </c>
      <c r="G236" s="3">
        <v>36</v>
      </c>
      <c r="H236" s="3">
        <v>70</v>
      </c>
      <c r="I236" s="3">
        <v>36</v>
      </c>
      <c r="J236" s="7">
        <f t="shared" si="6"/>
        <v>142</v>
      </c>
      <c r="K236" s="10">
        <v>4.63</v>
      </c>
      <c r="L236" s="3">
        <v>8.42</v>
      </c>
      <c r="M236" s="3">
        <v>1.53</v>
      </c>
      <c r="N236" s="3">
        <v>0.94</v>
      </c>
      <c r="O236" s="3">
        <v>0</v>
      </c>
      <c r="P236" s="7">
        <v>15.52</v>
      </c>
      <c r="Q236" s="13">
        <f t="shared" si="7"/>
        <v>157.52000000000001</v>
      </c>
    </row>
    <row r="237" spans="1:17" x14ac:dyDescent="0.25">
      <c r="A237" t="s">
        <v>193</v>
      </c>
      <c r="B237" t="s">
        <v>207</v>
      </c>
      <c r="C237" t="s">
        <v>915</v>
      </c>
      <c r="D237" t="s">
        <v>915</v>
      </c>
      <c r="E237" t="s">
        <v>0</v>
      </c>
      <c r="F237" s="21">
        <v>0.28000000000000003</v>
      </c>
      <c r="G237" s="3">
        <v>36</v>
      </c>
      <c r="H237" s="3">
        <v>70</v>
      </c>
      <c r="I237" s="3">
        <v>0</v>
      </c>
      <c r="J237" s="7">
        <f t="shared" si="6"/>
        <v>106</v>
      </c>
      <c r="K237" s="10">
        <v>4.33</v>
      </c>
      <c r="L237" s="3">
        <v>7.42</v>
      </c>
      <c r="M237" s="3">
        <v>1.04</v>
      </c>
      <c r="N237" s="3">
        <v>0.81</v>
      </c>
      <c r="O237" s="3">
        <v>0</v>
      </c>
      <c r="P237" s="7">
        <v>13.59</v>
      </c>
      <c r="Q237" s="13">
        <f t="shared" si="7"/>
        <v>119.59</v>
      </c>
    </row>
    <row r="238" spans="1:17" x14ac:dyDescent="0.25">
      <c r="A238" t="s">
        <v>193</v>
      </c>
      <c r="B238" t="s">
        <v>205</v>
      </c>
      <c r="C238" t="s">
        <v>916</v>
      </c>
      <c r="D238" t="s">
        <v>916</v>
      </c>
      <c r="E238" t="s">
        <v>0</v>
      </c>
      <c r="F238" s="21">
        <v>0.61</v>
      </c>
      <c r="G238" s="3">
        <v>36</v>
      </c>
      <c r="H238" s="3">
        <v>70</v>
      </c>
      <c r="I238" s="3">
        <v>54</v>
      </c>
      <c r="J238" s="7">
        <f t="shared" si="6"/>
        <v>160</v>
      </c>
      <c r="K238" s="10">
        <v>4.33</v>
      </c>
      <c r="L238" s="3">
        <v>7.42</v>
      </c>
      <c r="M238" s="3">
        <v>1.04</v>
      </c>
      <c r="N238" s="3">
        <v>0.81</v>
      </c>
      <c r="O238" s="3">
        <v>0</v>
      </c>
      <c r="P238" s="7">
        <v>13.59</v>
      </c>
      <c r="Q238" s="13">
        <f t="shared" si="7"/>
        <v>173.59</v>
      </c>
    </row>
    <row r="239" spans="1:17" x14ac:dyDescent="0.25">
      <c r="A239" t="s">
        <v>193</v>
      </c>
      <c r="B239" t="s">
        <v>203</v>
      </c>
      <c r="C239" t="s">
        <v>201</v>
      </c>
      <c r="D239" t="s">
        <v>201</v>
      </c>
      <c r="E239" t="s">
        <v>5</v>
      </c>
      <c r="F239" s="21">
        <v>1.02</v>
      </c>
      <c r="G239" s="3">
        <v>36</v>
      </c>
      <c r="H239" s="3">
        <v>72</v>
      </c>
      <c r="I239" s="3">
        <v>54</v>
      </c>
      <c r="J239" s="7">
        <f t="shared" si="6"/>
        <v>162</v>
      </c>
      <c r="K239" s="10">
        <v>0</v>
      </c>
      <c r="L239" s="3">
        <v>0</v>
      </c>
      <c r="M239" s="3">
        <v>0</v>
      </c>
      <c r="N239" s="3">
        <v>0</v>
      </c>
      <c r="O239" s="3">
        <v>0</v>
      </c>
      <c r="P239" s="7">
        <v>0</v>
      </c>
      <c r="Q239" s="13">
        <f t="shared" si="7"/>
        <v>162</v>
      </c>
    </row>
    <row r="240" spans="1:17" x14ac:dyDescent="0.25">
      <c r="A240" t="s">
        <v>193</v>
      </c>
      <c r="B240" t="s">
        <v>200</v>
      </c>
      <c r="C240" t="s">
        <v>199</v>
      </c>
      <c r="D240" t="s">
        <v>198</v>
      </c>
      <c r="E240" t="s">
        <v>0</v>
      </c>
      <c r="F240" s="21">
        <v>0.89</v>
      </c>
      <c r="G240" s="3">
        <v>36</v>
      </c>
      <c r="H240" s="3">
        <v>120</v>
      </c>
      <c r="I240" s="3">
        <v>76</v>
      </c>
      <c r="J240" s="7">
        <f t="shared" si="6"/>
        <v>232</v>
      </c>
      <c r="K240" s="10">
        <v>0</v>
      </c>
      <c r="L240" s="3">
        <v>0</v>
      </c>
      <c r="M240" s="3">
        <v>0</v>
      </c>
      <c r="N240" s="3">
        <v>0</v>
      </c>
      <c r="O240" s="3">
        <v>0</v>
      </c>
      <c r="P240" s="7">
        <v>0</v>
      </c>
      <c r="Q240" s="13">
        <f t="shared" si="7"/>
        <v>232</v>
      </c>
    </row>
    <row r="241" spans="1:17" x14ac:dyDescent="0.25">
      <c r="A241" t="s">
        <v>193</v>
      </c>
      <c r="B241" t="s">
        <v>197</v>
      </c>
      <c r="C241" t="s">
        <v>196</v>
      </c>
      <c r="D241" t="s">
        <v>196</v>
      </c>
      <c r="E241" t="s">
        <v>0</v>
      </c>
      <c r="F241" s="21">
        <v>0.56999999999999995</v>
      </c>
      <c r="G241" s="3">
        <v>36</v>
      </c>
      <c r="H241" s="3">
        <v>120</v>
      </c>
      <c r="I241" s="3">
        <v>114</v>
      </c>
      <c r="J241" s="7">
        <f t="shared" si="6"/>
        <v>270</v>
      </c>
      <c r="K241" s="10">
        <v>0</v>
      </c>
      <c r="L241" s="3">
        <v>0</v>
      </c>
      <c r="M241" s="3">
        <v>0</v>
      </c>
      <c r="N241" s="3">
        <v>0</v>
      </c>
      <c r="O241" s="3">
        <v>0</v>
      </c>
      <c r="P241" s="7">
        <v>0</v>
      </c>
      <c r="Q241" s="13">
        <f t="shared" si="7"/>
        <v>270</v>
      </c>
    </row>
    <row r="242" spans="1:17" x14ac:dyDescent="0.25">
      <c r="A242" t="s">
        <v>193</v>
      </c>
      <c r="B242" t="s">
        <v>195</v>
      </c>
      <c r="C242" t="s">
        <v>194</v>
      </c>
      <c r="D242" t="s">
        <v>194</v>
      </c>
      <c r="E242" t="s">
        <v>0</v>
      </c>
      <c r="F242" s="21">
        <v>0.54</v>
      </c>
      <c r="G242" s="3">
        <v>36</v>
      </c>
      <c r="H242" s="3">
        <v>120</v>
      </c>
      <c r="I242" s="3">
        <v>152</v>
      </c>
      <c r="J242" s="7">
        <f t="shared" si="6"/>
        <v>308</v>
      </c>
      <c r="K242" s="10">
        <v>0</v>
      </c>
      <c r="L242" s="3">
        <v>0</v>
      </c>
      <c r="M242" s="3">
        <v>0</v>
      </c>
      <c r="N242" s="3">
        <v>0</v>
      </c>
      <c r="O242" s="3">
        <v>0</v>
      </c>
      <c r="P242" s="7">
        <v>0</v>
      </c>
      <c r="Q242" s="13">
        <f t="shared" si="7"/>
        <v>308</v>
      </c>
    </row>
    <row r="243" spans="1:17" x14ac:dyDescent="0.25">
      <c r="A243" t="s">
        <v>193</v>
      </c>
      <c r="B243" t="s">
        <v>917</v>
      </c>
      <c r="C243" t="s">
        <v>918</v>
      </c>
      <c r="D243" t="s">
        <v>918</v>
      </c>
      <c r="E243" t="s">
        <v>0</v>
      </c>
      <c r="F243" s="21">
        <v>0.28999999999999998</v>
      </c>
      <c r="G243" s="3">
        <v>36</v>
      </c>
      <c r="H243" s="3">
        <v>70</v>
      </c>
      <c r="I243" s="3">
        <v>54</v>
      </c>
      <c r="J243" s="7">
        <f t="shared" si="6"/>
        <v>160</v>
      </c>
      <c r="K243" s="10">
        <v>0.04</v>
      </c>
      <c r="L243" s="3">
        <v>0.36</v>
      </c>
      <c r="M243" s="3">
        <v>1.04</v>
      </c>
      <c r="N243" s="3">
        <v>0</v>
      </c>
      <c r="O243" s="3">
        <v>0</v>
      </c>
      <c r="P243" s="7">
        <v>1.44</v>
      </c>
      <c r="Q243" s="13">
        <f t="shared" si="7"/>
        <v>161.44</v>
      </c>
    </row>
    <row r="244" spans="1:17" x14ac:dyDescent="0.25">
      <c r="A244" t="s">
        <v>193</v>
      </c>
      <c r="B244" t="s">
        <v>919</v>
      </c>
      <c r="C244" t="s">
        <v>920</v>
      </c>
      <c r="D244" t="s">
        <v>920</v>
      </c>
      <c r="E244" t="s">
        <v>0</v>
      </c>
      <c r="F244" s="21">
        <v>0.31</v>
      </c>
      <c r="G244" s="3">
        <v>36</v>
      </c>
      <c r="H244" s="3">
        <v>72</v>
      </c>
      <c r="I244" s="3">
        <v>54</v>
      </c>
      <c r="J244" s="7">
        <f t="shared" si="6"/>
        <v>162</v>
      </c>
      <c r="K244" s="10">
        <v>0</v>
      </c>
      <c r="L244" s="3">
        <v>0</v>
      </c>
      <c r="M244" s="3">
        <v>0</v>
      </c>
      <c r="N244" s="3">
        <v>0</v>
      </c>
      <c r="O244" s="3">
        <v>0</v>
      </c>
      <c r="P244" s="7">
        <v>0</v>
      </c>
      <c r="Q244" s="13">
        <f t="shared" si="7"/>
        <v>162</v>
      </c>
    </row>
    <row r="245" spans="1:17" x14ac:dyDescent="0.25">
      <c r="A245" t="s">
        <v>193</v>
      </c>
      <c r="B245" t="s">
        <v>921</v>
      </c>
      <c r="C245" t="s">
        <v>922</v>
      </c>
      <c r="D245" t="s">
        <v>923</v>
      </c>
      <c r="E245" t="s">
        <v>0</v>
      </c>
      <c r="F245" s="21">
        <v>0.5</v>
      </c>
      <c r="G245" s="3">
        <v>0</v>
      </c>
      <c r="H245" s="3">
        <v>334</v>
      </c>
      <c r="I245" s="3">
        <v>202</v>
      </c>
      <c r="J245" s="7">
        <f t="shared" si="6"/>
        <v>536</v>
      </c>
      <c r="K245" s="10">
        <v>0</v>
      </c>
      <c r="L245" s="3">
        <v>0</v>
      </c>
      <c r="M245" s="3">
        <v>0</v>
      </c>
      <c r="N245" s="3">
        <v>0</v>
      </c>
      <c r="O245" s="3">
        <v>0</v>
      </c>
      <c r="P245" s="7">
        <v>0</v>
      </c>
      <c r="Q245" s="13">
        <f t="shared" si="7"/>
        <v>536</v>
      </c>
    </row>
    <row r="246" spans="1:17" x14ac:dyDescent="0.25">
      <c r="A246" t="s">
        <v>193</v>
      </c>
      <c r="B246" t="s">
        <v>924</v>
      </c>
      <c r="C246" t="s">
        <v>925</v>
      </c>
      <c r="D246" t="s">
        <v>923</v>
      </c>
      <c r="E246" t="s">
        <v>0</v>
      </c>
      <c r="F246" s="21">
        <v>0.17</v>
      </c>
      <c r="G246" s="3">
        <v>44</v>
      </c>
      <c r="H246" s="3">
        <v>78</v>
      </c>
      <c r="I246" s="3">
        <v>0</v>
      </c>
      <c r="J246" s="7">
        <f t="shared" si="6"/>
        <v>122</v>
      </c>
      <c r="K246" s="10">
        <v>5.24</v>
      </c>
      <c r="L246" s="3">
        <v>15.39</v>
      </c>
      <c r="M246" s="3">
        <v>3.58</v>
      </c>
      <c r="N246" s="3">
        <v>1.2</v>
      </c>
      <c r="O246" s="3">
        <v>0</v>
      </c>
      <c r="P246" s="7">
        <v>25.41</v>
      </c>
      <c r="Q246" s="13">
        <f t="shared" si="7"/>
        <v>147.41</v>
      </c>
    </row>
    <row r="247" spans="1:17" x14ac:dyDescent="0.25">
      <c r="A247" t="s">
        <v>193</v>
      </c>
      <c r="B247" t="s">
        <v>926</v>
      </c>
      <c r="C247" t="s">
        <v>194</v>
      </c>
      <c r="D247" t="s">
        <v>194</v>
      </c>
      <c r="E247" t="s">
        <v>5</v>
      </c>
      <c r="F247" s="21">
        <v>0.22</v>
      </c>
      <c r="G247" s="3">
        <v>0</v>
      </c>
      <c r="H247" s="3">
        <v>0</v>
      </c>
      <c r="I247" s="3">
        <v>38</v>
      </c>
      <c r="J247" s="7">
        <f t="shared" si="6"/>
        <v>38</v>
      </c>
      <c r="K247" s="10">
        <v>0</v>
      </c>
      <c r="L247" s="3">
        <v>0</v>
      </c>
      <c r="M247" s="3">
        <v>0</v>
      </c>
      <c r="N247" s="3">
        <v>0</v>
      </c>
      <c r="O247" s="3">
        <v>0</v>
      </c>
      <c r="P247" s="7">
        <v>0</v>
      </c>
      <c r="Q247" s="13">
        <f t="shared" si="7"/>
        <v>38</v>
      </c>
    </row>
    <row r="248" spans="1:17" x14ac:dyDescent="0.25">
      <c r="A248" t="s">
        <v>187</v>
      </c>
      <c r="B248" t="s">
        <v>190</v>
      </c>
      <c r="C248" t="s">
        <v>189</v>
      </c>
      <c r="D248" t="s">
        <v>927</v>
      </c>
      <c r="E248" t="s">
        <v>5</v>
      </c>
      <c r="F248" s="21">
        <v>0.52</v>
      </c>
      <c r="G248" s="3">
        <v>0</v>
      </c>
      <c r="H248" s="3">
        <v>0</v>
      </c>
      <c r="I248" s="3">
        <v>36</v>
      </c>
      <c r="J248" s="7">
        <f t="shared" si="6"/>
        <v>36</v>
      </c>
      <c r="K248" s="10">
        <v>0.28999999999999998</v>
      </c>
      <c r="L248" s="3">
        <v>1.01</v>
      </c>
      <c r="M248" s="3">
        <v>0.49</v>
      </c>
      <c r="N248" s="3">
        <v>0.13</v>
      </c>
      <c r="O248" s="3">
        <v>0</v>
      </c>
      <c r="P248" s="7">
        <v>1.93</v>
      </c>
      <c r="Q248" s="13">
        <f t="shared" si="7"/>
        <v>37.93</v>
      </c>
    </row>
    <row r="249" spans="1:17" x14ac:dyDescent="0.25">
      <c r="A249" t="s">
        <v>187</v>
      </c>
      <c r="B249" t="s">
        <v>186</v>
      </c>
      <c r="C249" t="s">
        <v>185</v>
      </c>
      <c r="D249" t="s">
        <v>184</v>
      </c>
      <c r="E249" t="s">
        <v>5</v>
      </c>
      <c r="F249" s="21">
        <v>0.61</v>
      </c>
      <c r="G249" s="3">
        <v>0</v>
      </c>
      <c r="H249" s="3">
        <v>0</v>
      </c>
      <c r="I249" s="3">
        <v>36</v>
      </c>
      <c r="J249" s="7">
        <f t="shared" si="6"/>
        <v>36</v>
      </c>
      <c r="K249" s="10">
        <v>0.28999999999999998</v>
      </c>
      <c r="L249" s="3">
        <v>1.01</v>
      </c>
      <c r="M249" s="3">
        <v>0.49</v>
      </c>
      <c r="N249" s="3">
        <v>0.13</v>
      </c>
      <c r="O249" s="3">
        <v>0</v>
      </c>
      <c r="P249" s="7">
        <v>1.93</v>
      </c>
      <c r="Q249" s="13">
        <f t="shared" si="7"/>
        <v>37.93</v>
      </c>
    </row>
    <row r="250" spans="1:17" x14ac:dyDescent="0.25">
      <c r="A250" t="s">
        <v>176</v>
      </c>
      <c r="B250" t="s">
        <v>183</v>
      </c>
      <c r="C250" t="s">
        <v>182</v>
      </c>
      <c r="D250" t="s">
        <v>182</v>
      </c>
      <c r="E250" t="s">
        <v>5</v>
      </c>
      <c r="F250" s="21">
        <v>0.26</v>
      </c>
      <c r="G250" s="3">
        <v>0</v>
      </c>
      <c r="H250" s="3">
        <v>0</v>
      </c>
      <c r="I250" s="3">
        <v>0</v>
      </c>
      <c r="J250" s="7">
        <f t="shared" si="6"/>
        <v>0</v>
      </c>
      <c r="K250" s="10">
        <v>4.29</v>
      </c>
      <c r="L250" s="3">
        <v>7.05</v>
      </c>
      <c r="M250" s="3">
        <v>0</v>
      </c>
      <c r="N250" s="3">
        <v>0.81</v>
      </c>
      <c r="O250" s="3">
        <v>0</v>
      </c>
      <c r="P250" s="7">
        <v>12.15</v>
      </c>
      <c r="Q250" s="13">
        <f t="shared" si="7"/>
        <v>12.15</v>
      </c>
    </row>
    <row r="251" spans="1:17" x14ac:dyDescent="0.25">
      <c r="A251" t="s">
        <v>176</v>
      </c>
      <c r="B251" t="s">
        <v>181</v>
      </c>
      <c r="C251" t="s">
        <v>180</v>
      </c>
      <c r="D251" t="s">
        <v>179</v>
      </c>
      <c r="E251" t="s">
        <v>5</v>
      </c>
      <c r="F251" s="21">
        <v>0.45</v>
      </c>
      <c r="G251" s="3">
        <v>0</v>
      </c>
      <c r="H251" s="3">
        <v>0</v>
      </c>
      <c r="I251" s="3">
        <v>50</v>
      </c>
      <c r="J251" s="7">
        <f t="shared" si="6"/>
        <v>50</v>
      </c>
      <c r="K251" s="10">
        <v>4.24</v>
      </c>
      <c r="L251" s="3">
        <v>5.28</v>
      </c>
      <c r="M251" s="3">
        <v>0</v>
      </c>
      <c r="N251" s="3">
        <v>0.2</v>
      </c>
      <c r="O251" s="3">
        <v>0</v>
      </c>
      <c r="P251" s="7">
        <v>9.7100000000000009</v>
      </c>
      <c r="Q251" s="13">
        <f t="shared" si="7"/>
        <v>59.71</v>
      </c>
    </row>
    <row r="252" spans="1:17" x14ac:dyDescent="0.25">
      <c r="A252" t="s">
        <v>176</v>
      </c>
      <c r="B252" t="s">
        <v>178</v>
      </c>
      <c r="C252" t="s">
        <v>177</v>
      </c>
      <c r="D252" t="s">
        <v>928</v>
      </c>
      <c r="E252" t="s">
        <v>5</v>
      </c>
      <c r="F252" s="21">
        <v>0.5</v>
      </c>
      <c r="G252" s="3">
        <v>0</v>
      </c>
      <c r="H252" s="3">
        <v>0</v>
      </c>
      <c r="I252" s="3">
        <v>50</v>
      </c>
      <c r="J252" s="7">
        <f t="shared" si="6"/>
        <v>50</v>
      </c>
      <c r="K252" s="10">
        <v>6.78</v>
      </c>
      <c r="L252" s="3">
        <v>10.95</v>
      </c>
      <c r="M252" s="3">
        <v>0</v>
      </c>
      <c r="N252" s="3">
        <v>0.83</v>
      </c>
      <c r="O252" s="3">
        <v>0</v>
      </c>
      <c r="P252" s="7">
        <v>18.559999999999999</v>
      </c>
      <c r="Q252" s="13">
        <f t="shared" si="7"/>
        <v>68.56</v>
      </c>
    </row>
    <row r="253" spans="1:17" x14ac:dyDescent="0.25">
      <c r="A253" t="s">
        <v>176</v>
      </c>
      <c r="B253" t="s">
        <v>175</v>
      </c>
      <c r="C253" t="s">
        <v>174</v>
      </c>
      <c r="D253" t="s">
        <v>929</v>
      </c>
      <c r="E253" t="s">
        <v>5</v>
      </c>
      <c r="F253" s="21">
        <v>0.74</v>
      </c>
      <c r="G253" s="3">
        <v>0</v>
      </c>
      <c r="H253" s="3">
        <v>0</v>
      </c>
      <c r="I253" s="3">
        <v>76</v>
      </c>
      <c r="J253" s="7">
        <f t="shared" si="6"/>
        <v>76</v>
      </c>
      <c r="K253" s="10">
        <v>6.78</v>
      </c>
      <c r="L253" s="3">
        <v>10.95</v>
      </c>
      <c r="M253" s="3">
        <v>0</v>
      </c>
      <c r="N253" s="3">
        <v>1.91</v>
      </c>
      <c r="O253" s="3">
        <v>0</v>
      </c>
      <c r="P253" s="7">
        <v>19.64</v>
      </c>
      <c r="Q253" s="13">
        <f t="shared" si="7"/>
        <v>95.64</v>
      </c>
    </row>
    <row r="254" spans="1:17" x14ac:dyDescent="0.25">
      <c r="A254" t="s">
        <v>11</v>
      </c>
      <c r="B254" t="s">
        <v>172</v>
      </c>
      <c r="C254" t="s">
        <v>171</v>
      </c>
      <c r="D254" t="s">
        <v>171</v>
      </c>
      <c r="E254" t="s">
        <v>0</v>
      </c>
      <c r="F254" s="21">
        <v>0.6</v>
      </c>
      <c r="G254" s="3">
        <v>36</v>
      </c>
      <c r="H254" s="3">
        <v>38</v>
      </c>
      <c r="I254" s="3">
        <v>92</v>
      </c>
      <c r="J254" s="7">
        <f t="shared" si="6"/>
        <v>166</v>
      </c>
      <c r="K254" s="10">
        <v>45.96</v>
      </c>
      <c r="L254" s="3">
        <v>10.32</v>
      </c>
      <c r="M254" s="3">
        <v>0.19</v>
      </c>
      <c r="N254" s="3">
        <v>3.68</v>
      </c>
      <c r="O254" s="3">
        <v>0</v>
      </c>
      <c r="P254" s="7">
        <v>60.15</v>
      </c>
      <c r="Q254" s="13">
        <f t="shared" si="7"/>
        <v>226.15</v>
      </c>
    </row>
    <row r="255" spans="1:17" x14ac:dyDescent="0.25">
      <c r="A255" t="s">
        <v>11</v>
      </c>
      <c r="B255" t="s">
        <v>170</v>
      </c>
      <c r="C255" t="s">
        <v>169</v>
      </c>
      <c r="D255" t="s">
        <v>169</v>
      </c>
      <c r="E255" t="s">
        <v>0</v>
      </c>
      <c r="F255" s="21">
        <v>0.09</v>
      </c>
      <c r="G255" s="3">
        <v>0</v>
      </c>
      <c r="H255" s="3">
        <v>32</v>
      </c>
      <c r="I255" s="3">
        <v>16</v>
      </c>
      <c r="J255" s="7">
        <f t="shared" si="6"/>
        <v>48</v>
      </c>
      <c r="K255" s="10">
        <v>5.63</v>
      </c>
      <c r="L255" s="3">
        <v>3.96</v>
      </c>
      <c r="M255" s="3">
        <v>0</v>
      </c>
      <c r="N255" s="3">
        <v>3.68</v>
      </c>
      <c r="O255" s="3">
        <v>0</v>
      </c>
      <c r="P255" s="7">
        <v>13.26</v>
      </c>
      <c r="Q255" s="13">
        <f t="shared" si="7"/>
        <v>61.26</v>
      </c>
    </row>
    <row r="256" spans="1:17" x14ac:dyDescent="0.25">
      <c r="A256" t="s">
        <v>11</v>
      </c>
      <c r="B256" t="s">
        <v>167</v>
      </c>
      <c r="C256" t="s">
        <v>166</v>
      </c>
      <c r="D256" t="s">
        <v>165</v>
      </c>
      <c r="E256" t="s">
        <v>5</v>
      </c>
      <c r="F256" s="21">
        <v>0.81</v>
      </c>
      <c r="G256" s="3">
        <v>0</v>
      </c>
      <c r="H256" s="3">
        <v>0</v>
      </c>
      <c r="I256" s="3">
        <v>92</v>
      </c>
      <c r="J256" s="7">
        <f t="shared" si="6"/>
        <v>92</v>
      </c>
      <c r="K256" s="10">
        <v>5.63</v>
      </c>
      <c r="L256" s="3">
        <v>3.91</v>
      </c>
      <c r="M256" s="3">
        <v>0</v>
      </c>
      <c r="N256" s="3">
        <v>3.04</v>
      </c>
      <c r="O256" s="3">
        <v>0</v>
      </c>
      <c r="P256" s="7">
        <v>12.57</v>
      </c>
      <c r="Q256" s="13">
        <f t="shared" si="7"/>
        <v>104.57</v>
      </c>
    </row>
    <row r="257" spans="1:17" x14ac:dyDescent="0.25">
      <c r="A257" t="s">
        <v>11</v>
      </c>
      <c r="B257" t="s">
        <v>164</v>
      </c>
      <c r="C257" t="s">
        <v>163</v>
      </c>
      <c r="D257" t="s">
        <v>162</v>
      </c>
      <c r="E257" t="s">
        <v>0</v>
      </c>
      <c r="F257" s="21">
        <v>0.23</v>
      </c>
      <c r="G257" s="3">
        <v>36</v>
      </c>
      <c r="H257" s="3">
        <v>38</v>
      </c>
      <c r="I257" s="3">
        <v>92</v>
      </c>
      <c r="J257" s="7">
        <f t="shared" si="6"/>
        <v>166</v>
      </c>
      <c r="K257" s="10">
        <v>0</v>
      </c>
      <c r="L257" s="3">
        <v>0</v>
      </c>
      <c r="M257" s="3">
        <v>0</v>
      </c>
      <c r="N257" s="3">
        <v>0</v>
      </c>
      <c r="O257" s="3">
        <v>0</v>
      </c>
      <c r="P257" s="7">
        <v>0</v>
      </c>
      <c r="Q257" s="13">
        <f t="shared" si="7"/>
        <v>166</v>
      </c>
    </row>
    <row r="258" spans="1:17" x14ac:dyDescent="0.25">
      <c r="A258" t="s">
        <v>11</v>
      </c>
      <c r="B258" t="s">
        <v>161</v>
      </c>
      <c r="C258" t="s">
        <v>930</v>
      </c>
      <c r="D258" t="s">
        <v>930</v>
      </c>
      <c r="E258" t="s">
        <v>0</v>
      </c>
      <c r="F258" s="21">
        <v>0.08</v>
      </c>
      <c r="G258" s="3">
        <v>0</v>
      </c>
      <c r="H258" s="3">
        <v>0</v>
      </c>
      <c r="I258" s="3">
        <v>0</v>
      </c>
      <c r="J258" s="7">
        <f t="shared" si="6"/>
        <v>0</v>
      </c>
      <c r="K258" s="10">
        <v>45.96</v>
      </c>
      <c r="L258" s="3">
        <v>10.32</v>
      </c>
      <c r="M258" s="3">
        <v>0.19</v>
      </c>
      <c r="N258" s="3">
        <v>3.68</v>
      </c>
      <c r="O258" s="3">
        <v>0</v>
      </c>
      <c r="P258" s="7">
        <v>60.15</v>
      </c>
      <c r="Q258" s="13">
        <f t="shared" si="7"/>
        <v>60.15</v>
      </c>
    </row>
    <row r="259" spans="1:17" x14ac:dyDescent="0.25">
      <c r="A259" t="s">
        <v>156</v>
      </c>
      <c r="B259" t="s">
        <v>159</v>
      </c>
      <c r="C259" t="s">
        <v>158</v>
      </c>
      <c r="D259" t="s">
        <v>157</v>
      </c>
      <c r="E259" t="s">
        <v>5</v>
      </c>
      <c r="F259" s="21">
        <v>0.33</v>
      </c>
      <c r="G259" s="3">
        <v>0</v>
      </c>
      <c r="H259" s="3">
        <v>0</v>
      </c>
      <c r="I259" s="3">
        <v>38</v>
      </c>
      <c r="J259" s="7">
        <f t="shared" si="6"/>
        <v>38</v>
      </c>
      <c r="K259" s="10">
        <v>3.64</v>
      </c>
      <c r="L259" s="3">
        <v>6.57</v>
      </c>
      <c r="M259" s="3">
        <v>0</v>
      </c>
      <c r="N259" s="3">
        <v>1.0900000000000001</v>
      </c>
      <c r="O259" s="3">
        <v>0</v>
      </c>
      <c r="P259" s="7">
        <v>11.3</v>
      </c>
      <c r="Q259" s="13">
        <f t="shared" si="7"/>
        <v>49.3</v>
      </c>
    </row>
    <row r="260" spans="1:17" x14ac:dyDescent="0.25">
      <c r="A260" t="s">
        <v>156</v>
      </c>
      <c r="B260" t="s">
        <v>155</v>
      </c>
      <c r="C260" t="s">
        <v>154</v>
      </c>
      <c r="D260" t="s">
        <v>154</v>
      </c>
      <c r="E260" t="s">
        <v>5</v>
      </c>
      <c r="F260" s="21">
        <v>0.46</v>
      </c>
      <c r="G260" s="3">
        <v>0</v>
      </c>
      <c r="H260" s="3">
        <v>0</v>
      </c>
      <c r="I260" s="3">
        <v>38</v>
      </c>
      <c r="J260" s="7">
        <f t="shared" si="6"/>
        <v>38</v>
      </c>
      <c r="K260" s="10">
        <v>1.1000000000000001</v>
      </c>
      <c r="L260" s="3">
        <v>0.89</v>
      </c>
      <c r="M260" s="3">
        <v>0</v>
      </c>
      <c r="N260" s="3">
        <v>0.46</v>
      </c>
      <c r="O260" s="3">
        <v>0</v>
      </c>
      <c r="P260" s="7">
        <v>2.4500000000000002</v>
      </c>
      <c r="Q260" s="13">
        <f t="shared" si="7"/>
        <v>40.450000000000003</v>
      </c>
    </row>
    <row r="261" spans="1:17" x14ac:dyDescent="0.25">
      <c r="A261" t="s">
        <v>931</v>
      </c>
      <c r="B261" t="s">
        <v>932</v>
      </c>
      <c r="C261" t="s">
        <v>933</v>
      </c>
      <c r="D261" t="s">
        <v>933</v>
      </c>
      <c r="E261" t="s">
        <v>0</v>
      </c>
      <c r="F261" s="21">
        <v>0.39</v>
      </c>
      <c r="G261" s="3">
        <v>48</v>
      </c>
      <c r="H261" s="3">
        <v>122</v>
      </c>
      <c r="I261" s="3">
        <v>0</v>
      </c>
      <c r="J261" s="7">
        <f t="shared" si="6"/>
        <v>170</v>
      </c>
      <c r="K261" s="10">
        <v>0</v>
      </c>
      <c r="L261" s="3">
        <v>0</v>
      </c>
      <c r="M261" s="3">
        <v>0</v>
      </c>
      <c r="N261" s="3">
        <v>0</v>
      </c>
      <c r="O261" s="3">
        <v>0</v>
      </c>
      <c r="P261" s="7">
        <v>0</v>
      </c>
      <c r="Q261" s="13">
        <f t="shared" si="7"/>
        <v>170</v>
      </c>
    </row>
    <row r="262" spans="1:17" x14ac:dyDescent="0.25">
      <c r="A262" t="s">
        <v>931</v>
      </c>
      <c r="B262" t="s">
        <v>934</v>
      </c>
      <c r="C262" t="s">
        <v>935</v>
      </c>
      <c r="D262" t="s">
        <v>935</v>
      </c>
      <c r="E262" t="s">
        <v>0</v>
      </c>
      <c r="F262" s="21">
        <v>0.16</v>
      </c>
      <c r="G262" s="3">
        <v>48</v>
      </c>
      <c r="H262" s="3">
        <v>54</v>
      </c>
      <c r="I262" s="3">
        <v>0</v>
      </c>
      <c r="J262" s="7">
        <f t="shared" si="6"/>
        <v>102</v>
      </c>
      <c r="K262" s="10">
        <v>0</v>
      </c>
      <c r="L262" s="3">
        <v>0</v>
      </c>
      <c r="M262" s="3">
        <v>0</v>
      </c>
      <c r="N262" s="3">
        <v>0</v>
      </c>
      <c r="O262" s="3">
        <v>0</v>
      </c>
      <c r="P262" s="7">
        <v>0</v>
      </c>
      <c r="Q262" s="13">
        <f t="shared" si="7"/>
        <v>102</v>
      </c>
    </row>
    <row r="263" spans="1:17" x14ac:dyDescent="0.25">
      <c r="A263" t="s">
        <v>931</v>
      </c>
      <c r="B263" t="s">
        <v>936</v>
      </c>
      <c r="C263" t="s">
        <v>937</v>
      </c>
      <c r="D263" t="s">
        <v>937</v>
      </c>
      <c r="E263" t="s">
        <v>0</v>
      </c>
      <c r="F263" s="21">
        <v>0.13</v>
      </c>
      <c r="G263" s="3">
        <v>0</v>
      </c>
      <c r="H263" s="3">
        <v>68</v>
      </c>
      <c r="I263" s="3">
        <v>0</v>
      </c>
      <c r="J263" s="7">
        <f t="shared" ref="J263:J326" si="8">G263+H263+I263</f>
        <v>68</v>
      </c>
      <c r="K263" s="10">
        <v>0</v>
      </c>
      <c r="L263" s="3">
        <v>0</v>
      </c>
      <c r="M263" s="3">
        <v>0</v>
      </c>
      <c r="N263" s="3">
        <v>0</v>
      </c>
      <c r="O263" s="3">
        <v>0</v>
      </c>
      <c r="P263" s="7">
        <v>0</v>
      </c>
      <c r="Q263" s="13">
        <f t="shared" ref="Q263:Q326" si="9">SUM(J263,P263)</f>
        <v>68</v>
      </c>
    </row>
    <row r="264" spans="1:17" x14ac:dyDescent="0.25">
      <c r="A264" t="s">
        <v>116</v>
      </c>
      <c r="B264" t="s">
        <v>938</v>
      </c>
      <c r="C264" t="s">
        <v>939</v>
      </c>
      <c r="D264" t="s">
        <v>939</v>
      </c>
      <c r="E264" t="s">
        <v>5</v>
      </c>
      <c r="F264" s="21">
        <v>0.56999999999999995</v>
      </c>
      <c r="G264" s="3">
        <v>0</v>
      </c>
      <c r="H264" s="3">
        <v>68</v>
      </c>
      <c r="I264" s="3">
        <v>0</v>
      </c>
      <c r="J264" s="7">
        <f t="shared" si="8"/>
        <v>68</v>
      </c>
      <c r="K264" s="10">
        <v>5.18</v>
      </c>
      <c r="L264" s="3">
        <v>2.4300000000000002</v>
      </c>
      <c r="M264" s="3">
        <v>0</v>
      </c>
      <c r="N264" s="3">
        <v>0</v>
      </c>
      <c r="O264" s="3">
        <v>0</v>
      </c>
      <c r="P264" s="7">
        <v>7.62</v>
      </c>
      <c r="Q264" s="13">
        <f t="shared" si="9"/>
        <v>75.62</v>
      </c>
    </row>
    <row r="265" spans="1:17" x14ac:dyDescent="0.25">
      <c r="A265" t="s">
        <v>931</v>
      </c>
      <c r="B265" t="s">
        <v>940</v>
      </c>
      <c r="C265" t="s">
        <v>941</v>
      </c>
      <c r="D265" t="s">
        <v>941</v>
      </c>
      <c r="E265" t="s">
        <v>0</v>
      </c>
      <c r="F265" s="21">
        <v>0.09</v>
      </c>
      <c r="G265" s="3">
        <v>0</v>
      </c>
      <c r="H265" s="3">
        <v>32</v>
      </c>
      <c r="I265" s="3">
        <v>0</v>
      </c>
      <c r="J265" s="7">
        <f t="shared" si="8"/>
        <v>32</v>
      </c>
      <c r="K265" s="10">
        <v>0</v>
      </c>
      <c r="L265" s="3">
        <v>0</v>
      </c>
      <c r="M265" s="3">
        <v>0</v>
      </c>
      <c r="N265" s="3">
        <v>0</v>
      </c>
      <c r="O265" s="3">
        <v>0</v>
      </c>
      <c r="P265" s="7">
        <v>0</v>
      </c>
      <c r="Q265" s="13">
        <f t="shared" si="9"/>
        <v>32</v>
      </c>
    </row>
    <row r="266" spans="1:17" x14ac:dyDescent="0.25">
      <c r="A266" t="s">
        <v>931</v>
      </c>
      <c r="B266" t="s">
        <v>942</v>
      </c>
      <c r="C266" t="s">
        <v>943</v>
      </c>
      <c r="D266" t="s">
        <v>943</v>
      </c>
      <c r="E266" t="s">
        <v>0</v>
      </c>
      <c r="F266" s="21">
        <v>0.23</v>
      </c>
      <c r="G266" s="3">
        <v>48</v>
      </c>
      <c r="H266" s="3">
        <v>86</v>
      </c>
      <c r="I266" s="3">
        <v>0</v>
      </c>
      <c r="J266" s="7">
        <f t="shared" si="8"/>
        <v>134</v>
      </c>
      <c r="K266" s="10">
        <v>0</v>
      </c>
      <c r="L266" s="3">
        <v>0</v>
      </c>
      <c r="M266" s="3">
        <v>0</v>
      </c>
      <c r="N266" s="3">
        <v>0</v>
      </c>
      <c r="O266" s="3">
        <v>0</v>
      </c>
      <c r="P266" s="7">
        <v>0</v>
      </c>
      <c r="Q266" s="13">
        <f t="shared" si="9"/>
        <v>134</v>
      </c>
    </row>
    <row r="267" spans="1:17" x14ac:dyDescent="0.25">
      <c r="A267" t="s">
        <v>931</v>
      </c>
      <c r="B267" t="s">
        <v>944</v>
      </c>
      <c r="C267" t="s">
        <v>945</v>
      </c>
      <c r="D267" t="s">
        <v>945</v>
      </c>
      <c r="E267" t="s">
        <v>0</v>
      </c>
      <c r="F267" s="21">
        <v>0.04</v>
      </c>
      <c r="G267" s="3">
        <v>0</v>
      </c>
      <c r="H267" s="3">
        <v>32</v>
      </c>
      <c r="I267" s="3">
        <v>0</v>
      </c>
      <c r="J267" s="7">
        <f t="shared" si="8"/>
        <v>32</v>
      </c>
      <c r="K267" s="10">
        <v>0</v>
      </c>
      <c r="L267" s="3">
        <v>0</v>
      </c>
      <c r="M267" s="3">
        <v>0</v>
      </c>
      <c r="N267" s="3">
        <v>0</v>
      </c>
      <c r="O267" s="3">
        <v>0</v>
      </c>
      <c r="P267" s="7">
        <v>0</v>
      </c>
      <c r="Q267" s="13">
        <f t="shared" si="9"/>
        <v>32</v>
      </c>
    </row>
    <row r="268" spans="1:17" x14ac:dyDescent="0.25">
      <c r="A268" t="s">
        <v>116</v>
      </c>
      <c r="B268" t="s">
        <v>153</v>
      </c>
      <c r="C268" t="s">
        <v>946</v>
      </c>
      <c r="D268" t="s">
        <v>151</v>
      </c>
      <c r="E268" t="s">
        <v>5</v>
      </c>
      <c r="F268" s="21">
        <v>0.11</v>
      </c>
      <c r="G268" s="3">
        <v>0</v>
      </c>
      <c r="H268" s="3">
        <v>0</v>
      </c>
      <c r="I268" s="3">
        <v>0</v>
      </c>
      <c r="J268" s="7">
        <f t="shared" si="8"/>
        <v>0</v>
      </c>
      <c r="K268" s="10">
        <v>5.18</v>
      </c>
      <c r="L268" s="3">
        <v>2.4300000000000002</v>
      </c>
      <c r="M268" s="3">
        <v>0</v>
      </c>
      <c r="N268" s="3">
        <v>0</v>
      </c>
      <c r="O268" s="3">
        <v>0</v>
      </c>
      <c r="P268" s="7">
        <v>7.62</v>
      </c>
      <c r="Q268" s="13">
        <f t="shared" si="9"/>
        <v>7.62</v>
      </c>
    </row>
    <row r="269" spans="1:17" x14ac:dyDescent="0.25">
      <c r="A269" t="s">
        <v>116</v>
      </c>
      <c r="B269" t="s">
        <v>150</v>
      </c>
      <c r="C269" t="s">
        <v>149</v>
      </c>
      <c r="D269" t="s">
        <v>149</v>
      </c>
      <c r="E269" t="s">
        <v>0</v>
      </c>
      <c r="F269" s="21">
        <v>0.33</v>
      </c>
      <c r="G269" s="3">
        <v>0</v>
      </c>
      <c r="H269" s="3">
        <v>52</v>
      </c>
      <c r="I269" s="3">
        <v>0</v>
      </c>
      <c r="J269" s="7">
        <f t="shared" si="8"/>
        <v>52</v>
      </c>
      <c r="K269" s="10">
        <v>11.95</v>
      </c>
      <c r="L269" s="3">
        <v>7.31</v>
      </c>
      <c r="M269" s="3">
        <v>1.26</v>
      </c>
      <c r="N269" s="3">
        <v>0.7</v>
      </c>
      <c r="O269" s="3">
        <v>0</v>
      </c>
      <c r="P269" s="7">
        <v>21.22</v>
      </c>
      <c r="Q269" s="13">
        <f t="shared" si="9"/>
        <v>73.22</v>
      </c>
    </row>
    <row r="270" spans="1:17" x14ac:dyDescent="0.25">
      <c r="A270" t="s">
        <v>116</v>
      </c>
      <c r="B270" t="s">
        <v>148</v>
      </c>
      <c r="C270" t="s">
        <v>147</v>
      </c>
      <c r="D270" t="s">
        <v>147</v>
      </c>
      <c r="E270" t="s">
        <v>0</v>
      </c>
      <c r="F270" s="21">
        <v>0.19</v>
      </c>
      <c r="G270" s="3">
        <v>0</v>
      </c>
      <c r="H270" s="3">
        <v>68</v>
      </c>
      <c r="I270" s="3">
        <v>0</v>
      </c>
      <c r="J270" s="7">
        <f t="shared" si="8"/>
        <v>68</v>
      </c>
      <c r="K270" s="10">
        <v>19.02</v>
      </c>
      <c r="L270" s="3">
        <v>2.78</v>
      </c>
      <c r="M270" s="3">
        <v>1.1399999999999999</v>
      </c>
      <c r="N270" s="3">
        <v>6.56</v>
      </c>
      <c r="O270" s="3">
        <v>0</v>
      </c>
      <c r="P270" s="7">
        <v>29.5</v>
      </c>
      <c r="Q270" s="13">
        <f t="shared" si="9"/>
        <v>97.5</v>
      </c>
    </row>
    <row r="271" spans="1:17" x14ac:dyDescent="0.25">
      <c r="A271" t="s">
        <v>116</v>
      </c>
      <c r="B271" t="s">
        <v>146</v>
      </c>
      <c r="C271" t="s">
        <v>145</v>
      </c>
      <c r="D271" t="s">
        <v>145</v>
      </c>
      <c r="E271" t="s">
        <v>0</v>
      </c>
      <c r="F271" s="21">
        <v>0.37</v>
      </c>
      <c r="G271" s="3">
        <v>0</v>
      </c>
      <c r="H271" s="3">
        <v>6</v>
      </c>
      <c r="I271" s="3">
        <v>104</v>
      </c>
      <c r="J271" s="7">
        <f t="shared" si="8"/>
        <v>110</v>
      </c>
      <c r="K271" s="10">
        <v>19.02</v>
      </c>
      <c r="L271" s="3">
        <v>2.78</v>
      </c>
      <c r="M271" s="3">
        <v>1.29</v>
      </c>
      <c r="N271" s="3">
        <v>6.56</v>
      </c>
      <c r="O271" s="3">
        <v>0</v>
      </c>
      <c r="P271" s="7">
        <v>29.65</v>
      </c>
      <c r="Q271" s="13">
        <f t="shared" si="9"/>
        <v>139.65</v>
      </c>
    </row>
    <row r="272" spans="1:17" x14ac:dyDescent="0.25">
      <c r="A272" t="s">
        <v>116</v>
      </c>
      <c r="B272" t="s">
        <v>144</v>
      </c>
      <c r="C272" t="s">
        <v>143</v>
      </c>
      <c r="D272" t="s">
        <v>143</v>
      </c>
      <c r="E272" t="s">
        <v>0</v>
      </c>
      <c r="F272" s="21">
        <v>0.88</v>
      </c>
      <c r="G272" s="3">
        <v>48</v>
      </c>
      <c r="H272" s="3">
        <v>74</v>
      </c>
      <c r="I272" s="3">
        <v>104</v>
      </c>
      <c r="J272" s="7">
        <f t="shared" si="8"/>
        <v>226</v>
      </c>
      <c r="K272" s="10">
        <v>16.920000000000002</v>
      </c>
      <c r="L272" s="3">
        <v>2.78</v>
      </c>
      <c r="M272" s="3">
        <v>0.34</v>
      </c>
      <c r="N272" s="3">
        <v>0.14000000000000001</v>
      </c>
      <c r="O272" s="3">
        <v>0</v>
      </c>
      <c r="P272" s="7">
        <v>20.18</v>
      </c>
      <c r="Q272" s="13">
        <f t="shared" si="9"/>
        <v>246.18</v>
      </c>
    </row>
    <row r="273" spans="1:17" x14ac:dyDescent="0.25">
      <c r="A273" t="s">
        <v>116</v>
      </c>
      <c r="B273" t="s">
        <v>142</v>
      </c>
      <c r="C273" t="s">
        <v>141</v>
      </c>
      <c r="D273" t="s">
        <v>141</v>
      </c>
      <c r="E273" t="s">
        <v>0</v>
      </c>
      <c r="F273" s="21">
        <v>0.69</v>
      </c>
      <c r="G273" s="3">
        <v>48</v>
      </c>
      <c r="H273" s="3">
        <v>12</v>
      </c>
      <c r="I273" s="3">
        <v>52</v>
      </c>
      <c r="J273" s="7">
        <f t="shared" si="8"/>
        <v>112</v>
      </c>
      <c r="K273" s="10">
        <v>38.47</v>
      </c>
      <c r="L273" s="3">
        <v>29.25</v>
      </c>
      <c r="M273" s="3">
        <v>2.11</v>
      </c>
      <c r="N273" s="3">
        <v>0.42</v>
      </c>
      <c r="O273" s="3">
        <v>0</v>
      </c>
      <c r="P273" s="7">
        <v>70.239999999999995</v>
      </c>
      <c r="Q273" s="13">
        <f t="shared" si="9"/>
        <v>182.24</v>
      </c>
    </row>
    <row r="274" spans="1:17" x14ac:dyDescent="0.25">
      <c r="A274" t="s">
        <v>116</v>
      </c>
      <c r="B274" t="s">
        <v>140</v>
      </c>
      <c r="C274" t="s">
        <v>139</v>
      </c>
      <c r="D274" t="s">
        <v>139</v>
      </c>
      <c r="E274" t="s">
        <v>0</v>
      </c>
      <c r="F274" s="21">
        <v>0.69</v>
      </c>
      <c r="G274" s="3">
        <v>46</v>
      </c>
      <c r="H274" s="3">
        <v>12</v>
      </c>
      <c r="I274" s="3">
        <v>28</v>
      </c>
      <c r="J274" s="7">
        <f t="shared" si="8"/>
        <v>86</v>
      </c>
      <c r="K274" s="10">
        <v>42.6</v>
      </c>
      <c r="L274" s="3">
        <v>27.07</v>
      </c>
      <c r="M274" s="3">
        <v>2.75</v>
      </c>
      <c r="N274" s="3">
        <v>0.62</v>
      </c>
      <c r="O274" s="3">
        <v>0</v>
      </c>
      <c r="P274" s="7">
        <v>73.040000000000006</v>
      </c>
      <c r="Q274" s="13">
        <f t="shared" si="9"/>
        <v>159.04000000000002</v>
      </c>
    </row>
    <row r="275" spans="1:17" x14ac:dyDescent="0.25">
      <c r="A275" t="s">
        <v>116</v>
      </c>
      <c r="B275" t="s">
        <v>138</v>
      </c>
      <c r="C275" t="s">
        <v>137</v>
      </c>
      <c r="D275" t="s">
        <v>137</v>
      </c>
      <c r="E275" t="s">
        <v>0</v>
      </c>
      <c r="F275" s="21">
        <v>1.01</v>
      </c>
      <c r="G275" s="3">
        <v>46</v>
      </c>
      <c r="H275" s="3">
        <v>46</v>
      </c>
      <c r="I275" s="3">
        <v>28</v>
      </c>
      <c r="J275" s="7">
        <f t="shared" si="8"/>
        <v>120</v>
      </c>
      <c r="K275" s="10">
        <v>41.84</v>
      </c>
      <c r="L275" s="3">
        <v>36.5</v>
      </c>
      <c r="M275" s="3">
        <v>3.11</v>
      </c>
      <c r="N275" s="3">
        <v>2.65</v>
      </c>
      <c r="O275" s="3">
        <v>0</v>
      </c>
      <c r="P275" s="7">
        <v>84.09</v>
      </c>
      <c r="Q275" s="13">
        <f t="shared" si="9"/>
        <v>204.09</v>
      </c>
    </row>
    <row r="276" spans="1:17" x14ac:dyDescent="0.25">
      <c r="A276" t="s">
        <v>116</v>
      </c>
      <c r="B276" t="s">
        <v>136</v>
      </c>
      <c r="C276" t="s">
        <v>947</v>
      </c>
      <c r="D276" t="s">
        <v>947</v>
      </c>
      <c r="E276" t="s">
        <v>0</v>
      </c>
      <c r="F276" s="21">
        <v>0.5</v>
      </c>
      <c r="G276" s="3">
        <v>0</v>
      </c>
      <c r="H276" s="3">
        <v>56</v>
      </c>
      <c r="I276" s="3">
        <v>72</v>
      </c>
      <c r="J276" s="7">
        <f t="shared" si="8"/>
        <v>128</v>
      </c>
      <c r="K276" s="10">
        <v>14.77</v>
      </c>
      <c r="L276" s="3">
        <v>24.1</v>
      </c>
      <c r="M276" s="3">
        <v>0.56999999999999995</v>
      </c>
      <c r="N276" s="3">
        <v>0.89</v>
      </c>
      <c r="O276" s="3">
        <v>0</v>
      </c>
      <c r="P276" s="7">
        <v>40.33</v>
      </c>
      <c r="Q276" s="13">
        <f t="shared" si="9"/>
        <v>168.32999999999998</v>
      </c>
    </row>
    <row r="277" spans="1:17" x14ac:dyDescent="0.25">
      <c r="A277" t="s">
        <v>116</v>
      </c>
      <c r="B277" t="s">
        <v>134</v>
      </c>
      <c r="C277" t="s">
        <v>133</v>
      </c>
      <c r="D277" t="s">
        <v>948</v>
      </c>
      <c r="E277" t="s">
        <v>0</v>
      </c>
      <c r="F277" s="21">
        <v>0.63</v>
      </c>
      <c r="G277" s="3">
        <v>0</v>
      </c>
      <c r="H277" s="3">
        <v>72</v>
      </c>
      <c r="I277" s="3">
        <v>110</v>
      </c>
      <c r="J277" s="7">
        <f t="shared" si="8"/>
        <v>182</v>
      </c>
      <c r="K277" s="10">
        <v>15.95</v>
      </c>
      <c r="L277" s="3">
        <v>24.96</v>
      </c>
      <c r="M277" s="3">
        <v>0.39</v>
      </c>
      <c r="N277" s="3">
        <v>1.45</v>
      </c>
      <c r="O277" s="3">
        <v>0</v>
      </c>
      <c r="P277" s="7">
        <v>42.75</v>
      </c>
      <c r="Q277" s="13">
        <f t="shared" si="9"/>
        <v>224.75</v>
      </c>
    </row>
    <row r="278" spans="1:17" x14ac:dyDescent="0.25">
      <c r="A278" t="s">
        <v>116</v>
      </c>
      <c r="B278" t="s">
        <v>949</v>
      </c>
      <c r="C278" t="s">
        <v>950</v>
      </c>
      <c r="D278" t="s">
        <v>131</v>
      </c>
      <c r="E278" t="s">
        <v>0</v>
      </c>
      <c r="F278" s="21">
        <v>0.49</v>
      </c>
      <c r="G278" s="3">
        <v>0</v>
      </c>
      <c r="H278" s="3">
        <v>0</v>
      </c>
      <c r="I278" s="3">
        <v>154</v>
      </c>
      <c r="J278" s="7">
        <f t="shared" si="8"/>
        <v>154</v>
      </c>
      <c r="K278" s="10">
        <v>33.020000000000003</v>
      </c>
      <c r="L278" s="3">
        <v>26.17</v>
      </c>
      <c r="M278" s="3">
        <v>0.39</v>
      </c>
      <c r="N278" s="3">
        <v>2.92</v>
      </c>
      <c r="O278" s="3">
        <v>0</v>
      </c>
      <c r="P278" s="7">
        <v>62.5</v>
      </c>
      <c r="Q278" s="13">
        <f t="shared" si="9"/>
        <v>216.5</v>
      </c>
    </row>
    <row r="279" spans="1:17" x14ac:dyDescent="0.25">
      <c r="A279" t="s">
        <v>116</v>
      </c>
      <c r="B279" t="s">
        <v>951</v>
      </c>
      <c r="C279" t="s">
        <v>952</v>
      </c>
      <c r="D279" t="s">
        <v>131</v>
      </c>
      <c r="E279" t="s">
        <v>0</v>
      </c>
      <c r="F279" s="21">
        <v>0.67</v>
      </c>
      <c r="G279" s="3">
        <v>82</v>
      </c>
      <c r="H279" s="3">
        <v>284</v>
      </c>
      <c r="I279" s="3">
        <v>70</v>
      </c>
      <c r="J279" s="7">
        <f t="shared" si="8"/>
        <v>436</v>
      </c>
      <c r="K279" s="10">
        <v>0</v>
      </c>
      <c r="L279" s="3">
        <v>0</v>
      </c>
      <c r="M279" s="3">
        <v>0</v>
      </c>
      <c r="N279" s="3">
        <v>0</v>
      </c>
      <c r="O279" s="3">
        <v>0</v>
      </c>
      <c r="P279" s="7">
        <v>0</v>
      </c>
      <c r="Q279" s="13">
        <f t="shared" si="9"/>
        <v>436</v>
      </c>
    </row>
    <row r="280" spans="1:17" x14ac:dyDescent="0.25">
      <c r="A280" t="s">
        <v>116</v>
      </c>
      <c r="B280" t="s">
        <v>130</v>
      </c>
      <c r="C280" t="s">
        <v>127</v>
      </c>
      <c r="D280" t="s">
        <v>126</v>
      </c>
      <c r="E280" t="s">
        <v>0</v>
      </c>
      <c r="F280" s="21">
        <v>0.21</v>
      </c>
      <c r="G280" s="3">
        <v>0</v>
      </c>
      <c r="H280" s="3">
        <v>0</v>
      </c>
      <c r="I280" s="3">
        <v>154</v>
      </c>
      <c r="J280" s="7">
        <f t="shared" si="8"/>
        <v>154</v>
      </c>
      <c r="K280" s="10">
        <v>0</v>
      </c>
      <c r="L280" s="3">
        <v>0</v>
      </c>
      <c r="M280" s="3">
        <v>0</v>
      </c>
      <c r="N280" s="3">
        <v>0</v>
      </c>
      <c r="O280" s="3">
        <v>0</v>
      </c>
      <c r="P280" s="7">
        <v>0</v>
      </c>
      <c r="Q280" s="13">
        <f t="shared" si="9"/>
        <v>154</v>
      </c>
    </row>
    <row r="281" spans="1:17" x14ac:dyDescent="0.25">
      <c r="A281" t="s">
        <v>116</v>
      </c>
      <c r="B281" t="s">
        <v>128</v>
      </c>
      <c r="C281" t="s">
        <v>129</v>
      </c>
      <c r="D281" t="s">
        <v>126</v>
      </c>
      <c r="E281" t="s">
        <v>0</v>
      </c>
      <c r="F281" s="21">
        <v>0.72</v>
      </c>
      <c r="G281" s="3">
        <v>82</v>
      </c>
      <c r="H281" s="3">
        <v>284</v>
      </c>
      <c r="I281" s="3">
        <v>146</v>
      </c>
      <c r="J281" s="7">
        <f t="shared" si="8"/>
        <v>512</v>
      </c>
      <c r="K281" s="10">
        <v>0</v>
      </c>
      <c r="L281" s="3">
        <v>0</v>
      </c>
      <c r="M281" s="3">
        <v>0</v>
      </c>
      <c r="N281" s="3">
        <v>0</v>
      </c>
      <c r="O281" s="3">
        <v>0</v>
      </c>
      <c r="P281" s="7">
        <v>0</v>
      </c>
      <c r="Q281" s="13">
        <f t="shared" si="9"/>
        <v>512</v>
      </c>
    </row>
    <row r="282" spans="1:17" x14ac:dyDescent="0.25">
      <c r="A282" t="s">
        <v>116</v>
      </c>
      <c r="B282" t="s">
        <v>125</v>
      </c>
      <c r="C282" t="s">
        <v>124</v>
      </c>
      <c r="D282" t="s">
        <v>953</v>
      </c>
      <c r="E282" t="s">
        <v>5</v>
      </c>
      <c r="F282" s="21">
        <v>0.38</v>
      </c>
      <c r="G282" s="3">
        <v>0</v>
      </c>
      <c r="H282" s="3">
        <v>16</v>
      </c>
      <c r="I282" s="3">
        <v>0</v>
      </c>
      <c r="J282" s="7">
        <f t="shared" si="8"/>
        <v>16</v>
      </c>
      <c r="K282" s="10">
        <v>5.18</v>
      </c>
      <c r="L282" s="3">
        <v>1.82</v>
      </c>
      <c r="M282" s="3">
        <v>0</v>
      </c>
      <c r="N282" s="3">
        <v>3.57</v>
      </c>
      <c r="O282" s="3">
        <v>0</v>
      </c>
      <c r="P282" s="7">
        <v>10.57</v>
      </c>
      <c r="Q282" s="13">
        <f t="shared" si="9"/>
        <v>26.57</v>
      </c>
    </row>
    <row r="283" spans="1:17" x14ac:dyDescent="0.25">
      <c r="A283" t="s">
        <v>116</v>
      </c>
      <c r="B283" t="s">
        <v>122</v>
      </c>
      <c r="C283" t="s">
        <v>121</v>
      </c>
      <c r="D283" t="s">
        <v>121</v>
      </c>
      <c r="E283" t="s">
        <v>0</v>
      </c>
      <c r="F283" s="21">
        <v>0.79</v>
      </c>
      <c r="G283" s="3">
        <v>48</v>
      </c>
      <c r="H283" s="3">
        <v>12</v>
      </c>
      <c r="I283" s="3">
        <v>36</v>
      </c>
      <c r="J283" s="7">
        <f t="shared" si="8"/>
        <v>96</v>
      </c>
      <c r="K283" s="10">
        <v>38.42</v>
      </c>
      <c r="L283" s="3">
        <v>26.65</v>
      </c>
      <c r="M283" s="3">
        <v>2.11</v>
      </c>
      <c r="N283" s="3">
        <v>0.42</v>
      </c>
      <c r="O283" s="3">
        <v>0</v>
      </c>
      <c r="P283" s="7">
        <v>67.599999999999994</v>
      </c>
      <c r="Q283" s="13">
        <f t="shared" si="9"/>
        <v>163.6</v>
      </c>
    </row>
    <row r="284" spans="1:17" x14ac:dyDescent="0.25">
      <c r="A284" t="s">
        <v>11</v>
      </c>
      <c r="B284" t="s">
        <v>120</v>
      </c>
      <c r="C284" t="s">
        <v>954</v>
      </c>
      <c r="D284" t="s">
        <v>954</v>
      </c>
      <c r="E284" t="s">
        <v>0</v>
      </c>
      <c r="F284" s="21">
        <v>0.12</v>
      </c>
      <c r="G284" s="3">
        <v>0</v>
      </c>
      <c r="H284" s="3">
        <v>0</v>
      </c>
      <c r="I284" s="3">
        <v>0</v>
      </c>
      <c r="J284" s="7">
        <f t="shared" si="8"/>
        <v>0</v>
      </c>
      <c r="K284" s="10">
        <v>39.799999999999997</v>
      </c>
      <c r="L284" s="3">
        <v>37.119999999999997</v>
      </c>
      <c r="M284" s="3">
        <v>0.39</v>
      </c>
      <c r="N284" s="3">
        <v>7.76</v>
      </c>
      <c r="O284" s="3">
        <v>0</v>
      </c>
      <c r="P284" s="7">
        <v>85.07</v>
      </c>
      <c r="Q284" s="13">
        <f t="shared" si="9"/>
        <v>85.07</v>
      </c>
    </row>
    <row r="285" spans="1:17" x14ac:dyDescent="0.25">
      <c r="A285" t="s">
        <v>116</v>
      </c>
      <c r="B285" t="s">
        <v>118</v>
      </c>
      <c r="C285" t="s">
        <v>117</v>
      </c>
      <c r="D285" t="s">
        <v>117</v>
      </c>
      <c r="E285" t="s">
        <v>0</v>
      </c>
      <c r="F285" s="21">
        <v>0.95</v>
      </c>
      <c r="G285" s="3">
        <v>46</v>
      </c>
      <c r="H285" s="3">
        <v>70</v>
      </c>
      <c r="I285" s="3">
        <v>28</v>
      </c>
      <c r="J285" s="7">
        <f t="shared" si="8"/>
        <v>144</v>
      </c>
      <c r="K285" s="10">
        <v>36.130000000000003</v>
      </c>
      <c r="L285" s="3">
        <v>28.85</v>
      </c>
      <c r="M285" s="3">
        <v>1.67</v>
      </c>
      <c r="N285" s="3">
        <v>2.99</v>
      </c>
      <c r="O285" s="3">
        <v>0</v>
      </c>
      <c r="P285" s="7">
        <v>69.63</v>
      </c>
      <c r="Q285" s="13">
        <f t="shared" si="9"/>
        <v>213.63</v>
      </c>
    </row>
    <row r="286" spans="1:17" x14ac:dyDescent="0.25">
      <c r="A286" t="s">
        <v>116</v>
      </c>
      <c r="B286" t="s">
        <v>115</v>
      </c>
      <c r="C286" t="s">
        <v>114</v>
      </c>
      <c r="D286" t="s">
        <v>114</v>
      </c>
      <c r="E286" t="s">
        <v>0</v>
      </c>
      <c r="F286" s="21">
        <v>0.74</v>
      </c>
      <c r="G286" s="3">
        <v>46</v>
      </c>
      <c r="H286" s="3">
        <v>12</v>
      </c>
      <c r="I286" s="3">
        <v>28</v>
      </c>
      <c r="J286" s="7">
        <f t="shared" si="8"/>
        <v>86</v>
      </c>
      <c r="K286" s="10">
        <v>41.96</v>
      </c>
      <c r="L286" s="3">
        <v>26.38</v>
      </c>
      <c r="M286" s="3">
        <v>2.42</v>
      </c>
      <c r="N286" s="3">
        <v>0.62</v>
      </c>
      <c r="O286" s="3">
        <v>0</v>
      </c>
      <c r="P286" s="7">
        <v>71.38</v>
      </c>
      <c r="Q286" s="13">
        <f t="shared" si="9"/>
        <v>157.38</v>
      </c>
    </row>
    <row r="287" spans="1:17" x14ac:dyDescent="0.25">
      <c r="A287" t="s">
        <v>116</v>
      </c>
      <c r="B287" t="s">
        <v>955</v>
      </c>
      <c r="C287" t="s">
        <v>956</v>
      </c>
      <c r="D287" t="s">
        <v>956</v>
      </c>
      <c r="E287" t="s">
        <v>0</v>
      </c>
      <c r="F287" s="21">
        <v>0.78</v>
      </c>
      <c r="G287" s="3">
        <v>46</v>
      </c>
      <c r="H287" s="3">
        <v>134</v>
      </c>
      <c r="I287" s="3">
        <v>72</v>
      </c>
      <c r="J287" s="7">
        <f t="shared" si="8"/>
        <v>252</v>
      </c>
      <c r="K287" s="10">
        <v>30.59</v>
      </c>
      <c r="L287" s="3">
        <v>25.31</v>
      </c>
      <c r="M287" s="3">
        <v>0.56999999999999995</v>
      </c>
      <c r="N287" s="3">
        <v>0.89</v>
      </c>
      <c r="O287" s="3">
        <v>0</v>
      </c>
      <c r="P287" s="7">
        <v>57.37</v>
      </c>
      <c r="Q287" s="13">
        <f t="shared" si="9"/>
        <v>309.37</v>
      </c>
    </row>
    <row r="288" spans="1:17" x14ac:dyDescent="0.25">
      <c r="A288" t="s">
        <v>116</v>
      </c>
      <c r="B288" t="s">
        <v>957</v>
      </c>
      <c r="C288" t="s">
        <v>958</v>
      </c>
      <c r="D288" t="s">
        <v>958</v>
      </c>
      <c r="E288" t="s">
        <v>0</v>
      </c>
      <c r="F288" s="21">
        <v>0.51</v>
      </c>
      <c r="G288" s="3">
        <v>46</v>
      </c>
      <c r="H288" s="3">
        <v>78</v>
      </c>
      <c r="I288" s="3">
        <v>0</v>
      </c>
      <c r="J288" s="7">
        <f t="shared" si="8"/>
        <v>124</v>
      </c>
      <c r="K288" s="10">
        <v>15.82</v>
      </c>
      <c r="L288" s="3">
        <v>1.22</v>
      </c>
      <c r="M288" s="3">
        <v>0</v>
      </c>
      <c r="N288" s="3">
        <v>0</v>
      </c>
      <c r="O288" s="3">
        <v>0</v>
      </c>
      <c r="P288" s="7">
        <v>17.04</v>
      </c>
      <c r="Q288" s="13">
        <f t="shared" si="9"/>
        <v>141.04</v>
      </c>
    </row>
    <row r="289" spans="1:17" x14ac:dyDescent="0.25">
      <c r="A289" t="s">
        <v>95</v>
      </c>
      <c r="B289" t="s">
        <v>113</v>
      </c>
      <c r="C289" t="s">
        <v>112</v>
      </c>
      <c r="D289" t="s">
        <v>111</v>
      </c>
      <c r="E289" t="s">
        <v>5</v>
      </c>
      <c r="F289" s="21">
        <v>0.34</v>
      </c>
      <c r="G289" s="3">
        <v>0</v>
      </c>
      <c r="H289" s="3">
        <v>26</v>
      </c>
      <c r="I289" s="3">
        <v>0</v>
      </c>
      <c r="J289" s="7">
        <f t="shared" si="8"/>
        <v>26</v>
      </c>
      <c r="K289" s="10">
        <v>0</v>
      </c>
      <c r="L289" s="3">
        <v>0</v>
      </c>
      <c r="M289" s="3">
        <v>0</v>
      </c>
      <c r="N289" s="3">
        <v>0</v>
      </c>
      <c r="O289" s="3">
        <v>0</v>
      </c>
      <c r="P289" s="7">
        <v>0</v>
      </c>
      <c r="Q289" s="13">
        <f t="shared" si="9"/>
        <v>26</v>
      </c>
    </row>
    <row r="290" spans="1:17" x14ac:dyDescent="0.25">
      <c r="A290" t="s">
        <v>95</v>
      </c>
      <c r="B290" t="s">
        <v>110</v>
      </c>
      <c r="C290" t="s">
        <v>109</v>
      </c>
      <c r="D290" t="s">
        <v>108</v>
      </c>
      <c r="E290" t="s">
        <v>5</v>
      </c>
      <c r="F290" s="21">
        <v>0.57999999999999996</v>
      </c>
      <c r="G290" s="3">
        <v>0</v>
      </c>
      <c r="H290" s="3">
        <v>18</v>
      </c>
      <c r="I290" s="3">
        <v>0</v>
      </c>
      <c r="J290" s="7">
        <f t="shared" si="8"/>
        <v>18</v>
      </c>
      <c r="K290" s="10">
        <v>0</v>
      </c>
      <c r="L290" s="3">
        <v>0</v>
      </c>
      <c r="M290" s="3">
        <v>0</v>
      </c>
      <c r="N290" s="3">
        <v>0</v>
      </c>
      <c r="O290" s="3">
        <v>0</v>
      </c>
      <c r="P290" s="7">
        <v>0</v>
      </c>
      <c r="Q290" s="13">
        <f t="shared" si="9"/>
        <v>18</v>
      </c>
    </row>
    <row r="291" spans="1:17" x14ac:dyDescent="0.25">
      <c r="A291" t="s">
        <v>95</v>
      </c>
      <c r="B291" t="s">
        <v>107</v>
      </c>
      <c r="C291" t="s">
        <v>106</v>
      </c>
      <c r="D291" t="s">
        <v>959</v>
      </c>
      <c r="E291" t="s">
        <v>5</v>
      </c>
      <c r="F291" s="21">
        <v>0.38</v>
      </c>
      <c r="G291" s="3">
        <v>0</v>
      </c>
      <c r="H291" s="3">
        <v>18</v>
      </c>
      <c r="I291" s="3">
        <v>0</v>
      </c>
      <c r="J291" s="7">
        <f t="shared" si="8"/>
        <v>18</v>
      </c>
      <c r="K291" s="10">
        <v>0</v>
      </c>
      <c r="L291" s="3">
        <v>0</v>
      </c>
      <c r="M291" s="3">
        <v>0</v>
      </c>
      <c r="N291" s="3">
        <v>2.98</v>
      </c>
      <c r="O291" s="3">
        <v>0</v>
      </c>
      <c r="P291" s="7">
        <v>2.98</v>
      </c>
      <c r="Q291" s="13">
        <f t="shared" si="9"/>
        <v>20.98</v>
      </c>
    </row>
    <row r="292" spans="1:17" x14ac:dyDescent="0.25">
      <c r="A292" t="s">
        <v>95</v>
      </c>
      <c r="B292" t="s">
        <v>104</v>
      </c>
      <c r="C292" t="s">
        <v>103</v>
      </c>
      <c r="D292" t="s">
        <v>102</v>
      </c>
      <c r="E292" t="s">
        <v>5</v>
      </c>
      <c r="F292" s="21">
        <v>0.74</v>
      </c>
      <c r="G292" s="3">
        <v>0</v>
      </c>
      <c r="H292" s="3">
        <v>18</v>
      </c>
      <c r="I292" s="3">
        <v>0</v>
      </c>
      <c r="J292" s="7">
        <f t="shared" si="8"/>
        <v>18</v>
      </c>
      <c r="K292" s="10">
        <v>0.21</v>
      </c>
      <c r="L292" s="3">
        <v>0.45</v>
      </c>
      <c r="M292" s="3">
        <v>0</v>
      </c>
      <c r="N292" s="3">
        <v>3.28</v>
      </c>
      <c r="O292" s="3">
        <v>0</v>
      </c>
      <c r="P292" s="7">
        <v>3.94</v>
      </c>
      <c r="Q292" s="13">
        <f t="shared" si="9"/>
        <v>21.94</v>
      </c>
    </row>
    <row r="293" spans="1:17" x14ac:dyDescent="0.25">
      <c r="A293" t="s">
        <v>95</v>
      </c>
      <c r="B293" t="s">
        <v>101</v>
      </c>
      <c r="C293" t="s">
        <v>100</v>
      </c>
      <c r="D293" t="s">
        <v>100</v>
      </c>
      <c r="E293" t="s">
        <v>5</v>
      </c>
      <c r="F293" s="21">
        <v>0.17</v>
      </c>
      <c r="G293" s="3">
        <v>0</v>
      </c>
      <c r="H293" s="3">
        <v>0</v>
      </c>
      <c r="I293" s="3">
        <v>0</v>
      </c>
      <c r="J293" s="7">
        <f t="shared" si="8"/>
        <v>0</v>
      </c>
      <c r="K293" s="10">
        <v>0</v>
      </c>
      <c r="L293" s="3">
        <v>0</v>
      </c>
      <c r="M293" s="3">
        <v>0</v>
      </c>
      <c r="N293" s="3">
        <v>2.98</v>
      </c>
      <c r="O293" s="3">
        <v>0</v>
      </c>
      <c r="P293" s="7">
        <v>2.98</v>
      </c>
      <c r="Q293" s="13">
        <f t="shared" si="9"/>
        <v>2.98</v>
      </c>
    </row>
    <row r="294" spans="1:17" x14ac:dyDescent="0.25">
      <c r="A294" t="s">
        <v>99</v>
      </c>
      <c r="B294" t="s">
        <v>98</v>
      </c>
      <c r="C294" t="s">
        <v>97</v>
      </c>
      <c r="D294" t="s">
        <v>96</v>
      </c>
      <c r="E294" t="s">
        <v>5</v>
      </c>
      <c r="F294" s="21">
        <v>0.18</v>
      </c>
      <c r="G294" s="3">
        <v>0</v>
      </c>
      <c r="H294" s="3">
        <v>8</v>
      </c>
      <c r="I294" s="3">
        <v>0</v>
      </c>
      <c r="J294" s="7">
        <f t="shared" si="8"/>
        <v>8</v>
      </c>
      <c r="K294" s="10">
        <v>0</v>
      </c>
      <c r="L294" s="3">
        <v>0</v>
      </c>
      <c r="M294" s="3">
        <v>0</v>
      </c>
      <c r="N294" s="3">
        <v>0</v>
      </c>
      <c r="O294" s="3">
        <v>0</v>
      </c>
      <c r="P294" s="7">
        <v>0</v>
      </c>
      <c r="Q294" s="13">
        <f t="shared" si="9"/>
        <v>8</v>
      </c>
    </row>
    <row r="295" spans="1:17" x14ac:dyDescent="0.25">
      <c r="A295" t="s">
        <v>95</v>
      </c>
      <c r="B295" t="s">
        <v>94</v>
      </c>
      <c r="C295" t="s">
        <v>93</v>
      </c>
      <c r="D295" t="s">
        <v>93</v>
      </c>
      <c r="E295" t="s">
        <v>5</v>
      </c>
      <c r="F295" s="21">
        <v>0.13</v>
      </c>
      <c r="G295" s="3">
        <v>0</v>
      </c>
      <c r="H295" s="3">
        <v>0</v>
      </c>
      <c r="I295" s="3">
        <v>0</v>
      </c>
      <c r="J295" s="7">
        <f t="shared" si="8"/>
        <v>0</v>
      </c>
      <c r="K295" s="10">
        <v>0.21</v>
      </c>
      <c r="L295" s="3">
        <v>0.45</v>
      </c>
      <c r="M295" s="3">
        <v>0</v>
      </c>
      <c r="N295" s="3">
        <v>3.28</v>
      </c>
      <c r="O295" s="3">
        <v>0</v>
      </c>
      <c r="P295" s="7">
        <v>3.94</v>
      </c>
      <c r="Q295" s="13">
        <f t="shared" si="9"/>
        <v>3.94</v>
      </c>
    </row>
    <row r="296" spans="1:17" x14ac:dyDescent="0.25">
      <c r="A296" t="s">
        <v>960</v>
      </c>
      <c r="B296" t="s">
        <v>91</v>
      </c>
      <c r="C296" t="s">
        <v>90</v>
      </c>
      <c r="D296" t="s">
        <v>90</v>
      </c>
      <c r="E296" t="s">
        <v>5</v>
      </c>
      <c r="F296" s="21">
        <v>0</v>
      </c>
      <c r="G296" s="3">
        <v>0</v>
      </c>
      <c r="H296" s="3">
        <v>0</v>
      </c>
      <c r="I296" s="3">
        <v>0</v>
      </c>
      <c r="J296" s="7">
        <f t="shared" si="8"/>
        <v>0</v>
      </c>
      <c r="K296" s="10">
        <v>0</v>
      </c>
      <c r="L296" s="3">
        <v>0</v>
      </c>
      <c r="M296" s="3">
        <v>0</v>
      </c>
      <c r="N296" s="3">
        <v>0</v>
      </c>
      <c r="O296" s="3">
        <v>0</v>
      </c>
      <c r="P296" s="7">
        <v>0</v>
      </c>
      <c r="Q296" s="13">
        <f t="shared" si="9"/>
        <v>0</v>
      </c>
    </row>
    <row r="297" spans="1:17" x14ac:dyDescent="0.25">
      <c r="A297" t="s">
        <v>961</v>
      </c>
      <c r="B297" t="s">
        <v>88</v>
      </c>
      <c r="C297" t="s">
        <v>962</v>
      </c>
      <c r="D297" t="s">
        <v>963</v>
      </c>
      <c r="E297" t="s">
        <v>5</v>
      </c>
      <c r="F297" s="21">
        <v>0.47</v>
      </c>
      <c r="G297" s="3">
        <v>0</v>
      </c>
      <c r="H297" s="3">
        <v>42</v>
      </c>
      <c r="I297" s="3">
        <v>0</v>
      </c>
      <c r="J297" s="7">
        <f t="shared" si="8"/>
        <v>42</v>
      </c>
      <c r="K297" s="10">
        <v>3.65</v>
      </c>
      <c r="L297" s="3">
        <v>2.79</v>
      </c>
      <c r="M297" s="3">
        <v>0.03</v>
      </c>
      <c r="N297" s="3">
        <v>4.5999999999999996</v>
      </c>
      <c r="O297" s="3">
        <v>0</v>
      </c>
      <c r="P297" s="7">
        <v>11.08</v>
      </c>
      <c r="Q297" s="13">
        <f t="shared" si="9"/>
        <v>53.08</v>
      </c>
    </row>
    <row r="298" spans="1:17" x14ac:dyDescent="0.25">
      <c r="A298" t="s">
        <v>961</v>
      </c>
      <c r="B298" t="s">
        <v>85</v>
      </c>
      <c r="C298" t="s">
        <v>84</v>
      </c>
      <c r="D298" t="s">
        <v>83</v>
      </c>
      <c r="E298" t="s">
        <v>5</v>
      </c>
      <c r="F298" s="21">
        <v>0.75</v>
      </c>
      <c r="G298" s="3">
        <v>0</v>
      </c>
      <c r="H298" s="3">
        <v>28</v>
      </c>
      <c r="I298" s="3">
        <v>0</v>
      </c>
      <c r="J298" s="7">
        <f t="shared" si="8"/>
        <v>28</v>
      </c>
      <c r="K298" s="10">
        <v>0</v>
      </c>
      <c r="L298" s="3">
        <v>0.81</v>
      </c>
      <c r="M298" s="3">
        <v>0.11</v>
      </c>
      <c r="N298" s="3">
        <v>3</v>
      </c>
      <c r="O298" s="3">
        <v>0</v>
      </c>
      <c r="P298" s="7">
        <v>3.92</v>
      </c>
      <c r="Q298" s="13">
        <f t="shared" si="9"/>
        <v>31.92</v>
      </c>
    </row>
    <row r="299" spans="1:17" x14ac:dyDescent="0.25">
      <c r="A299" t="s">
        <v>961</v>
      </c>
      <c r="B299" t="s">
        <v>82</v>
      </c>
      <c r="C299" t="s">
        <v>81</v>
      </c>
      <c r="D299" t="s">
        <v>964</v>
      </c>
      <c r="E299" t="s">
        <v>5</v>
      </c>
      <c r="F299" s="21">
        <v>0.48</v>
      </c>
      <c r="G299" s="3">
        <v>0</v>
      </c>
      <c r="H299" s="3">
        <v>42</v>
      </c>
      <c r="I299" s="3">
        <v>0</v>
      </c>
      <c r="J299" s="7">
        <f t="shared" si="8"/>
        <v>42</v>
      </c>
      <c r="K299" s="10">
        <v>1.1200000000000001</v>
      </c>
      <c r="L299" s="3">
        <v>2.97</v>
      </c>
      <c r="M299" s="3">
        <v>0</v>
      </c>
      <c r="N299" s="3">
        <v>0.23</v>
      </c>
      <c r="O299" s="3">
        <v>0</v>
      </c>
      <c r="P299" s="7">
        <v>4.3099999999999996</v>
      </c>
      <c r="Q299" s="13">
        <f t="shared" si="9"/>
        <v>46.31</v>
      </c>
    </row>
    <row r="300" spans="1:17" x14ac:dyDescent="0.25">
      <c r="A300" t="s">
        <v>961</v>
      </c>
      <c r="B300" t="s">
        <v>79</v>
      </c>
      <c r="C300" t="s">
        <v>965</v>
      </c>
      <c r="D300" t="s">
        <v>77</v>
      </c>
      <c r="E300" t="s">
        <v>5</v>
      </c>
      <c r="F300" s="21">
        <v>0.74</v>
      </c>
      <c r="G300" s="3">
        <v>0</v>
      </c>
      <c r="H300" s="3">
        <v>14</v>
      </c>
      <c r="I300" s="3">
        <v>0</v>
      </c>
      <c r="J300" s="7">
        <f t="shared" si="8"/>
        <v>14</v>
      </c>
      <c r="K300" s="10">
        <v>0</v>
      </c>
      <c r="L300" s="3">
        <v>0</v>
      </c>
      <c r="M300" s="3">
        <v>6.62</v>
      </c>
      <c r="N300" s="3">
        <v>0</v>
      </c>
      <c r="O300" s="3">
        <v>0</v>
      </c>
      <c r="P300" s="7">
        <v>6.62</v>
      </c>
      <c r="Q300" s="13">
        <f t="shared" si="9"/>
        <v>20.62</v>
      </c>
    </row>
    <row r="301" spans="1:17" x14ac:dyDescent="0.25">
      <c r="A301" t="s">
        <v>961</v>
      </c>
      <c r="B301" t="s">
        <v>76</v>
      </c>
      <c r="C301" t="s">
        <v>966</v>
      </c>
      <c r="D301" t="s">
        <v>967</v>
      </c>
      <c r="E301" t="s">
        <v>5</v>
      </c>
      <c r="F301" s="21">
        <v>0.47</v>
      </c>
      <c r="G301" s="3">
        <v>0</v>
      </c>
      <c r="H301" s="3">
        <v>0</v>
      </c>
      <c r="I301" s="3">
        <v>0</v>
      </c>
      <c r="J301" s="7">
        <f t="shared" si="8"/>
        <v>0</v>
      </c>
      <c r="K301" s="10">
        <v>3.77</v>
      </c>
      <c r="L301" s="3">
        <v>5.18</v>
      </c>
      <c r="M301" s="3">
        <v>0.03</v>
      </c>
      <c r="N301" s="3">
        <v>7.59</v>
      </c>
      <c r="O301" s="3">
        <v>0</v>
      </c>
      <c r="P301" s="7">
        <v>16.57</v>
      </c>
      <c r="Q301" s="13">
        <f t="shared" si="9"/>
        <v>16.57</v>
      </c>
    </row>
    <row r="302" spans="1:17" x14ac:dyDescent="0.25">
      <c r="A302" t="s">
        <v>961</v>
      </c>
      <c r="B302" t="s">
        <v>968</v>
      </c>
      <c r="C302" t="s">
        <v>969</v>
      </c>
      <c r="D302" t="s">
        <v>969</v>
      </c>
      <c r="E302" t="s">
        <v>5</v>
      </c>
      <c r="F302" s="21">
        <v>0.42</v>
      </c>
      <c r="G302" s="3">
        <v>0</v>
      </c>
      <c r="H302" s="3">
        <v>42</v>
      </c>
      <c r="I302" s="3">
        <v>0</v>
      </c>
      <c r="J302" s="7">
        <f t="shared" si="8"/>
        <v>42</v>
      </c>
      <c r="K302" s="10">
        <v>0.11</v>
      </c>
      <c r="L302" s="3">
        <v>2.39</v>
      </c>
      <c r="M302" s="3">
        <v>0</v>
      </c>
      <c r="N302" s="3">
        <v>2.99</v>
      </c>
      <c r="O302" s="3">
        <v>0</v>
      </c>
      <c r="P302" s="7">
        <v>5.49</v>
      </c>
      <c r="Q302" s="13">
        <f t="shared" si="9"/>
        <v>47.49</v>
      </c>
    </row>
    <row r="303" spans="1:17" x14ac:dyDescent="0.25">
      <c r="A303" t="s">
        <v>961</v>
      </c>
      <c r="B303" t="s">
        <v>72</v>
      </c>
      <c r="C303" t="s">
        <v>71</v>
      </c>
      <c r="D303" t="s">
        <v>71</v>
      </c>
      <c r="E303" t="s">
        <v>5</v>
      </c>
      <c r="F303" s="21">
        <v>0</v>
      </c>
      <c r="G303" s="3">
        <v>0</v>
      </c>
      <c r="H303" s="3">
        <v>0</v>
      </c>
      <c r="I303" s="3">
        <v>0</v>
      </c>
      <c r="J303" s="7">
        <f t="shared" si="8"/>
        <v>0</v>
      </c>
      <c r="K303" s="10">
        <v>0</v>
      </c>
      <c r="L303" s="3">
        <v>0</v>
      </c>
      <c r="M303" s="3">
        <v>0</v>
      </c>
      <c r="N303" s="3">
        <v>0</v>
      </c>
      <c r="O303" s="3">
        <v>0</v>
      </c>
      <c r="P303" s="7">
        <v>0</v>
      </c>
      <c r="Q303" s="13">
        <f t="shared" si="9"/>
        <v>0</v>
      </c>
    </row>
    <row r="304" spans="1:17" x14ac:dyDescent="0.25">
      <c r="A304" t="s">
        <v>67</v>
      </c>
      <c r="B304" t="s">
        <v>70</v>
      </c>
      <c r="C304" t="s">
        <v>69</v>
      </c>
      <c r="D304" t="s">
        <v>68</v>
      </c>
      <c r="E304" t="s">
        <v>5</v>
      </c>
      <c r="F304" s="21">
        <v>0.82</v>
      </c>
      <c r="G304" s="3">
        <v>0</v>
      </c>
      <c r="H304" s="3">
        <v>0</v>
      </c>
      <c r="I304" s="3">
        <v>28</v>
      </c>
      <c r="J304" s="7">
        <f t="shared" si="8"/>
        <v>28</v>
      </c>
      <c r="K304" s="10">
        <v>0</v>
      </c>
      <c r="L304" s="3">
        <v>0</v>
      </c>
      <c r="M304" s="3">
        <v>0.37</v>
      </c>
      <c r="N304" s="3">
        <v>2.98</v>
      </c>
      <c r="O304" s="3">
        <v>0</v>
      </c>
      <c r="P304" s="7">
        <v>3.36</v>
      </c>
      <c r="Q304" s="13">
        <f t="shared" si="9"/>
        <v>31.36</v>
      </c>
    </row>
    <row r="305" spans="1:17" x14ac:dyDescent="0.25">
      <c r="A305" t="s">
        <v>67</v>
      </c>
      <c r="B305" t="s">
        <v>66</v>
      </c>
      <c r="C305" t="s">
        <v>65</v>
      </c>
      <c r="D305" t="s">
        <v>64</v>
      </c>
      <c r="E305" t="s">
        <v>5</v>
      </c>
      <c r="F305" s="21">
        <v>0.17</v>
      </c>
      <c r="G305" s="3">
        <v>0</v>
      </c>
      <c r="H305" s="3">
        <v>0</v>
      </c>
      <c r="I305" s="3">
        <v>0</v>
      </c>
      <c r="J305" s="7">
        <f t="shared" si="8"/>
        <v>0</v>
      </c>
      <c r="K305" s="10">
        <v>0</v>
      </c>
      <c r="L305" s="3">
        <v>0</v>
      </c>
      <c r="M305" s="3">
        <v>0</v>
      </c>
      <c r="N305" s="3">
        <v>2.98</v>
      </c>
      <c r="O305" s="3">
        <v>0</v>
      </c>
      <c r="P305" s="7">
        <v>2.98</v>
      </c>
      <c r="Q305" s="13">
        <f t="shared" si="9"/>
        <v>2.98</v>
      </c>
    </row>
    <row r="306" spans="1:17" x14ac:dyDescent="0.25">
      <c r="A306" t="s">
        <v>970</v>
      </c>
      <c r="B306" t="s">
        <v>62</v>
      </c>
      <c r="C306" t="s">
        <v>61</v>
      </c>
      <c r="D306" t="s">
        <v>61</v>
      </c>
      <c r="E306" t="s">
        <v>5</v>
      </c>
      <c r="F306" s="21">
        <v>0.95</v>
      </c>
      <c r="G306" s="3">
        <v>0</v>
      </c>
      <c r="H306" s="3">
        <v>0</v>
      </c>
      <c r="I306" s="3">
        <v>24</v>
      </c>
      <c r="J306" s="7">
        <f t="shared" si="8"/>
        <v>24</v>
      </c>
      <c r="K306" s="10">
        <v>1.17</v>
      </c>
      <c r="L306" s="3">
        <v>0</v>
      </c>
      <c r="M306" s="3">
        <v>0</v>
      </c>
      <c r="N306" s="3">
        <v>1.2</v>
      </c>
      <c r="O306" s="3">
        <v>0</v>
      </c>
      <c r="P306" s="7">
        <v>2.36</v>
      </c>
      <c r="Q306" s="13">
        <f t="shared" si="9"/>
        <v>26.36</v>
      </c>
    </row>
    <row r="307" spans="1:17" x14ac:dyDescent="0.25">
      <c r="A307" t="s">
        <v>60</v>
      </c>
      <c r="B307" t="s">
        <v>59</v>
      </c>
      <c r="C307" t="s">
        <v>58</v>
      </c>
      <c r="D307" t="s">
        <v>58</v>
      </c>
      <c r="E307" t="s">
        <v>5</v>
      </c>
      <c r="F307" s="21">
        <v>0</v>
      </c>
      <c r="G307" s="3">
        <v>0</v>
      </c>
      <c r="H307" s="3">
        <v>0</v>
      </c>
      <c r="I307" s="3">
        <v>0</v>
      </c>
      <c r="J307" s="7">
        <f t="shared" si="8"/>
        <v>0</v>
      </c>
      <c r="K307" s="10">
        <v>0</v>
      </c>
      <c r="L307" s="3">
        <v>0</v>
      </c>
      <c r="M307" s="3">
        <v>0</v>
      </c>
      <c r="N307" s="3">
        <v>0</v>
      </c>
      <c r="O307" s="3">
        <v>0</v>
      </c>
      <c r="P307" s="7">
        <v>0</v>
      </c>
      <c r="Q307" s="13">
        <f t="shared" si="9"/>
        <v>0</v>
      </c>
    </row>
    <row r="308" spans="1:17" x14ac:dyDescent="0.25">
      <c r="A308" t="s">
        <v>971</v>
      </c>
      <c r="B308" t="s">
        <v>56</v>
      </c>
      <c r="C308" t="s">
        <v>55</v>
      </c>
      <c r="D308" t="s">
        <v>972</v>
      </c>
      <c r="E308" t="s">
        <v>5</v>
      </c>
      <c r="F308" s="21">
        <v>0.6</v>
      </c>
      <c r="G308" s="3">
        <v>0</v>
      </c>
      <c r="H308" s="3">
        <v>0</v>
      </c>
      <c r="I308" s="3">
        <v>20</v>
      </c>
      <c r="J308" s="7">
        <f t="shared" si="8"/>
        <v>20</v>
      </c>
      <c r="K308" s="10">
        <v>3.16</v>
      </c>
      <c r="L308" s="3">
        <v>2.36</v>
      </c>
      <c r="M308" s="3">
        <v>1.23</v>
      </c>
      <c r="N308" s="3">
        <v>17.23</v>
      </c>
      <c r="O308" s="3">
        <v>0</v>
      </c>
      <c r="P308" s="7">
        <v>23.97</v>
      </c>
      <c r="Q308" s="13">
        <f t="shared" si="9"/>
        <v>43.97</v>
      </c>
    </row>
    <row r="309" spans="1:17" x14ac:dyDescent="0.25">
      <c r="A309" t="s">
        <v>971</v>
      </c>
      <c r="B309" t="s">
        <v>973</v>
      </c>
      <c r="C309" t="s">
        <v>974</v>
      </c>
      <c r="D309" t="s">
        <v>975</v>
      </c>
      <c r="E309" t="s">
        <v>5</v>
      </c>
      <c r="F309" s="21">
        <v>0.25</v>
      </c>
      <c r="G309" s="3">
        <v>0</v>
      </c>
      <c r="H309" s="3">
        <v>0</v>
      </c>
      <c r="I309" s="3">
        <v>20</v>
      </c>
      <c r="J309" s="7">
        <f t="shared" si="8"/>
        <v>20</v>
      </c>
      <c r="K309" s="10">
        <v>3.11</v>
      </c>
      <c r="L309" s="3">
        <v>2.36</v>
      </c>
      <c r="M309" s="3">
        <v>1.23</v>
      </c>
      <c r="N309" s="3">
        <v>0.26</v>
      </c>
      <c r="O309" s="3">
        <v>0</v>
      </c>
      <c r="P309" s="7">
        <v>6.96</v>
      </c>
      <c r="Q309" s="13">
        <f t="shared" si="9"/>
        <v>26.96</v>
      </c>
    </row>
    <row r="310" spans="1:17" x14ac:dyDescent="0.25">
      <c r="A310" t="s">
        <v>45</v>
      </c>
      <c r="B310" t="s">
        <v>54</v>
      </c>
      <c r="C310" t="s">
        <v>53</v>
      </c>
      <c r="D310" t="s">
        <v>52</v>
      </c>
      <c r="E310" t="s">
        <v>5</v>
      </c>
      <c r="F310" s="21">
        <v>0.8</v>
      </c>
      <c r="G310" s="3">
        <v>0</v>
      </c>
      <c r="H310" s="3">
        <v>0</v>
      </c>
      <c r="I310" s="3">
        <v>76</v>
      </c>
      <c r="J310" s="7">
        <f t="shared" si="8"/>
        <v>76</v>
      </c>
      <c r="K310" s="10">
        <v>7.17</v>
      </c>
      <c r="L310" s="3">
        <v>10.94</v>
      </c>
      <c r="M310" s="3">
        <v>0.59</v>
      </c>
      <c r="N310" s="3">
        <v>8.09</v>
      </c>
      <c r="O310" s="3">
        <v>0</v>
      </c>
      <c r="P310" s="7">
        <v>26.8</v>
      </c>
      <c r="Q310" s="13">
        <f t="shared" si="9"/>
        <v>102.8</v>
      </c>
    </row>
    <row r="311" spans="1:17" x14ac:dyDescent="0.25">
      <c r="A311" t="s">
        <v>45</v>
      </c>
      <c r="B311" t="s">
        <v>51</v>
      </c>
      <c r="C311" t="s">
        <v>50</v>
      </c>
      <c r="D311" t="s">
        <v>49</v>
      </c>
      <c r="E311" t="s">
        <v>5</v>
      </c>
      <c r="F311" s="21">
        <v>0.04</v>
      </c>
      <c r="G311" s="3">
        <v>0</v>
      </c>
      <c r="H311" s="3">
        <v>2</v>
      </c>
      <c r="I311" s="3">
        <v>0</v>
      </c>
      <c r="J311" s="7">
        <f t="shared" si="8"/>
        <v>2</v>
      </c>
      <c r="K311" s="10">
        <v>0.27</v>
      </c>
      <c r="L311" s="3">
        <v>0.32</v>
      </c>
      <c r="M311" s="3">
        <v>0.59</v>
      </c>
      <c r="N311" s="3">
        <v>0</v>
      </c>
      <c r="O311" s="3">
        <v>0</v>
      </c>
      <c r="P311" s="7">
        <v>1.19</v>
      </c>
      <c r="Q311" s="13">
        <f t="shared" si="9"/>
        <v>3.19</v>
      </c>
    </row>
    <row r="312" spans="1:17" x14ac:dyDescent="0.25">
      <c r="A312" t="s">
        <v>45</v>
      </c>
      <c r="B312" t="s">
        <v>48</v>
      </c>
      <c r="C312" t="s">
        <v>47</v>
      </c>
      <c r="D312" t="s">
        <v>46</v>
      </c>
      <c r="E312" t="s">
        <v>5</v>
      </c>
      <c r="F312" s="21">
        <v>0.64</v>
      </c>
      <c r="G312" s="3">
        <v>0</v>
      </c>
      <c r="H312" s="3">
        <v>2</v>
      </c>
      <c r="I312" s="3">
        <v>76</v>
      </c>
      <c r="J312" s="7">
        <f t="shared" si="8"/>
        <v>78</v>
      </c>
      <c r="K312" s="10">
        <v>7.39</v>
      </c>
      <c r="L312" s="3">
        <v>9.34</v>
      </c>
      <c r="M312" s="3">
        <v>1.19</v>
      </c>
      <c r="N312" s="3">
        <v>0.17</v>
      </c>
      <c r="O312" s="3">
        <v>0</v>
      </c>
      <c r="P312" s="7">
        <v>18.09</v>
      </c>
      <c r="Q312" s="13">
        <f t="shared" si="9"/>
        <v>96.09</v>
      </c>
    </row>
    <row r="313" spans="1:17" x14ac:dyDescent="0.25">
      <c r="A313" t="s">
        <v>45</v>
      </c>
      <c r="B313" t="s">
        <v>44</v>
      </c>
      <c r="C313" t="s">
        <v>43</v>
      </c>
      <c r="D313" t="s">
        <v>42</v>
      </c>
      <c r="E313" t="s">
        <v>5</v>
      </c>
      <c r="F313" s="21">
        <v>0.79</v>
      </c>
      <c r="G313" s="3">
        <v>0</v>
      </c>
      <c r="H313" s="3">
        <v>38</v>
      </c>
      <c r="I313" s="3">
        <v>78</v>
      </c>
      <c r="J313" s="7">
        <f t="shared" si="8"/>
        <v>116</v>
      </c>
      <c r="K313" s="10">
        <v>0.47</v>
      </c>
      <c r="L313" s="3">
        <v>6.14</v>
      </c>
      <c r="M313" s="3">
        <v>0.28999999999999998</v>
      </c>
      <c r="N313" s="3">
        <v>0.21</v>
      </c>
      <c r="O313" s="3">
        <v>0</v>
      </c>
      <c r="P313" s="7">
        <v>7.11</v>
      </c>
      <c r="Q313" s="13">
        <f t="shared" si="9"/>
        <v>123.11</v>
      </c>
    </row>
    <row r="314" spans="1:17" x14ac:dyDescent="0.25">
      <c r="A314" t="s">
        <v>976</v>
      </c>
      <c r="B314" t="s">
        <v>40</v>
      </c>
      <c r="C314" t="s">
        <v>39</v>
      </c>
      <c r="D314" t="s">
        <v>39</v>
      </c>
      <c r="E314" t="s">
        <v>5</v>
      </c>
      <c r="F314" s="21">
        <v>0</v>
      </c>
      <c r="G314" s="3">
        <v>0</v>
      </c>
      <c r="H314" s="3">
        <v>0</v>
      </c>
      <c r="I314" s="3">
        <v>0</v>
      </c>
      <c r="J314" s="7">
        <f t="shared" si="8"/>
        <v>0</v>
      </c>
      <c r="K314" s="10">
        <v>0</v>
      </c>
      <c r="L314" s="3">
        <v>0</v>
      </c>
      <c r="M314" s="3">
        <v>0</v>
      </c>
      <c r="N314" s="3">
        <v>0</v>
      </c>
      <c r="O314" s="3">
        <v>0</v>
      </c>
      <c r="P314" s="7">
        <v>0</v>
      </c>
      <c r="Q314" s="13">
        <f t="shared" si="9"/>
        <v>0</v>
      </c>
    </row>
    <row r="315" spans="1:17" x14ac:dyDescent="0.25">
      <c r="A315" t="s">
        <v>32</v>
      </c>
      <c r="B315" t="s">
        <v>38</v>
      </c>
      <c r="C315" t="s">
        <v>37</v>
      </c>
      <c r="D315" t="s">
        <v>36</v>
      </c>
      <c r="E315" t="s">
        <v>5</v>
      </c>
      <c r="F315" s="21">
        <v>0.61</v>
      </c>
      <c r="G315" s="3">
        <v>0</v>
      </c>
      <c r="H315" s="3">
        <v>38</v>
      </c>
      <c r="I315" s="3">
        <v>24</v>
      </c>
      <c r="J315" s="7">
        <f t="shared" si="8"/>
        <v>62</v>
      </c>
      <c r="K315" s="10">
        <v>0.47</v>
      </c>
      <c r="L315" s="3">
        <v>6.14</v>
      </c>
      <c r="M315" s="3">
        <v>0.28999999999999998</v>
      </c>
      <c r="N315" s="3">
        <v>0.21</v>
      </c>
      <c r="O315" s="3">
        <v>0</v>
      </c>
      <c r="P315" s="7">
        <v>7.11</v>
      </c>
      <c r="Q315" s="13">
        <f t="shared" si="9"/>
        <v>69.11</v>
      </c>
    </row>
    <row r="316" spans="1:17" x14ac:dyDescent="0.25">
      <c r="A316" t="s">
        <v>32</v>
      </c>
      <c r="B316" t="s">
        <v>35</v>
      </c>
      <c r="C316" t="s">
        <v>977</v>
      </c>
      <c r="D316" t="s">
        <v>978</v>
      </c>
      <c r="E316" t="s">
        <v>5</v>
      </c>
      <c r="F316" s="21">
        <v>0.95</v>
      </c>
      <c r="G316" s="3">
        <v>0</v>
      </c>
      <c r="H316" s="3">
        <v>38</v>
      </c>
      <c r="I316" s="3">
        <v>32</v>
      </c>
      <c r="J316" s="7">
        <f t="shared" si="8"/>
        <v>70</v>
      </c>
      <c r="K316" s="10">
        <v>4.08</v>
      </c>
      <c r="L316" s="3">
        <v>10.19</v>
      </c>
      <c r="M316" s="3">
        <v>1.52</v>
      </c>
      <c r="N316" s="3">
        <v>7.62</v>
      </c>
      <c r="O316" s="3">
        <v>0</v>
      </c>
      <c r="P316" s="7">
        <v>23.41</v>
      </c>
      <c r="Q316" s="13">
        <f t="shared" si="9"/>
        <v>93.41</v>
      </c>
    </row>
    <row r="317" spans="1:17" x14ac:dyDescent="0.25">
      <c r="A317" t="s">
        <v>32</v>
      </c>
      <c r="B317" t="s">
        <v>31</v>
      </c>
      <c r="C317" t="s">
        <v>30</v>
      </c>
      <c r="D317" t="s">
        <v>29</v>
      </c>
      <c r="E317" t="s">
        <v>5</v>
      </c>
      <c r="F317" s="21">
        <v>0.46</v>
      </c>
      <c r="G317" s="3">
        <v>0</v>
      </c>
      <c r="H317" s="3">
        <v>38</v>
      </c>
      <c r="I317" s="3">
        <v>0</v>
      </c>
      <c r="J317" s="7">
        <f t="shared" si="8"/>
        <v>38</v>
      </c>
      <c r="K317" s="10">
        <v>0</v>
      </c>
      <c r="L317" s="3">
        <v>0</v>
      </c>
      <c r="M317" s="3">
        <v>0</v>
      </c>
      <c r="N317" s="3">
        <v>0</v>
      </c>
      <c r="O317" s="3">
        <v>0</v>
      </c>
      <c r="P317" s="7">
        <v>0</v>
      </c>
      <c r="Q317" s="13">
        <f t="shared" si="9"/>
        <v>38</v>
      </c>
    </row>
    <row r="318" spans="1:17" x14ac:dyDescent="0.25">
      <c r="A318" t="s">
        <v>32</v>
      </c>
      <c r="B318" t="s">
        <v>979</v>
      </c>
      <c r="C318" t="s">
        <v>980</v>
      </c>
      <c r="D318" t="s">
        <v>33</v>
      </c>
      <c r="E318" t="s">
        <v>5</v>
      </c>
      <c r="F318" s="21">
        <v>0.71</v>
      </c>
      <c r="G318" s="3">
        <v>0</v>
      </c>
      <c r="H318" s="3">
        <v>38</v>
      </c>
      <c r="I318" s="3">
        <v>12</v>
      </c>
      <c r="J318" s="7">
        <f t="shared" si="8"/>
        <v>50</v>
      </c>
      <c r="K318" s="10">
        <v>0.47</v>
      </c>
      <c r="L318" s="3">
        <v>6.14</v>
      </c>
      <c r="M318" s="3">
        <v>0.28999999999999998</v>
      </c>
      <c r="N318" s="3">
        <v>1.67</v>
      </c>
      <c r="O318" s="3">
        <v>0</v>
      </c>
      <c r="P318" s="7">
        <v>8.57</v>
      </c>
      <c r="Q318" s="13">
        <f t="shared" si="9"/>
        <v>58.57</v>
      </c>
    </row>
    <row r="319" spans="1:17" x14ac:dyDescent="0.25">
      <c r="A319" t="s">
        <v>28</v>
      </c>
      <c r="B319" t="s">
        <v>27</v>
      </c>
      <c r="C319" t="s">
        <v>26</v>
      </c>
      <c r="D319" t="s">
        <v>26</v>
      </c>
      <c r="E319" t="s">
        <v>5</v>
      </c>
      <c r="F319" s="21">
        <v>0.64</v>
      </c>
      <c r="G319" s="3">
        <v>0</v>
      </c>
      <c r="H319" s="3">
        <v>70</v>
      </c>
      <c r="I319" s="3">
        <v>0</v>
      </c>
      <c r="J319" s="7">
        <f t="shared" si="8"/>
        <v>70</v>
      </c>
      <c r="K319" s="10">
        <v>0</v>
      </c>
      <c r="L319" s="3">
        <v>0</v>
      </c>
      <c r="M319" s="3">
        <v>0</v>
      </c>
      <c r="N319" s="3">
        <v>0</v>
      </c>
      <c r="O319" s="3">
        <v>0</v>
      </c>
      <c r="P319" s="7">
        <v>0</v>
      </c>
      <c r="Q319" s="13">
        <f t="shared" si="9"/>
        <v>70</v>
      </c>
    </row>
    <row r="320" spans="1:17" x14ac:dyDescent="0.25">
      <c r="A320" t="s">
        <v>11</v>
      </c>
      <c r="B320" t="s">
        <v>25</v>
      </c>
      <c r="C320" t="s">
        <v>24</v>
      </c>
      <c r="D320" t="s">
        <v>24</v>
      </c>
      <c r="E320" t="s">
        <v>0</v>
      </c>
      <c r="F320" s="21">
        <v>0.88</v>
      </c>
      <c r="G320" s="3">
        <v>30</v>
      </c>
      <c r="H320" s="3">
        <v>284</v>
      </c>
      <c r="I320" s="3">
        <v>300</v>
      </c>
      <c r="J320" s="7">
        <f t="shared" si="8"/>
        <v>614</v>
      </c>
      <c r="K320" s="10">
        <v>0</v>
      </c>
      <c r="L320" s="3">
        <v>0</v>
      </c>
      <c r="M320" s="3">
        <v>0</v>
      </c>
      <c r="N320" s="3">
        <v>0</v>
      </c>
      <c r="O320" s="3">
        <v>0</v>
      </c>
      <c r="P320" s="7">
        <v>0</v>
      </c>
      <c r="Q320" s="13">
        <f t="shared" si="9"/>
        <v>614</v>
      </c>
    </row>
    <row r="321" spans="1:17" x14ac:dyDescent="0.25">
      <c r="A321" t="s">
        <v>11</v>
      </c>
      <c r="B321" t="s">
        <v>23</v>
      </c>
      <c r="C321" t="s">
        <v>22</v>
      </c>
      <c r="D321" t="s">
        <v>22</v>
      </c>
      <c r="E321" t="s">
        <v>0</v>
      </c>
      <c r="F321" s="21">
        <v>0.41</v>
      </c>
      <c r="G321" s="3">
        <v>0</v>
      </c>
      <c r="H321" s="3">
        <v>0</v>
      </c>
      <c r="I321" s="3">
        <v>230</v>
      </c>
      <c r="J321" s="7">
        <f t="shared" si="8"/>
        <v>230</v>
      </c>
      <c r="K321" s="10">
        <v>0</v>
      </c>
      <c r="L321" s="3">
        <v>0</v>
      </c>
      <c r="M321" s="3">
        <v>0</v>
      </c>
      <c r="N321" s="3">
        <v>0</v>
      </c>
      <c r="O321" s="3">
        <v>0</v>
      </c>
      <c r="P321" s="7">
        <v>0</v>
      </c>
      <c r="Q321" s="13">
        <f t="shared" si="9"/>
        <v>230</v>
      </c>
    </row>
    <row r="322" spans="1:17" x14ac:dyDescent="0.25">
      <c r="A322" t="s">
        <v>11</v>
      </c>
      <c r="B322" t="s">
        <v>21</v>
      </c>
      <c r="C322" t="s">
        <v>20</v>
      </c>
      <c r="D322" t="s">
        <v>20</v>
      </c>
      <c r="E322" t="s">
        <v>0</v>
      </c>
      <c r="F322" s="21">
        <v>0.44</v>
      </c>
      <c r="G322" s="3">
        <v>30</v>
      </c>
      <c r="H322" s="3">
        <v>284</v>
      </c>
      <c r="I322" s="3">
        <v>0</v>
      </c>
      <c r="J322" s="7">
        <f t="shared" si="8"/>
        <v>314</v>
      </c>
      <c r="K322" s="10">
        <v>0</v>
      </c>
      <c r="L322" s="3">
        <v>0</v>
      </c>
      <c r="M322" s="3">
        <v>0</v>
      </c>
      <c r="N322" s="3">
        <v>0</v>
      </c>
      <c r="O322" s="3">
        <v>0</v>
      </c>
      <c r="P322" s="7">
        <v>0</v>
      </c>
      <c r="Q322" s="13">
        <f t="shared" si="9"/>
        <v>314</v>
      </c>
    </row>
    <row r="323" spans="1:17" x14ac:dyDescent="0.25">
      <c r="A323" t="s">
        <v>14</v>
      </c>
      <c r="B323" t="s">
        <v>18</v>
      </c>
      <c r="C323" t="s">
        <v>17</v>
      </c>
      <c r="D323" t="s">
        <v>981</v>
      </c>
      <c r="E323" t="s">
        <v>0</v>
      </c>
      <c r="F323" s="21">
        <v>0.86</v>
      </c>
      <c r="G323" s="3">
        <v>66</v>
      </c>
      <c r="H323" s="3">
        <v>290</v>
      </c>
      <c r="I323" s="3">
        <v>0</v>
      </c>
      <c r="J323" s="7">
        <f t="shared" si="8"/>
        <v>356</v>
      </c>
      <c r="K323" s="10">
        <v>40.229999999999997</v>
      </c>
      <c r="L323" s="3">
        <v>6.43</v>
      </c>
      <c r="M323" s="3">
        <v>0.19</v>
      </c>
      <c r="N323" s="3">
        <v>0</v>
      </c>
      <c r="O323" s="3">
        <v>0</v>
      </c>
      <c r="P323" s="7">
        <v>46.84</v>
      </c>
      <c r="Q323" s="13">
        <f t="shared" si="9"/>
        <v>402.84000000000003</v>
      </c>
    </row>
    <row r="324" spans="1:17" x14ac:dyDescent="0.25">
      <c r="A324" t="s">
        <v>14</v>
      </c>
      <c r="B324" t="s">
        <v>16</v>
      </c>
      <c r="C324" t="s">
        <v>15</v>
      </c>
      <c r="D324" t="s">
        <v>15</v>
      </c>
      <c r="E324" t="s">
        <v>0</v>
      </c>
      <c r="F324" s="21">
        <v>0.15</v>
      </c>
      <c r="G324" s="3">
        <v>36</v>
      </c>
      <c r="H324" s="3">
        <v>6</v>
      </c>
      <c r="I324" s="3">
        <v>0</v>
      </c>
      <c r="J324" s="7">
        <f t="shared" si="8"/>
        <v>42</v>
      </c>
      <c r="K324" s="10">
        <v>40.229999999999997</v>
      </c>
      <c r="L324" s="3">
        <v>6.43</v>
      </c>
      <c r="M324" s="3">
        <v>0.19</v>
      </c>
      <c r="N324" s="3">
        <v>0</v>
      </c>
      <c r="O324" s="3">
        <v>0</v>
      </c>
      <c r="P324" s="7">
        <v>46.84</v>
      </c>
      <c r="Q324" s="13">
        <f t="shared" si="9"/>
        <v>88.84</v>
      </c>
    </row>
    <row r="325" spans="1:17" x14ac:dyDescent="0.25">
      <c r="A325" t="s">
        <v>14</v>
      </c>
      <c r="B325" t="s">
        <v>13</v>
      </c>
      <c r="C325" t="s">
        <v>12</v>
      </c>
      <c r="D325" t="s">
        <v>12</v>
      </c>
      <c r="E325" t="s">
        <v>0</v>
      </c>
      <c r="F325" s="21">
        <v>0.27</v>
      </c>
      <c r="G325" s="3">
        <v>36</v>
      </c>
      <c r="H325" s="3">
        <v>6</v>
      </c>
      <c r="I325" s="3">
        <v>76</v>
      </c>
      <c r="J325" s="7">
        <f t="shared" si="8"/>
        <v>118</v>
      </c>
      <c r="K325" s="10">
        <v>40.340000000000003</v>
      </c>
      <c r="L325" s="3">
        <v>6.36</v>
      </c>
      <c r="M325" s="3">
        <v>0.19</v>
      </c>
      <c r="N325" s="3">
        <v>0</v>
      </c>
      <c r="O325" s="3">
        <v>0</v>
      </c>
      <c r="P325" s="7">
        <v>46.88</v>
      </c>
      <c r="Q325" s="13">
        <f t="shared" si="9"/>
        <v>164.88</v>
      </c>
    </row>
    <row r="326" spans="1:17" x14ac:dyDescent="0.25">
      <c r="A326" t="s">
        <v>11</v>
      </c>
      <c r="B326" t="s">
        <v>10</v>
      </c>
      <c r="C326" t="s">
        <v>9</v>
      </c>
      <c r="D326" t="s">
        <v>9</v>
      </c>
      <c r="E326" t="s">
        <v>0</v>
      </c>
      <c r="F326" s="21">
        <v>0.44</v>
      </c>
      <c r="G326" s="3">
        <v>0</v>
      </c>
      <c r="H326" s="3">
        <v>0</v>
      </c>
      <c r="I326" s="3">
        <v>154</v>
      </c>
      <c r="J326" s="7">
        <f t="shared" si="8"/>
        <v>154</v>
      </c>
      <c r="K326" s="10">
        <v>0</v>
      </c>
      <c r="L326" s="3">
        <v>0</v>
      </c>
      <c r="M326" s="3">
        <v>0</v>
      </c>
      <c r="N326" s="3">
        <v>0</v>
      </c>
      <c r="O326" s="3">
        <v>0</v>
      </c>
      <c r="P326" s="7">
        <v>0</v>
      </c>
      <c r="Q326" s="13">
        <f t="shared" si="9"/>
        <v>154</v>
      </c>
    </row>
    <row r="327" spans="1:17" x14ac:dyDescent="0.25">
      <c r="A327" t="s">
        <v>4</v>
      </c>
      <c r="B327" t="s">
        <v>8</v>
      </c>
      <c r="C327" t="s">
        <v>7</v>
      </c>
      <c r="D327" t="s">
        <v>982</v>
      </c>
      <c r="E327" t="s">
        <v>5</v>
      </c>
      <c r="F327" s="21">
        <v>0.79</v>
      </c>
      <c r="G327" s="3">
        <v>0</v>
      </c>
      <c r="H327" s="3">
        <v>32</v>
      </c>
      <c r="I327" s="3">
        <v>78</v>
      </c>
      <c r="J327" s="7">
        <f t="shared" ref="J327:J333" si="10">G327+H327+I327</f>
        <v>110</v>
      </c>
      <c r="K327" s="10">
        <v>0</v>
      </c>
      <c r="L327" s="3">
        <v>0</v>
      </c>
      <c r="M327" s="3">
        <v>0</v>
      </c>
      <c r="N327" s="3">
        <v>0.64</v>
      </c>
      <c r="O327" s="3">
        <v>0</v>
      </c>
      <c r="P327" s="7">
        <v>0.64</v>
      </c>
      <c r="Q327" s="13">
        <f t="shared" ref="Q327:Q333" si="11">SUM(J327,P327)</f>
        <v>110.64</v>
      </c>
    </row>
    <row r="328" spans="1:17" x14ac:dyDescent="0.25">
      <c r="A328" t="s">
        <v>4</v>
      </c>
      <c r="B328" t="s">
        <v>3</v>
      </c>
      <c r="C328" t="s">
        <v>2</v>
      </c>
      <c r="D328" t="s">
        <v>983</v>
      </c>
      <c r="E328" t="s">
        <v>5</v>
      </c>
      <c r="F328" s="21">
        <v>0.75</v>
      </c>
      <c r="G328" s="3">
        <v>0</v>
      </c>
      <c r="H328" s="3">
        <v>0</v>
      </c>
      <c r="I328" s="3">
        <v>52</v>
      </c>
      <c r="J328" s="7">
        <f t="shared" si="10"/>
        <v>52</v>
      </c>
      <c r="K328" s="10">
        <v>0</v>
      </c>
      <c r="L328" s="3">
        <v>0</v>
      </c>
      <c r="M328" s="3">
        <v>0</v>
      </c>
      <c r="N328" s="3">
        <v>0</v>
      </c>
      <c r="O328" s="3">
        <v>0</v>
      </c>
      <c r="P328" s="7">
        <v>0</v>
      </c>
      <c r="Q328" s="13">
        <f t="shared" si="11"/>
        <v>52</v>
      </c>
    </row>
    <row r="329" spans="1:17" x14ac:dyDescent="0.25">
      <c r="A329" t="s">
        <v>984</v>
      </c>
      <c r="B329" t="s">
        <v>985</v>
      </c>
      <c r="C329" t="s">
        <v>986</v>
      </c>
      <c r="D329" t="s">
        <v>987</v>
      </c>
      <c r="E329" t="s">
        <v>5</v>
      </c>
      <c r="F329" s="21">
        <v>0.66</v>
      </c>
      <c r="G329" s="3">
        <v>10</v>
      </c>
      <c r="H329" s="3">
        <v>42</v>
      </c>
      <c r="I329" s="3">
        <v>0</v>
      </c>
      <c r="J329" s="7">
        <f t="shared" si="10"/>
        <v>52</v>
      </c>
      <c r="K329" s="10">
        <v>7.68</v>
      </c>
      <c r="L329" s="3">
        <v>4.9800000000000004</v>
      </c>
      <c r="M329" s="3">
        <v>7.39</v>
      </c>
      <c r="N329" s="3">
        <v>0</v>
      </c>
      <c r="O329" s="3">
        <v>0</v>
      </c>
      <c r="P329" s="7">
        <v>20.04</v>
      </c>
      <c r="Q329" s="13">
        <f t="shared" si="11"/>
        <v>72.039999999999992</v>
      </c>
    </row>
    <row r="330" spans="1:17" x14ac:dyDescent="0.25">
      <c r="A330" t="s">
        <v>984</v>
      </c>
      <c r="B330" t="s">
        <v>988</v>
      </c>
      <c r="C330" t="s">
        <v>989</v>
      </c>
      <c r="D330" t="s">
        <v>990</v>
      </c>
      <c r="E330" t="s">
        <v>5</v>
      </c>
      <c r="F330" s="21">
        <v>0.51</v>
      </c>
      <c r="G330" s="3">
        <v>10</v>
      </c>
      <c r="H330" s="3">
        <v>42</v>
      </c>
      <c r="I330" s="3">
        <v>0</v>
      </c>
      <c r="J330" s="7">
        <f t="shared" si="10"/>
        <v>52</v>
      </c>
      <c r="K330" s="10">
        <v>7.68</v>
      </c>
      <c r="L330" s="3">
        <v>4.9800000000000004</v>
      </c>
      <c r="M330" s="3">
        <v>7.39</v>
      </c>
      <c r="N330" s="3">
        <v>0</v>
      </c>
      <c r="O330" s="3">
        <v>0</v>
      </c>
      <c r="P330" s="7">
        <v>20.04</v>
      </c>
      <c r="Q330" s="13">
        <f t="shared" si="11"/>
        <v>72.039999999999992</v>
      </c>
    </row>
    <row r="331" spans="1:17" x14ac:dyDescent="0.25">
      <c r="A331" t="s">
        <v>991</v>
      </c>
      <c r="B331" t="s">
        <v>992</v>
      </c>
      <c r="C331" t="s">
        <v>993</v>
      </c>
      <c r="D331" t="s">
        <v>993</v>
      </c>
      <c r="E331" t="s">
        <v>0</v>
      </c>
      <c r="F331" s="21">
        <v>7.0000000000000007E-2</v>
      </c>
      <c r="G331" s="3">
        <v>10</v>
      </c>
      <c r="H331" s="3">
        <v>42</v>
      </c>
      <c r="I331" s="3">
        <v>0</v>
      </c>
      <c r="J331" s="7">
        <f t="shared" si="10"/>
        <v>52</v>
      </c>
      <c r="K331" s="10">
        <v>7.68</v>
      </c>
      <c r="L331" s="3">
        <v>3.6</v>
      </c>
      <c r="M331" s="3">
        <v>11.44</v>
      </c>
      <c r="N331" s="3">
        <v>0</v>
      </c>
      <c r="O331" s="3">
        <v>0</v>
      </c>
      <c r="P331" s="7">
        <v>22.71</v>
      </c>
      <c r="Q331" s="13">
        <f t="shared" si="11"/>
        <v>74.710000000000008</v>
      </c>
    </row>
    <row r="332" spans="1:17" x14ac:dyDescent="0.25">
      <c r="A332" s="11" t="s">
        <v>984</v>
      </c>
      <c r="B332" s="11" t="s">
        <v>994</v>
      </c>
      <c r="C332" s="11" t="s">
        <v>995</v>
      </c>
      <c r="D332" s="11" t="s">
        <v>996</v>
      </c>
      <c r="E332" s="11" t="s">
        <v>5</v>
      </c>
      <c r="F332" s="21">
        <v>0.56000000000000005</v>
      </c>
      <c r="G332" s="3">
        <v>10</v>
      </c>
      <c r="H332" s="3">
        <v>42</v>
      </c>
      <c r="I332" s="3">
        <v>0</v>
      </c>
      <c r="J332" s="7">
        <f t="shared" si="10"/>
        <v>52</v>
      </c>
      <c r="K332" s="10">
        <v>7.67</v>
      </c>
      <c r="L332" s="3">
        <v>3.05</v>
      </c>
      <c r="M332" s="3">
        <v>12.05</v>
      </c>
      <c r="N332" s="3">
        <v>0</v>
      </c>
      <c r="O332" s="3">
        <v>0</v>
      </c>
      <c r="P332" s="7">
        <v>22.76</v>
      </c>
      <c r="Q332" s="13">
        <f t="shared" si="11"/>
        <v>74.760000000000005</v>
      </c>
    </row>
    <row r="333" spans="1:17" x14ac:dyDescent="0.25">
      <c r="A333" s="25" t="s">
        <v>984</v>
      </c>
      <c r="B333" s="25" t="s">
        <v>997</v>
      </c>
      <c r="C333" s="25" t="s">
        <v>998</v>
      </c>
      <c r="D333" s="25" t="s">
        <v>999</v>
      </c>
      <c r="E333" s="25" t="s">
        <v>5</v>
      </c>
      <c r="F333" s="22">
        <v>0.62</v>
      </c>
      <c r="G333" s="4">
        <v>10</v>
      </c>
      <c r="H333" s="4">
        <v>42</v>
      </c>
      <c r="I333" s="4">
        <v>0</v>
      </c>
      <c r="J333" s="8">
        <f t="shared" si="10"/>
        <v>52</v>
      </c>
      <c r="K333" s="14">
        <v>7.67</v>
      </c>
      <c r="L333" s="4">
        <v>0.2</v>
      </c>
      <c r="M333" s="4">
        <v>11.41</v>
      </c>
      <c r="N333" s="4">
        <v>3.12</v>
      </c>
      <c r="O333" s="4">
        <v>0</v>
      </c>
      <c r="P333" s="8">
        <v>22.39</v>
      </c>
      <c r="Q333" s="15">
        <f t="shared" si="11"/>
        <v>74.39</v>
      </c>
    </row>
  </sheetData>
  <mergeCells count="7">
    <mergeCell ref="Q4:Q5"/>
    <mergeCell ref="A1:D1"/>
    <mergeCell ref="F4:F5"/>
    <mergeCell ref="G4:I4"/>
    <mergeCell ref="J4:J5"/>
    <mergeCell ref="P4:P5"/>
    <mergeCell ref="K4:O4"/>
  </mergeCells>
  <conditionalFormatting sqref="F302:F333">
    <cfRule type="cellIs" dxfId="7" priority="1" operator="greaterThan">
      <formula>1</formula>
    </cfRule>
    <cfRule type="cellIs" dxfId="6" priority="2" operator="between">
      <formula>0.81</formula>
      <formula>1</formula>
    </cfRule>
    <cfRule type="cellIs" dxfId="5" priority="3" operator="between">
      <formula>0.61</formula>
      <formula>0.8</formula>
    </cfRule>
    <cfRule type="cellIs" dxfId="4" priority="4" operator="lessThanOrEqual">
      <formula>0.6</formula>
    </cfRule>
  </conditionalFormatting>
  <conditionalFormatting sqref="F6:F301">
    <cfRule type="cellIs" dxfId="3" priority="5" operator="greaterThan">
      <formula>1</formula>
    </cfRule>
    <cfRule type="cellIs" dxfId="2" priority="6" operator="between">
      <formula>0.81</formula>
      <formula>1</formula>
    </cfRule>
    <cfRule type="cellIs" dxfId="1" priority="7" operator="between">
      <formula>0.61</formula>
      <formula>0.8</formula>
    </cfRule>
    <cfRule type="cellIs" dxfId="0" priority="8" operator="lessThanOrEqual">
      <formula>0.6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2019</vt:lpstr>
      <vt:lpstr>2045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Larsson Paul, PLep</dc:creator>
  <cp:lastModifiedBy>Samuelsson Sandra, PLep</cp:lastModifiedBy>
  <dcterms:created xsi:type="dcterms:W3CDTF">2026-03-31T13:57:17Z</dcterms:created>
  <dcterms:modified xsi:type="dcterms:W3CDTF">2026-04-01T13:05:32Z</dcterms:modified>
</cp:coreProperties>
</file>