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rafikverket.local\users\01\elisabeth.skoglund\user_profile$\Desktop\"/>
    </mc:Choice>
  </mc:AlternateContent>
  <xr:revisionPtr revIDLastSave="0" documentId="8_{00D11011-2174-4984-B8B4-920FF507DEEA}" xr6:coauthVersionLast="47" xr6:coauthVersionMax="47" xr10:uidLastSave="{00000000-0000-0000-0000-000000000000}"/>
  <bookViews>
    <workbookView xWindow="48870" yWindow="120" windowWidth="25860" windowHeight="15015" tabRatio="719" activeTab="11" xr2:uid="{00000000-000D-0000-FFFF-FFFF00000000}"/>
  </bookViews>
  <sheets>
    <sheet name="Läsanvisningar" sheetId="16" r:id="rId1"/>
    <sheet name="B%t_T" sheetId="6" r:id="rId2"/>
    <sheet name="B%t_U" sheetId="5" r:id="rId3"/>
    <sheet name="B%t_A" sheetId="1" r:id="rId4"/>
    <sheet name="B%t_B" sheetId="2" r:id="rId5"/>
    <sheet name="B%t_C" sheetId="3" r:id="rId6"/>
    <sheet name="B%t_D" sheetId="4" r:id="rId7"/>
    <sheet name="B%t_D+" sheetId="9" r:id="rId8"/>
    <sheet name="B%t_E" sheetId="10" r:id="rId9"/>
    <sheet name="B%t_EM" sheetId="11" r:id="rId10"/>
    <sheet name="översättningstabeller" sheetId="14" r:id="rId11"/>
    <sheet name="Övriga tabeller för inställning" sheetId="17" r:id="rId12"/>
    <sheet name="Enbart för beräkningar" sheetId="7"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 i="10" l="1" a="1"/>
  <c r="A24" i="10" s="1"/>
  <c r="A24" i="11" a="1"/>
  <c r="A24" i="11" s="1"/>
  <c r="N38" i="10" l="1"/>
  <c r="A37" i="10"/>
  <c r="D36" i="10"/>
  <c r="G35" i="10"/>
  <c r="J34" i="10"/>
  <c r="M33" i="10"/>
  <c r="P32" i="10"/>
  <c r="S31" i="10"/>
  <c r="C31" i="10"/>
  <c r="F30" i="10"/>
  <c r="I29" i="10"/>
  <c r="L28" i="10"/>
  <c r="O27" i="10"/>
  <c r="G27" i="10"/>
  <c r="J26" i="10"/>
  <c r="H24" i="10"/>
  <c r="E38" i="10"/>
  <c r="H37" i="10"/>
  <c r="C36" i="10"/>
  <c r="F35" i="10"/>
  <c r="I34" i="10"/>
  <c r="L33" i="10"/>
  <c r="D33" i="10"/>
  <c r="G32" i="10"/>
  <c r="J31" i="10"/>
  <c r="E30" i="10"/>
  <c r="H29" i="10"/>
  <c r="K28" i="10"/>
  <c r="N27" i="10"/>
  <c r="Q26" i="10"/>
  <c r="G24" i="10"/>
  <c r="L38" i="10"/>
  <c r="D38" i="10"/>
  <c r="O37" i="10"/>
  <c r="G37" i="10"/>
  <c r="R36" i="10"/>
  <c r="J36" i="10"/>
  <c r="B36" i="10"/>
  <c r="M35" i="10"/>
  <c r="E35" i="10"/>
  <c r="P34" i="10"/>
  <c r="H34" i="10"/>
  <c r="S33" i="10"/>
  <c r="K33" i="10"/>
  <c r="C33" i="10"/>
  <c r="N32" i="10"/>
  <c r="F32" i="10"/>
  <c r="Q31" i="10"/>
  <c r="I31" i="10"/>
  <c r="A31" i="10"/>
  <c r="L30" i="10"/>
  <c r="D30" i="10"/>
  <c r="O29" i="10"/>
  <c r="G29" i="10"/>
  <c r="R28" i="10"/>
  <c r="J28" i="10"/>
  <c r="B28" i="10"/>
  <c r="M27" i="10"/>
  <c r="E27" i="10"/>
  <c r="P26" i="10"/>
  <c r="H26" i="10"/>
  <c r="S25" i="10"/>
  <c r="K25" i="10"/>
  <c r="C25" i="10"/>
  <c r="N24" i="10"/>
  <c r="F24" i="10"/>
  <c r="F38" i="10"/>
  <c r="L36" i="10"/>
  <c r="O35" i="10"/>
  <c r="R34" i="10"/>
  <c r="B34" i="10"/>
  <c r="E33" i="10"/>
  <c r="H32" i="10"/>
  <c r="K31" i="10"/>
  <c r="N30" i="10"/>
  <c r="Q29" i="10"/>
  <c r="A29" i="10"/>
  <c r="D28" i="10"/>
  <c r="R26" i="10"/>
  <c r="B26" i="10"/>
  <c r="P24" i="10"/>
  <c r="M38" i="10"/>
  <c r="P37" i="10"/>
  <c r="S36" i="10"/>
  <c r="K36" i="10"/>
  <c r="N35" i="10"/>
  <c r="Q34" i="10"/>
  <c r="A34" i="10"/>
  <c r="O32" i="10"/>
  <c r="R31" i="10"/>
  <c r="B31" i="10"/>
  <c r="M30" i="10"/>
  <c r="P29" i="10"/>
  <c r="S28" i="10"/>
  <c r="C28" i="10"/>
  <c r="F27" i="10"/>
  <c r="O24" i="10"/>
  <c r="S38" i="10"/>
  <c r="K38" i="10"/>
  <c r="C38" i="10"/>
  <c r="N37" i="10"/>
  <c r="F37" i="10"/>
  <c r="Q36" i="10"/>
  <c r="I36" i="10"/>
  <c r="A36" i="10"/>
  <c r="L35" i="10"/>
  <c r="D35" i="10"/>
  <c r="O34" i="10"/>
  <c r="G34" i="10"/>
  <c r="R33" i="10"/>
  <c r="J33" i="10"/>
  <c r="B33" i="10"/>
  <c r="M32" i="10"/>
  <c r="E32" i="10"/>
  <c r="P31" i="10"/>
  <c r="H31" i="10"/>
  <c r="S30" i="10"/>
  <c r="K30" i="10"/>
  <c r="C30" i="10"/>
  <c r="N29" i="10"/>
  <c r="F29" i="10"/>
  <c r="Q28" i="10"/>
  <c r="I28" i="10"/>
  <c r="A28" i="10"/>
  <c r="L27" i="10"/>
  <c r="D27" i="10"/>
  <c r="O26" i="10"/>
  <c r="G26" i="10"/>
  <c r="R25" i="10"/>
  <c r="J25" i="10"/>
  <c r="B25" i="10"/>
  <c r="M24" i="10"/>
  <c r="E24" i="10"/>
  <c r="M25" i="10"/>
  <c r="D25" i="10"/>
  <c r="R38" i="10"/>
  <c r="J38" i="10"/>
  <c r="B38" i="10"/>
  <c r="M37" i="10"/>
  <c r="E37" i="10"/>
  <c r="P36" i="10"/>
  <c r="H36" i="10"/>
  <c r="S35" i="10"/>
  <c r="K35" i="10"/>
  <c r="C35" i="10"/>
  <c r="N34" i="10"/>
  <c r="F34" i="10"/>
  <c r="Q33" i="10"/>
  <c r="I33" i="10"/>
  <c r="A33" i="10"/>
  <c r="L32" i="10"/>
  <c r="D32" i="10"/>
  <c r="O31" i="10"/>
  <c r="G31" i="10"/>
  <c r="R30" i="10"/>
  <c r="J30" i="10"/>
  <c r="B30" i="10"/>
  <c r="M29" i="10"/>
  <c r="E29" i="10"/>
  <c r="P28" i="10"/>
  <c r="H28" i="10"/>
  <c r="S27" i="10"/>
  <c r="K27" i="10"/>
  <c r="C27" i="10"/>
  <c r="N26" i="10"/>
  <c r="F26" i="10"/>
  <c r="Q25" i="10"/>
  <c r="I25" i="10"/>
  <c r="A25" i="10"/>
  <c r="L24" i="10"/>
  <c r="D24" i="10"/>
  <c r="E25" i="10"/>
  <c r="L25" i="10"/>
  <c r="Q38" i="10"/>
  <c r="I38" i="10"/>
  <c r="A38" i="10"/>
  <c r="L37" i="10"/>
  <c r="D37" i="10"/>
  <c r="O36" i="10"/>
  <c r="G36" i="10"/>
  <c r="R35" i="10"/>
  <c r="J35" i="10"/>
  <c r="B35" i="10"/>
  <c r="M34" i="10"/>
  <c r="E34" i="10"/>
  <c r="P33" i="10"/>
  <c r="H33" i="10"/>
  <c r="S32" i="10"/>
  <c r="K32" i="10"/>
  <c r="C32" i="10"/>
  <c r="N31" i="10"/>
  <c r="F31" i="10"/>
  <c r="Q30" i="10"/>
  <c r="I30" i="10"/>
  <c r="A30" i="10"/>
  <c r="L29" i="10"/>
  <c r="D29" i="10"/>
  <c r="O28" i="10"/>
  <c r="G28" i="10"/>
  <c r="R27" i="10"/>
  <c r="J27" i="10"/>
  <c r="B27" i="10"/>
  <c r="M26" i="10"/>
  <c r="E26" i="10"/>
  <c r="P25" i="10"/>
  <c r="H25" i="10"/>
  <c r="S24" i="10"/>
  <c r="K24" i="10"/>
  <c r="C24" i="10"/>
  <c r="I37" i="10"/>
  <c r="A26" i="10"/>
  <c r="P38" i="10"/>
  <c r="H38" i="10"/>
  <c r="S37" i="10"/>
  <c r="K37" i="10"/>
  <c r="C37" i="10"/>
  <c r="N36" i="10"/>
  <c r="F36" i="10"/>
  <c r="Q35" i="10"/>
  <c r="I35" i="10"/>
  <c r="A35" i="10"/>
  <c r="L34" i="10"/>
  <c r="D34" i="10"/>
  <c r="O33" i="10"/>
  <c r="G33" i="10"/>
  <c r="R32" i="10"/>
  <c r="J32" i="10"/>
  <c r="B32" i="10"/>
  <c r="M31" i="10"/>
  <c r="E31" i="10"/>
  <c r="P30" i="10"/>
  <c r="H30" i="10"/>
  <c r="S29" i="10"/>
  <c r="S47" i="10" s="1"/>
  <c r="K29" i="10"/>
  <c r="C29" i="10"/>
  <c r="N28" i="10"/>
  <c r="F28" i="10"/>
  <c r="Q27" i="10"/>
  <c r="I27" i="10"/>
  <c r="A27" i="10"/>
  <c r="L26" i="10"/>
  <c r="D26" i="10"/>
  <c r="O25" i="10"/>
  <c r="G25" i="10"/>
  <c r="R24" i="10"/>
  <c r="J24" i="10"/>
  <c r="B24" i="10"/>
  <c r="Q37" i="10"/>
  <c r="I26" i="10"/>
  <c r="O38" i="10"/>
  <c r="G38" i="10"/>
  <c r="R37" i="10"/>
  <c r="J37" i="10"/>
  <c r="B37" i="10"/>
  <c r="M36" i="10"/>
  <c r="E36" i="10"/>
  <c r="P35" i="10"/>
  <c r="H35" i="10"/>
  <c r="S34" i="10"/>
  <c r="K34" i="10"/>
  <c r="C34" i="10"/>
  <c r="N33" i="10"/>
  <c r="F33" i="10"/>
  <c r="Q32" i="10"/>
  <c r="I32" i="10"/>
  <c r="A32" i="10"/>
  <c r="L31" i="10"/>
  <c r="D31" i="10"/>
  <c r="O30" i="10"/>
  <c r="G30" i="10"/>
  <c r="R29" i="10"/>
  <c r="J29" i="10"/>
  <c r="B29" i="10"/>
  <c r="M28" i="10"/>
  <c r="E28" i="10"/>
  <c r="P27" i="10"/>
  <c r="H27" i="10"/>
  <c r="S26" i="10"/>
  <c r="K26" i="10"/>
  <c r="C26" i="10"/>
  <c r="N25" i="10"/>
  <c r="F25" i="10"/>
  <c r="Q24" i="10"/>
  <c r="I24" i="10"/>
  <c r="N38" i="11"/>
  <c r="G35" i="11"/>
  <c r="P32" i="11"/>
  <c r="C31" i="11"/>
  <c r="L28" i="11"/>
  <c r="G27" i="11"/>
  <c r="R26" i="11"/>
  <c r="R39" i="11"/>
  <c r="J39" i="11"/>
  <c r="B39" i="11"/>
  <c r="M38" i="11"/>
  <c r="E38" i="11"/>
  <c r="P37" i="11"/>
  <c r="H37" i="11"/>
  <c r="S36" i="11"/>
  <c r="S55" i="11" s="1"/>
  <c r="K36" i="11"/>
  <c r="C36" i="11"/>
  <c r="N35" i="11"/>
  <c r="F35" i="11"/>
  <c r="Q34" i="11"/>
  <c r="I34" i="11"/>
  <c r="A34" i="11"/>
  <c r="L33" i="11"/>
  <c r="D33" i="11"/>
  <c r="O32" i="11"/>
  <c r="G32" i="11"/>
  <c r="R31" i="11"/>
  <c r="J31" i="11"/>
  <c r="B31" i="11"/>
  <c r="M30" i="11"/>
  <c r="E30" i="11"/>
  <c r="P29" i="11"/>
  <c r="H29" i="11"/>
  <c r="S28" i="11"/>
  <c r="S47" i="11" s="1"/>
  <c r="K28" i="11"/>
  <c r="C28" i="11"/>
  <c r="N27" i="11"/>
  <c r="F27" i="11"/>
  <c r="F46" i="11" s="1"/>
  <c r="Q26" i="11"/>
  <c r="Q45" i="11" s="1"/>
  <c r="I26" i="11"/>
  <c r="A26" i="11"/>
  <c r="L25" i="11"/>
  <c r="D25" i="11"/>
  <c r="O24" i="11"/>
  <c r="G24" i="11"/>
  <c r="I37" i="11"/>
  <c r="E33" i="11"/>
  <c r="I29" i="11"/>
  <c r="P24" i="11"/>
  <c r="G37" i="11"/>
  <c r="M27" i="11"/>
  <c r="K39" i="11"/>
  <c r="L36" i="11"/>
  <c r="J34" i="11"/>
  <c r="H32" i="11"/>
  <c r="N30" i="11"/>
  <c r="O27" i="11"/>
  <c r="E25" i="11"/>
  <c r="A39" i="11"/>
  <c r="R36" i="11"/>
  <c r="M35" i="11"/>
  <c r="C33" i="11"/>
  <c r="Q31" i="11"/>
  <c r="D30" i="11"/>
  <c r="J28" i="11"/>
  <c r="P26" i="11"/>
  <c r="F24" i="11"/>
  <c r="P39" i="11"/>
  <c r="H39" i="11"/>
  <c r="S38" i="11"/>
  <c r="S57" i="11" s="1"/>
  <c r="K38" i="11"/>
  <c r="C38" i="11"/>
  <c r="N37" i="11"/>
  <c r="F37" i="11"/>
  <c r="F56" i="11" s="1"/>
  <c r="Q36" i="11"/>
  <c r="I36" i="11"/>
  <c r="A36" i="11"/>
  <c r="L35" i="11"/>
  <c r="L54" i="11" s="1"/>
  <c r="D35" i="11"/>
  <c r="O34" i="11"/>
  <c r="G34" i="11"/>
  <c r="R33" i="11"/>
  <c r="J33" i="11"/>
  <c r="B33" i="11"/>
  <c r="M32" i="11"/>
  <c r="E32" i="11"/>
  <c r="P31" i="11"/>
  <c r="P50" i="11" s="1"/>
  <c r="H31" i="11"/>
  <c r="S30" i="11"/>
  <c r="S49" i="11" s="1"/>
  <c r="K30" i="11"/>
  <c r="C30" i="11"/>
  <c r="N29" i="11"/>
  <c r="F29" i="11"/>
  <c r="Q28" i="11"/>
  <c r="I28" i="11"/>
  <c r="I47" i="11" s="1"/>
  <c r="A28" i="11"/>
  <c r="L27" i="11"/>
  <c r="D27" i="11"/>
  <c r="O26" i="11"/>
  <c r="G26" i="11"/>
  <c r="R25" i="11"/>
  <c r="J25" i="11"/>
  <c r="B25" i="11"/>
  <c r="M24" i="11"/>
  <c r="E24" i="11"/>
  <c r="F38" i="11"/>
  <c r="O35" i="11"/>
  <c r="M33" i="11"/>
  <c r="K31" i="11"/>
  <c r="A29" i="11"/>
  <c r="B26" i="11"/>
  <c r="Q39" i="11"/>
  <c r="Q58" i="11" s="1"/>
  <c r="O37" i="11"/>
  <c r="H34" i="11"/>
  <c r="F32" i="11"/>
  <c r="O29" i="11"/>
  <c r="N24" i="11"/>
  <c r="O39" i="11"/>
  <c r="G39" i="11"/>
  <c r="G58" i="11" s="1"/>
  <c r="R38" i="11"/>
  <c r="J38" i="11"/>
  <c r="B38" i="11"/>
  <c r="M37" i="11"/>
  <c r="E37" i="11"/>
  <c r="P36" i="11"/>
  <c r="H36" i="11"/>
  <c r="S35" i="11"/>
  <c r="S54" i="11" s="1"/>
  <c r="K35" i="11"/>
  <c r="C35" i="11"/>
  <c r="N34" i="11"/>
  <c r="N53" i="11" s="1"/>
  <c r="F34" i="11"/>
  <c r="Q33" i="11"/>
  <c r="I33" i="11"/>
  <c r="A33" i="11"/>
  <c r="L32" i="11"/>
  <c r="L51" i="11" s="1"/>
  <c r="D32" i="11"/>
  <c r="O31" i="11"/>
  <c r="G31" i="11"/>
  <c r="G50" i="11" s="1"/>
  <c r="R30" i="11"/>
  <c r="J30" i="11"/>
  <c r="B30" i="11"/>
  <c r="M29" i="11"/>
  <c r="E29" i="11"/>
  <c r="E48" i="11" s="1"/>
  <c r="P28" i="11"/>
  <c r="H28" i="11"/>
  <c r="S27" i="11"/>
  <c r="S46" i="11" s="1"/>
  <c r="K27" i="11"/>
  <c r="C27" i="11"/>
  <c r="N26" i="11"/>
  <c r="F26" i="11"/>
  <c r="Q25" i="11"/>
  <c r="Q44" i="11" s="1"/>
  <c r="I25" i="11"/>
  <c r="A25" i="11"/>
  <c r="L24" i="11"/>
  <c r="D24" i="11"/>
  <c r="D36" i="11"/>
  <c r="J26" i="11"/>
  <c r="L38" i="11"/>
  <c r="L57" i="11" s="1"/>
  <c r="S33" i="11"/>
  <c r="S52" i="11" s="1"/>
  <c r="C25" i="11"/>
  <c r="N39" i="11"/>
  <c r="F39" i="11"/>
  <c r="Q38" i="11"/>
  <c r="I38" i="11"/>
  <c r="A38" i="11"/>
  <c r="L37" i="11"/>
  <c r="D37" i="11"/>
  <c r="O36" i="11"/>
  <c r="G36" i="11"/>
  <c r="R35" i="11"/>
  <c r="J35" i="11"/>
  <c r="B35" i="11"/>
  <c r="M34" i="11"/>
  <c r="E34" i="11"/>
  <c r="P33" i="11"/>
  <c r="H33" i="11"/>
  <c r="S32" i="11"/>
  <c r="S51" i="11" s="1"/>
  <c r="K32" i="11"/>
  <c r="C32" i="11"/>
  <c r="N31" i="11"/>
  <c r="F31" i="11"/>
  <c r="Q30" i="11"/>
  <c r="I30" i="11"/>
  <c r="A30" i="11"/>
  <c r="L29" i="11"/>
  <c r="D29" i="11"/>
  <c r="O28" i="11"/>
  <c r="G28" i="11"/>
  <c r="R27" i="11"/>
  <c r="J27" i="11"/>
  <c r="B27" i="11"/>
  <c r="M26" i="11"/>
  <c r="E26" i="11"/>
  <c r="P25" i="11"/>
  <c r="H25" i="11"/>
  <c r="S24" i="11"/>
  <c r="K24" i="11"/>
  <c r="C24" i="11"/>
  <c r="C39" i="11"/>
  <c r="A37" i="11"/>
  <c r="R34" i="11"/>
  <c r="S31" i="11"/>
  <c r="S50" i="11" s="1"/>
  <c r="F30" i="11"/>
  <c r="D28" i="11"/>
  <c r="M25" i="11"/>
  <c r="I39" i="11"/>
  <c r="I58" i="11" s="1"/>
  <c r="J36" i="11"/>
  <c r="J55" i="11" s="1"/>
  <c r="E35" i="11"/>
  <c r="E54" i="11" s="1"/>
  <c r="K33" i="11"/>
  <c r="I31" i="11"/>
  <c r="L30" i="11"/>
  <c r="G29" i="11"/>
  <c r="G48" i="11" s="1"/>
  <c r="B28" i="11"/>
  <c r="E27" i="11"/>
  <c r="E46" i="11" s="1"/>
  <c r="H26" i="11"/>
  <c r="H45" i="11" s="1"/>
  <c r="K25" i="11"/>
  <c r="M39" i="11"/>
  <c r="M58" i="11" s="1"/>
  <c r="E39" i="11"/>
  <c r="E58" i="11" s="1"/>
  <c r="P38" i="11"/>
  <c r="P57" i="11" s="1"/>
  <c r="H38" i="11"/>
  <c r="H57" i="11" s="1"/>
  <c r="S37" i="11"/>
  <c r="S56" i="11" s="1"/>
  <c r="K37" i="11"/>
  <c r="K56" i="11" s="1"/>
  <c r="C37" i="11"/>
  <c r="N36" i="11"/>
  <c r="N55" i="11" s="1"/>
  <c r="F36" i="11"/>
  <c r="F55" i="11" s="1"/>
  <c r="Q35" i="11"/>
  <c r="Q54" i="11" s="1"/>
  <c r="I35" i="11"/>
  <c r="I54" i="11" s="1"/>
  <c r="A35" i="11"/>
  <c r="L34" i="11"/>
  <c r="L53" i="11" s="1"/>
  <c r="D34" i="11"/>
  <c r="D53" i="11" s="1"/>
  <c r="O33" i="11"/>
  <c r="O52" i="11" s="1"/>
  <c r="G33" i="11"/>
  <c r="G52" i="11" s="1"/>
  <c r="R32" i="11"/>
  <c r="R51" i="11" s="1"/>
  <c r="J32" i="11"/>
  <c r="J51" i="11" s="1"/>
  <c r="B32" i="11"/>
  <c r="M31" i="11"/>
  <c r="M50" i="11" s="1"/>
  <c r="E31" i="11"/>
  <c r="E50" i="11" s="1"/>
  <c r="P30" i="11"/>
  <c r="P49" i="11" s="1"/>
  <c r="H30" i="11"/>
  <c r="H49" i="11" s="1"/>
  <c r="S29" i="11"/>
  <c r="S48" i="11" s="1"/>
  <c r="K29" i="11"/>
  <c r="K48" i="11" s="1"/>
  <c r="C29" i="11"/>
  <c r="N28" i="11"/>
  <c r="N47" i="11" s="1"/>
  <c r="F28" i="11"/>
  <c r="F47" i="11" s="1"/>
  <c r="Q27" i="11"/>
  <c r="Q46" i="11" s="1"/>
  <c r="I27" i="11"/>
  <c r="I46" i="11" s="1"/>
  <c r="A27" i="11"/>
  <c r="L26" i="11"/>
  <c r="L45" i="11" s="1"/>
  <c r="D26" i="11"/>
  <c r="D45" i="11" s="1"/>
  <c r="O25" i="11"/>
  <c r="O44" i="11" s="1"/>
  <c r="G25" i="11"/>
  <c r="G44" i="11" s="1"/>
  <c r="R24" i="11"/>
  <c r="J24" i="11"/>
  <c r="B24" i="11"/>
  <c r="S39" i="11"/>
  <c r="S58" i="11" s="1"/>
  <c r="Q37" i="11"/>
  <c r="B34" i="11"/>
  <c r="Q29" i="11"/>
  <c r="H24" i="11"/>
  <c r="D38" i="11"/>
  <c r="D57" i="11" s="1"/>
  <c r="B36" i="11"/>
  <c r="P34" i="11"/>
  <c r="N32" i="11"/>
  <c r="N51" i="11" s="1"/>
  <c r="A31" i="11"/>
  <c r="R28" i="11"/>
  <c r="S25" i="11"/>
  <c r="S44" i="11" s="1"/>
  <c r="L39" i="11"/>
  <c r="L58" i="11" s="1"/>
  <c r="D39" i="11"/>
  <c r="O38" i="11"/>
  <c r="G38" i="11"/>
  <c r="R37" i="11"/>
  <c r="R56" i="11" s="1"/>
  <c r="J37" i="11"/>
  <c r="B37" i="11"/>
  <c r="M36" i="11"/>
  <c r="M55" i="11" s="1"/>
  <c r="E36" i="11"/>
  <c r="E55" i="11" s="1"/>
  <c r="P35" i="11"/>
  <c r="H35" i="11"/>
  <c r="S34" i="11"/>
  <c r="S53" i="11" s="1"/>
  <c r="K34" i="11"/>
  <c r="K53" i="11" s="1"/>
  <c r="C34" i="11"/>
  <c r="N33" i="11"/>
  <c r="F33" i="11"/>
  <c r="F52" i="11" s="1"/>
  <c r="Q32" i="11"/>
  <c r="Q51" i="11" s="1"/>
  <c r="I32" i="11"/>
  <c r="A32" i="11"/>
  <c r="L31" i="11"/>
  <c r="D31" i="11"/>
  <c r="D50" i="11" s="1"/>
  <c r="O30" i="11"/>
  <c r="G30" i="11"/>
  <c r="R29" i="11"/>
  <c r="R48" i="11" s="1"/>
  <c r="J29" i="11"/>
  <c r="J48" i="11" s="1"/>
  <c r="B29" i="11"/>
  <c r="M28" i="11"/>
  <c r="E28" i="11"/>
  <c r="P27" i="11"/>
  <c r="P46" i="11" s="1"/>
  <c r="H27" i="11"/>
  <c r="S26" i="11"/>
  <c r="S45" i="11" s="1"/>
  <c r="K26" i="11"/>
  <c r="K45" i="11" s="1"/>
  <c r="C26" i="11"/>
  <c r="N25" i="11"/>
  <c r="F25" i="11"/>
  <c r="Q24" i="11"/>
  <c r="I24" i="11"/>
  <c r="O44" i="9"/>
  <c r="N44" i="9"/>
  <c r="M44" i="9"/>
  <c r="L44" i="9"/>
  <c r="K44" i="9"/>
  <c r="J44" i="9"/>
  <c r="I44" i="9"/>
  <c r="H44" i="9"/>
  <c r="G44" i="9"/>
  <c r="F44" i="9"/>
  <c r="E44" i="9"/>
  <c r="D44" i="9"/>
  <c r="C44" i="9"/>
  <c r="B44" i="9"/>
  <c r="O43" i="9"/>
  <c r="N43" i="9"/>
  <c r="M43" i="9"/>
  <c r="L43" i="9"/>
  <c r="K43" i="9"/>
  <c r="J43" i="9"/>
  <c r="I43" i="9"/>
  <c r="H43" i="9"/>
  <c r="G43" i="9"/>
  <c r="F43" i="9"/>
  <c r="E43" i="9"/>
  <c r="D43" i="9"/>
  <c r="C43" i="9"/>
  <c r="B43" i="9"/>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R47" i="11" l="1"/>
  <c r="K44" i="11"/>
  <c r="D58" i="11"/>
  <c r="G47" i="11"/>
  <c r="N50" i="11"/>
  <c r="I57" i="11"/>
  <c r="O48" i="11"/>
  <c r="N44" i="11"/>
  <c r="I51" i="11"/>
  <c r="P54" i="11"/>
  <c r="D47" i="11"/>
  <c r="J49" i="11"/>
  <c r="Q52" i="11"/>
  <c r="E56" i="11"/>
  <c r="P58" i="11"/>
  <c r="R55" i="11"/>
  <c r="J50" i="11"/>
  <c r="L49" i="11"/>
  <c r="F49" i="11"/>
  <c r="H44" i="11"/>
  <c r="O47" i="11"/>
  <c r="J54" i="11"/>
  <c r="Q57" i="11"/>
  <c r="K46" i="11"/>
  <c r="R49" i="11"/>
  <c r="F53" i="11"/>
  <c r="M56" i="11"/>
  <c r="F51" i="11"/>
  <c r="M46" i="11"/>
  <c r="K47" i="11"/>
  <c r="F54" i="11"/>
  <c r="M57" i="11"/>
  <c r="P44" i="11"/>
  <c r="D48" i="11"/>
  <c r="K51" i="11"/>
  <c r="R54" i="11"/>
  <c r="F58" i="11"/>
  <c r="H53" i="11"/>
  <c r="P45" i="11"/>
  <c r="G56" i="11"/>
  <c r="L44" i="11"/>
  <c r="K52" i="11"/>
  <c r="O56" i="11"/>
  <c r="H46" i="11"/>
  <c r="O49" i="11"/>
  <c r="J56" i="11"/>
  <c r="Q56" i="11"/>
  <c r="M45" i="11"/>
  <c r="H52" i="11"/>
  <c r="O55" i="11"/>
  <c r="I44" i="11"/>
  <c r="P47" i="11"/>
  <c r="D51" i="11"/>
  <c r="K54" i="11"/>
  <c r="R57" i="11"/>
  <c r="I45" i="11"/>
  <c r="K55" i="11"/>
  <c r="M52" i="11"/>
  <c r="D49" i="11"/>
  <c r="D55" i="11"/>
  <c r="G45" i="11"/>
  <c r="I55" i="11"/>
  <c r="K58" i="11"/>
  <c r="Q53" i="11"/>
  <c r="E57" i="11"/>
  <c r="O45" i="11"/>
  <c r="Q50" i="11"/>
  <c r="O54" i="11"/>
  <c r="J52" i="11"/>
  <c r="Q55" i="11"/>
  <c r="D44" i="11"/>
  <c r="R50" i="11"/>
  <c r="P51" i="11"/>
  <c r="Q48" i="11"/>
  <c r="I50" i="11"/>
  <c r="F57" i="11"/>
  <c r="D46" i="11"/>
  <c r="K49" i="11"/>
  <c r="R52" i="11"/>
  <c r="E44" i="11"/>
  <c r="G51" i="11"/>
  <c r="N54" i="11"/>
  <c r="G54" i="11"/>
  <c r="G49" i="11"/>
  <c r="N52" i="11"/>
  <c r="R53" i="11"/>
  <c r="E45" i="11"/>
  <c r="L48" i="11"/>
  <c r="G55" i="11"/>
  <c r="N58" i="11"/>
  <c r="H47" i="11"/>
  <c r="O50" i="11"/>
  <c r="J57" i="11"/>
  <c r="L46" i="11"/>
  <c r="G53" i="11"/>
  <c r="N56" i="11"/>
  <c r="J47" i="11"/>
  <c r="O46" i="11"/>
  <c r="H48" i="11"/>
  <c r="O51" i="11"/>
  <c r="J58" i="11"/>
  <c r="N57" i="11"/>
  <c r="H50" i="11"/>
  <c r="O53" i="11"/>
  <c r="N49" i="11"/>
  <c r="I48" i="11"/>
  <c r="P48" i="11"/>
  <c r="D52" i="11"/>
  <c r="R58" i="11"/>
  <c r="N48" i="11"/>
  <c r="I49" i="11"/>
  <c r="P52" i="11"/>
  <c r="D56" i="11"/>
  <c r="D54" i="11"/>
  <c r="K57" i="11"/>
  <c r="H51" i="11"/>
  <c r="E52" i="11"/>
  <c r="E49" i="11"/>
  <c r="L52" i="11"/>
  <c r="R45" i="11"/>
  <c r="E47" i="11"/>
  <c r="L50" i="11"/>
  <c r="G57" i="11"/>
  <c r="J46" i="11"/>
  <c r="Q49" i="11"/>
  <c r="E53" i="11"/>
  <c r="L56" i="11"/>
  <c r="F45" i="11"/>
  <c r="M48" i="11"/>
  <c r="H55" i="11"/>
  <c r="O58" i="11"/>
  <c r="J44" i="11"/>
  <c r="Q47" i="11"/>
  <c r="E51" i="11"/>
  <c r="J53" i="11"/>
  <c r="I56" i="11"/>
  <c r="M49" i="11"/>
  <c r="H56" i="11"/>
  <c r="G46" i="11"/>
  <c r="P53" i="11"/>
  <c r="F44" i="11"/>
  <c r="M47" i="11"/>
  <c r="H54" i="11"/>
  <c r="O57" i="11"/>
  <c r="M44" i="11"/>
  <c r="R46" i="11"/>
  <c r="F50" i="11"/>
  <c r="M53" i="11"/>
  <c r="J45" i="11"/>
  <c r="N45" i="11"/>
  <c r="I52" i="11"/>
  <c r="P55" i="11"/>
  <c r="K50" i="11"/>
  <c r="R44" i="11"/>
  <c r="F48" i="11"/>
  <c r="M51" i="11"/>
  <c r="H58" i="11"/>
  <c r="M54" i="11"/>
  <c r="L55" i="11"/>
  <c r="N46" i="11"/>
  <c r="I53" i="11"/>
  <c r="P56" i="11"/>
  <c r="L47" i="11"/>
  <c r="B48" i="11"/>
  <c r="C48" i="11"/>
  <c r="B45" i="11"/>
  <c r="C45" i="11"/>
  <c r="B54" i="11"/>
  <c r="C54" i="11"/>
  <c r="B55" i="11"/>
  <c r="C55" i="11"/>
  <c r="B53" i="11"/>
  <c r="C53" i="11"/>
  <c r="B44" i="11"/>
  <c r="C44" i="11"/>
  <c r="B57" i="11"/>
  <c r="C57" i="11"/>
  <c r="B46" i="11"/>
  <c r="C46" i="11"/>
  <c r="B56" i="11"/>
  <c r="C56" i="11"/>
  <c r="B58" i="11"/>
  <c r="C58" i="11"/>
  <c r="B50" i="11"/>
  <c r="C50" i="11"/>
  <c r="B51" i="11"/>
  <c r="C51" i="11"/>
  <c r="C49" i="11"/>
  <c r="B49" i="11"/>
  <c r="C52" i="11"/>
  <c r="B52" i="11"/>
  <c r="B47" i="11"/>
  <c r="C47" i="11"/>
  <c r="L56" i="10"/>
  <c r="D56" i="10"/>
  <c r="O55" i="10"/>
  <c r="G55" i="10"/>
  <c r="R54" i="10"/>
  <c r="J54" i="10"/>
  <c r="M53" i="10"/>
  <c r="E53" i="10"/>
  <c r="P52" i="10"/>
  <c r="H52" i="10"/>
  <c r="S51" i="10"/>
  <c r="K51" i="10"/>
  <c r="N50" i="10"/>
  <c r="F50" i="10"/>
  <c r="Q49" i="10"/>
  <c r="I49" i="10"/>
  <c r="L48" i="10"/>
  <c r="D48" i="10"/>
  <c r="O47" i="10"/>
  <c r="G47" i="10"/>
  <c r="R46" i="10"/>
  <c r="J46" i="10"/>
  <c r="M45" i="10"/>
  <c r="E45" i="10"/>
  <c r="P44" i="10"/>
  <c r="H44" i="10"/>
  <c r="S43" i="10"/>
  <c r="K43" i="10"/>
  <c r="N53" i="10"/>
  <c r="G50" i="10"/>
  <c r="S56" i="10"/>
  <c r="K56" i="10"/>
  <c r="N55" i="10"/>
  <c r="F55" i="10"/>
  <c r="Q54" i="10"/>
  <c r="I54" i="10"/>
  <c r="L53" i="10"/>
  <c r="D53" i="10"/>
  <c r="O52" i="10"/>
  <c r="G52" i="10"/>
  <c r="R51" i="10"/>
  <c r="J51" i="10"/>
  <c r="M50" i="10"/>
  <c r="E50" i="10"/>
  <c r="P49" i="10"/>
  <c r="H49" i="10"/>
  <c r="S48" i="10"/>
  <c r="K48" i="10"/>
  <c r="N47" i="10"/>
  <c r="F47" i="10"/>
  <c r="Q46" i="10"/>
  <c r="I46" i="10"/>
  <c r="L45" i="10"/>
  <c r="D45" i="10"/>
  <c r="O44" i="10"/>
  <c r="G44" i="10"/>
  <c r="R43" i="10"/>
  <c r="J43" i="10"/>
  <c r="E56" i="10"/>
  <c r="F53" i="10"/>
  <c r="O50" i="10"/>
  <c r="R56" i="10"/>
  <c r="J56" i="10"/>
  <c r="M55" i="10"/>
  <c r="E55" i="10"/>
  <c r="P54" i="10"/>
  <c r="H54" i="10"/>
  <c r="S53" i="10"/>
  <c r="K53" i="10"/>
  <c r="N52" i="10"/>
  <c r="F52" i="10"/>
  <c r="Q51" i="10"/>
  <c r="I51" i="10"/>
  <c r="L50" i="10"/>
  <c r="D50" i="10"/>
  <c r="O49" i="10"/>
  <c r="G49" i="10"/>
  <c r="R48" i="10"/>
  <c r="J48" i="10"/>
  <c r="M47" i="10"/>
  <c r="E47" i="10"/>
  <c r="P46" i="10"/>
  <c r="H46" i="10"/>
  <c r="S45" i="10"/>
  <c r="K45" i="10"/>
  <c r="N44" i="10"/>
  <c r="F44" i="10"/>
  <c r="Q43" i="10"/>
  <c r="I43" i="10"/>
  <c r="K54" i="10"/>
  <c r="D51" i="10"/>
  <c r="Q56" i="10"/>
  <c r="I56" i="10"/>
  <c r="L55" i="10"/>
  <c r="D55" i="10"/>
  <c r="O54" i="10"/>
  <c r="G54" i="10"/>
  <c r="R53" i="10"/>
  <c r="J53" i="10"/>
  <c r="M52" i="10"/>
  <c r="E52" i="10"/>
  <c r="P51" i="10"/>
  <c r="H51" i="10"/>
  <c r="S50" i="10"/>
  <c r="K50" i="10"/>
  <c r="N49" i="10"/>
  <c r="F49" i="10"/>
  <c r="Q48" i="10"/>
  <c r="I48" i="10"/>
  <c r="L47" i="10"/>
  <c r="D47" i="10"/>
  <c r="O46" i="10"/>
  <c r="G46" i="10"/>
  <c r="R45" i="10"/>
  <c r="J45" i="10"/>
  <c r="M44" i="10"/>
  <c r="E44" i="10"/>
  <c r="P43" i="10"/>
  <c r="H43" i="10"/>
  <c r="P55" i="10"/>
  <c r="I52" i="10"/>
  <c r="R49" i="10"/>
  <c r="P56" i="10"/>
  <c r="H56" i="10"/>
  <c r="S55" i="10"/>
  <c r="K55" i="10"/>
  <c r="N54" i="10"/>
  <c r="F54" i="10"/>
  <c r="Q53" i="10"/>
  <c r="I53" i="10"/>
  <c r="L52" i="10"/>
  <c r="D52" i="10"/>
  <c r="O51" i="10"/>
  <c r="G51" i="10"/>
  <c r="R50" i="10"/>
  <c r="J50" i="10"/>
  <c r="M49" i="10"/>
  <c r="E49" i="10"/>
  <c r="P48" i="10"/>
  <c r="H48" i="10"/>
  <c r="K47" i="10"/>
  <c r="N46" i="10"/>
  <c r="F46" i="10"/>
  <c r="Q45" i="10"/>
  <c r="I45" i="10"/>
  <c r="L44" i="10"/>
  <c r="D44" i="10"/>
  <c r="O43" i="10"/>
  <c r="G43" i="10"/>
  <c r="H55" i="10"/>
  <c r="L51" i="10"/>
  <c r="O56" i="10"/>
  <c r="G56" i="10"/>
  <c r="R55" i="10"/>
  <c r="J55" i="10"/>
  <c r="M54" i="10"/>
  <c r="E54" i="10"/>
  <c r="P53" i="10"/>
  <c r="H53" i="10"/>
  <c r="S52" i="10"/>
  <c r="K52" i="10"/>
  <c r="N51" i="10"/>
  <c r="F51" i="10"/>
  <c r="Q50" i="10"/>
  <c r="I50" i="10"/>
  <c r="L49" i="10"/>
  <c r="D49" i="10"/>
  <c r="O48" i="10"/>
  <c r="G48" i="10"/>
  <c r="R47" i="10"/>
  <c r="J47" i="10"/>
  <c r="M46" i="10"/>
  <c r="E46" i="10"/>
  <c r="P45" i="10"/>
  <c r="H45" i="10"/>
  <c r="S44" i="10"/>
  <c r="K44" i="10"/>
  <c r="N43" i="10"/>
  <c r="F43" i="10"/>
  <c r="S54" i="10"/>
  <c r="J49" i="10"/>
  <c r="N56" i="10"/>
  <c r="F56" i="10"/>
  <c r="Q55" i="10"/>
  <c r="I55" i="10"/>
  <c r="L54" i="10"/>
  <c r="D54" i="10"/>
  <c r="O53" i="10"/>
  <c r="G53" i="10"/>
  <c r="R52" i="10"/>
  <c r="J52" i="10"/>
  <c r="M51" i="10"/>
  <c r="E51" i="10"/>
  <c r="P50" i="10"/>
  <c r="H50" i="10"/>
  <c r="S49" i="10"/>
  <c r="K49" i="10"/>
  <c r="N48" i="10"/>
  <c r="F48" i="10"/>
  <c r="Q47" i="10"/>
  <c r="I47" i="10"/>
  <c r="L46" i="10"/>
  <c r="D46" i="10"/>
  <c r="O45" i="10"/>
  <c r="G45" i="10"/>
  <c r="R44" i="10"/>
  <c r="J44" i="10"/>
  <c r="M43" i="10"/>
  <c r="E43" i="10"/>
  <c r="M56" i="10"/>
  <c r="Q52" i="10"/>
  <c r="N45" i="10"/>
  <c r="M48" i="10"/>
  <c r="F45" i="10"/>
  <c r="E48" i="10"/>
  <c r="Q44" i="10"/>
  <c r="P47" i="10"/>
  <c r="I44" i="10"/>
  <c r="H47" i="10"/>
  <c r="S46" i="10"/>
  <c r="L43" i="10"/>
  <c r="K46" i="10"/>
  <c r="D43" i="10"/>
  <c r="A48" i="9" a="1"/>
  <c r="R49" i="9" s="1"/>
  <c r="C44" i="10" l="1"/>
  <c r="B44" i="10"/>
  <c r="C47" i="10"/>
  <c r="B47" i="10"/>
  <c r="C53" i="10"/>
  <c r="B53" i="10"/>
  <c r="C56" i="10"/>
  <c r="B56" i="10"/>
  <c r="B54" i="10"/>
  <c r="C54" i="10"/>
  <c r="B50" i="10"/>
  <c r="C50" i="10"/>
  <c r="C52" i="10"/>
  <c r="B52" i="10"/>
  <c r="C43" i="10"/>
  <c r="B43" i="10"/>
  <c r="C49" i="10"/>
  <c r="B49" i="10"/>
  <c r="B46" i="10"/>
  <c r="C46" i="10"/>
  <c r="C55" i="10"/>
  <c r="B55" i="10"/>
  <c r="C45" i="10"/>
  <c r="B45" i="10"/>
  <c r="C48" i="10"/>
  <c r="B48" i="10"/>
  <c r="C51" i="10"/>
  <c r="B51" i="10"/>
  <c r="E48" i="9"/>
  <c r="Q49" i="9"/>
  <c r="Q67" i="9" s="1"/>
  <c r="I51" i="9"/>
  <c r="A53" i="9"/>
  <c r="Q53" i="9"/>
  <c r="M54" i="9"/>
  <c r="I55" i="9"/>
  <c r="E56" i="9"/>
  <c r="Q57" i="9"/>
  <c r="Q75" i="9" s="1"/>
  <c r="M58" i="9"/>
  <c r="M76" i="9" s="1"/>
  <c r="I59" i="9"/>
  <c r="E60" i="9"/>
  <c r="A61" i="9"/>
  <c r="Q61" i="9"/>
  <c r="Q79" i="9" s="1"/>
  <c r="M62" i="9"/>
  <c r="M80" i="9" s="1"/>
  <c r="J48" i="9"/>
  <c r="I48" i="9"/>
  <c r="E49" i="9"/>
  <c r="A50" i="9"/>
  <c r="Q50" i="9"/>
  <c r="M51" i="9"/>
  <c r="I52" i="9"/>
  <c r="E53" i="9"/>
  <c r="A54" i="9"/>
  <c r="Q54" i="9"/>
  <c r="M55" i="9"/>
  <c r="I56" i="9"/>
  <c r="E57" i="9"/>
  <c r="A58" i="9"/>
  <c r="Q58" i="9"/>
  <c r="Q76" i="9" s="1"/>
  <c r="M59" i="9"/>
  <c r="M77" i="9" s="1"/>
  <c r="I60" i="9"/>
  <c r="E61" i="9"/>
  <c r="A62" i="9"/>
  <c r="Q62" i="9"/>
  <c r="Q80" i="9" s="1"/>
  <c r="N48" i="9"/>
  <c r="J49" i="9"/>
  <c r="M48" i="9"/>
  <c r="I49" i="9"/>
  <c r="I67" i="9" s="1"/>
  <c r="E50" i="9"/>
  <c r="A51" i="9"/>
  <c r="Q51" i="9"/>
  <c r="M52" i="9"/>
  <c r="I53" i="9"/>
  <c r="E54" i="9"/>
  <c r="A55" i="9"/>
  <c r="Q55" i="9"/>
  <c r="Q73" i="9" s="1"/>
  <c r="M56" i="9"/>
  <c r="I57" i="9"/>
  <c r="E58" i="9"/>
  <c r="A59" i="9"/>
  <c r="Q59" i="9"/>
  <c r="Q77" i="9" s="1"/>
  <c r="M60" i="9"/>
  <c r="M78" i="9" s="1"/>
  <c r="I61" i="9"/>
  <c r="E62" i="9"/>
  <c r="B48" i="9"/>
  <c r="R48" i="9"/>
  <c r="N49" i="9"/>
  <c r="A49" i="9"/>
  <c r="M50" i="9"/>
  <c r="E52" i="9"/>
  <c r="A57" i="9"/>
  <c r="F49" i="9"/>
  <c r="Q48" i="9"/>
  <c r="M49" i="9"/>
  <c r="I50" i="9"/>
  <c r="E51" i="9"/>
  <c r="A52" i="9"/>
  <c r="Q52" i="9"/>
  <c r="M53" i="9"/>
  <c r="I54" i="9"/>
  <c r="E55" i="9"/>
  <c r="A56" i="9"/>
  <c r="Q56" i="9"/>
  <c r="Q74" i="9" s="1"/>
  <c r="M57" i="9"/>
  <c r="I58" i="9"/>
  <c r="E59" i="9"/>
  <c r="A60" i="9"/>
  <c r="Q60" i="9"/>
  <c r="Q78" i="9" s="1"/>
  <c r="M61" i="9"/>
  <c r="M79" i="9" s="1"/>
  <c r="I62" i="9"/>
  <c r="F48" i="9"/>
  <c r="B49" i="9"/>
  <c r="A48" i="9"/>
  <c r="D48" i="9"/>
  <c r="L48" i="9"/>
  <c r="T48" i="9"/>
  <c r="H49" i="9"/>
  <c r="P49" i="9"/>
  <c r="C50" i="9"/>
  <c r="H50" i="9"/>
  <c r="N50" i="9"/>
  <c r="S50" i="9"/>
  <c r="D51" i="9"/>
  <c r="J51" i="9"/>
  <c r="O51" i="9"/>
  <c r="T51" i="9"/>
  <c r="T69" i="9" s="1"/>
  <c r="F52" i="9"/>
  <c r="K52" i="9"/>
  <c r="P52" i="9"/>
  <c r="B53" i="9"/>
  <c r="G53" i="9"/>
  <c r="L53" i="9"/>
  <c r="R53" i="9"/>
  <c r="R71" i="9" s="1"/>
  <c r="C54" i="9"/>
  <c r="H54" i="9"/>
  <c r="N54" i="9"/>
  <c r="S54" i="9"/>
  <c r="S72" i="9" s="1"/>
  <c r="D55" i="9"/>
  <c r="J55" i="9"/>
  <c r="O55" i="9"/>
  <c r="T55" i="9"/>
  <c r="T73" i="9" s="1"/>
  <c r="F56" i="9"/>
  <c r="K56" i="9"/>
  <c r="P56" i="9"/>
  <c r="B57" i="9"/>
  <c r="G57" i="9"/>
  <c r="L57" i="9"/>
  <c r="R57" i="9"/>
  <c r="R75" i="9" s="1"/>
  <c r="C58" i="9"/>
  <c r="H58" i="9"/>
  <c r="N58" i="9"/>
  <c r="N76" i="9" s="1"/>
  <c r="S58" i="9"/>
  <c r="S76" i="9" s="1"/>
  <c r="D59" i="9"/>
  <c r="J59" i="9"/>
  <c r="O59" i="9"/>
  <c r="O77" i="9" s="1"/>
  <c r="T59" i="9"/>
  <c r="T77" i="9" s="1"/>
  <c r="F60" i="9"/>
  <c r="K60" i="9"/>
  <c r="P60" i="9"/>
  <c r="P78" i="9" s="1"/>
  <c r="B61" i="9"/>
  <c r="G61" i="9"/>
  <c r="L61" i="9"/>
  <c r="R61" i="9"/>
  <c r="R79" i="9" s="1"/>
  <c r="C62" i="9"/>
  <c r="H62" i="9"/>
  <c r="N62" i="9"/>
  <c r="N80" i="9" s="1"/>
  <c r="S62" i="9"/>
  <c r="S80" i="9" s="1"/>
  <c r="G48" i="9"/>
  <c r="O48" i="9"/>
  <c r="C49" i="9"/>
  <c r="K49" i="9"/>
  <c r="S49" i="9"/>
  <c r="D50" i="9"/>
  <c r="J50" i="9"/>
  <c r="O50" i="9"/>
  <c r="T50" i="9"/>
  <c r="T68" i="9" s="1"/>
  <c r="F51" i="9"/>
  <c r="K51" i="9"/>
  <c r="P51" i="9"/>
  <c r="B52" i="9"/>
  <c r="G52" i="9"/>
  <c r="L52" i="9"/>
  <c r="R52" i="9"/>
  <c r="C53" i="9"/>
  <c r="H53" i="9"/>
  <c r="H71" i="9" s="1"/>
  <c r="N53" i="9"/>
  <c r="S53" i="9"/>
  <c r="S71" i="9" s="1"/>
  <c r="D54" i="9"/>
  <c r="J54" i="9"/>
  <c r="O54" i="9"/>
  <c r="T54" i="9"/>
  <c r="T72" i="9" s="1"/>
  <c r="F55" i="9"/>
  <c r="K55" i="9"/>
  <c r="P55" i="9"/>
  <c r="B56" i="9"/>
  <c r="G56" i="9"/>
  <c r="L56" i="9"/>
  <c r="L74" i="9" s="1"/>
  <c r="R56" i="9"/>
  <c r="R74" i="9" s="1"/>
  <c r="C57" i="9"/>
  <c r="H57" i="9"/>
  <c r="H75" i="9" s="1"/>
  <c r="N57" i="9"/>
  <c r="S57" i="9"/>
  <c r="S75" i="9" s="1"/>
  <c r="D58" i="9"/>
  <c r="J58" i="9"/>
  <c r="O58" i="9"/>
  <c r="O76" i="9" s="1"/>
  <c r="T58" i="9"/>
  <c r="T76" i="9" s="1"/>
  <c r="F59" i="9"/>
  <c r="K59" i="9"/>
  <c r="P59" i="9"/>
  <c r="P77" i="9" s="1"/>
  <c r="B60" i="9"/>
  <c r="G60" i="9"/>
  <c r="L60" i="9"/>
  <c r="L78" i="9" s="1"/>
  <c r="R60" i="9"/>
  <c r="R78" i="9" s="1"/>
  <c r="C61" i="9"/>
  <c r="H61" i="9"/>
  <c r="H79" i="9" s="1"/>
  <c r="N61" i="9"/>
  <c r="N79" i="9" s="1"/>
  <c r="S61" i="9"/>
  <c r="S79" i="9" s="1"/>
  <c r="D62" i="9"/>
  <c r="J62" i="9"/>
  <c r="O62" i="9"/>
  <c r="O80" i="9" s="1"/>
  <c r="T62" i="9"/>
  <c r="T80" i="9" s="1"/>
  <c r="C48" i="9"/>
  <c r="K48" i="9"/>
  <c r="G49" i="9"/>
  <c r="O49" i="9"/>
  <c r="G50" i="9"/>
  <c r="C51" i="9"/>
  <c r="N51" i="9"/>
  <c r="H48" i="9"/>
  <c r="P48" i="9"/>
  <c r="D49" i="9"/>
  <c r="L49" i="9"/>
  <c r="L67" i="9" s="1"/>
  <c r="T49" i="9"/>
  <c r="T67" i="9" s="1"/>
  <c r="F50" i="9"/>
  <c r="F68" i="9" s="1"/>
  <c r="K50" i="9"/>
  <c r="P50" i="9"/>
  <c r="B51" i="9"/>
  <c r="G51" i="9"/>
  <c r="L51" i="9"/>
  <c r="L69" i="9" s="1"/>
  <c r="R51" i="9"/>
  <c r="C52" i="9"/>
  <c r="H52" i="9"/>
  <c r="N52" i="9"/>
  <c r="S52" i="9"/>
  <c r="D53" i="9"/>
  <c r="J53" i="9"/>
  <c r="O53" i="9"/>
  <c r="T53" i="9"/>
  <c r="T71" i="9" s="1"/>
  <c r="F54" i="9"/>
  <c r="K54" i="9"/>
  <c r="P54" i="9"/>
  <c r="P72" i="9" s="1"/>
  <c r="B55" i="9"/>
  <c r="G55" i="9"/>
  <c r="L55" i="9"/>
  <c r="R55" i="9"/>
  <c r="R73" i="9" s="1"/>
  <c r="C56" i="9"/>
  <c r="H56" i="9"/>
  <c r="N56" i="9"/>
  <c r="S56" i="9"/>
  <c r="S74" i="9" s="1"/>
  <c r="D57" i="9"/>
  <c r="J57" i="9"/>
  <c r="O57" i="9"/>
  <c r="O75" i="9" s="1"/>
  <c r="T57" i="9"/>
  <c r="T75" i="9" s="1"/>
  <c r="F58" i="9"/>
  <c r="K58" i="9"/>
  <c r="P58" i="9"/>
  <c r="P76" i="9" s="1"/>
  <c r="B59" i="9"/>
  <c r="G59" i="9"/>
  <c r="L59" i="9"/>
  <c r="R59" i="9"/>
  <c r="R77" i="9" s="1"/>
  <c r="C60" i="9"/>
  <c r="H60" i="9"/>
  <c r="N60" i="9"/>
  <c r="N78" i="9" s="1"/>
  <c r="S60" i="9"/>
  <c r="S78" i="9" s="1"/>
  <c r="D61" i="9"/>
  <c r="J61" i="9"/>
  <c r="O61" i="9"/>
  <c r="O79" i="9" s="1"/>
  <c r="T61" i="9"/>
  <c r="T79" i="9" s="1"/>
  <c r="F62" i="9"/>
  <c r="K62" i="9"/>
  <c r="P62" i="9"/>
  <c r="P80" i="9" s="1"/>
  <c r="S48" i="9"/>
  <c r="B50" i="9"/>
  <c r="L50" i="9"/>
  <c r="R50" i="9"/>
  <c r="H51" i="9"/>
  <c r="S51" i="9"/>
  <c r="S69" i="9" s="1"/>
  <c r="T52" i="9"/>
  <c r="T70" i="9" s="1"/>
  <c r="B54" i="9"/>
  <c r="C55" i="9"/>
  <c r="D56" i="9"/>
  <c r="F57" i="9"/>
  <c r="F75" i="9" s="1"/>
  <c r="G58" i="9"/>
  <c r="H59" i="9"/>
  <c r="J60" i="9"/>
  <c r="J78" i="9" s="1"/>
  <c r="K61" i="9"/>
  <c r="K79" i="9" s="1"/>
  <c r="L62" i="9"/>
  <c r="D52" i="9"/>
  <c r="F53" i="9"/>
  <c r="F71" i="9" s="1"/>
  <c r="G54" i="9"/>
  <c r="H55" i="9"/>
  <c r="J56" i="9"/>
  <c r="K57" i="9"/>
  <c r="K75" i="9" s="1"/>
  <c r="L58" i="9"/>
  <c r="N59" i="9"/>
  <c r="N77" i="9" s="1"/>
  <c r="O60" i="9"/>
  <c r="O78" i="9" s="1"/>
  <c r="P61" i="9"/>
  <c r="P79" i="9" s="1"/>
  <c r="R62" i="9"/>
  <c r="R80" i="9" s="1"/>
  <c r="P53" i="9"/>
  <c r="R54" i="9"/>
  <c r="R72" i="9" s="1"/>
  <c r="S55" i="9"/>
  <c r="S73" i="9" s="1"/>
  <c r="T56" i="9"/>
  <c r="T74" i="9" s="1"/>
  <c r="B58" i="9"/>
  <c r="C59" i="9"/>
  <c r="D60" i="9"/>
  <c r="F61" i="9"/>
  <c r="G62" i="9"/>
  <c r="G80" i="9" s="1"/>
  <c r="J52" i="9"/>
  <c r="K53" i="9"/>
  <c r="L54" i="9"/>
  <c r="N55" i="9"/>
  <c r="O56" i="9"/>
  <c r="P57" i="9"/>
  <c r="P75" i="9" s="1"/>
  <c r="R58" i="9"/>
  <c r="R76" i="9" s="1"/>
  <c r="S59" i="9"/>
  <c r="S77" i="9" s="1"/>
  <c r="T60" i="9"/>
  <c r="T78" i="9" s="1"/>
  <c r="B62" i="9"/>
  <c r="O52" i="9"/>
  <c r="B29" i="6"/>
  <c r="C29" i="6"/>
  <c r="D29" i="6"/>
  <c r="E29" i="6"/>
  <c r="F29" i="6"/>
  <c r="G29" i="6"/>
  <c r="H29" i="6"/>
  <c r="I29" i="6"/>
  <c r="J29" i="6"/>
  <c r="K29" i="6"/>
  <c r="L29" i="6"/>
  <c r="B30" i="6"/>
  <c r="C30" i="6"/>
  <c r="D30" i="6"/>
  <c r="E30" i="6"/>
  <c r="F30" i="6"/>
  <c r="G30" i="6"/>
  <c r="H30" i="6"/>
  <c r="I30" i="6"/>
  <c r="J30" i="6"/>
  <c r="K30" i="6"/>
  <c r="L30" i="6"/>
  <c r="B31" i="6"/>
  <c r="C31" i="6"/>
  <c r="D31" i="6"/>
  <c r="E31" i="6"/>
  <c r="F31" i="6"/>
  <c r="G31" i="6"/>
  <c r="H31" i="6"/>
  <c r="I31" i="6"/>
  <c r="J31" i="6"/>
  <c r="K31" i="6"/>
  <c r="L31" i="6"/>
  <c r="B32" i="6"/>
  <c r="C32" i="6"/>
  <c r="D32" i="6"/>
  <c r="E32" i="6"/>
  <c r="F32" i="6"/>
  <c r="G32" i="6"/>
  <c r="H32" i="6"/>
  <c r="I32" i="6"/>
  <c r="J32" i="6"/>
  <c r="K32" i="6"/>
  <c r="L32" i="6"/>
  <c r="B33" i="6"/>
  <c r="C33" i="6"/>
  <c r="D33" i="6"/>
  <c r="E33" i="6"/>
  <c r="F33" i="6"/>
  <c r="G33" i="6"/>
  <c r="H33" i="6"/>
  <c r="I33" i="6"/>
  <c r="J33" i="6"/>
  <c r="K33" i="6"/>
  <c r="L33" i="6"/>
  <c r="B34" i="6"/>
  <c r="C34" i="6"/>
  <c r="D34" i="6"/>
  <c r="E34" i="6"/>
  <c r="F34" i="6"/>
  <c r="G34" i="6"/>
  <c r="H34" i="6"/>
  <c r="I34" i="6"/>
  <c r="J34" i="6"/>
  <c r="K34" i="6"/>
  <c r="L34" i="6"/>
  <c r="B35" i="6"/>
  <c r="C35" i="6"/>
  <c r="D35" i="6"/>
  <c r="E35" i="6"/>
  <c r="F35" i="6"/>
  <c r="G35" i="6"/>
  <c r="H35" i="6"/>
  <c r="I35" i="6"/>
  <c r="J35" i="6"/>
  <c r="K35" i="6"/>
  <c r="L35" i="6"/>
  <c r="B36" i="6"/>
  <c r="C36" i="6"/>
  <c r="D36" i="6"/>
  <c r="E36" i="6"/>
  <c r="F36" i="6"/>
  <c r="G36" i="6"/>
  <c r="H36" i="6"/>
  <c r="I36" i="6"/>
  <c r="J36" i="6"/>
  <c r="K36" i="6"/>
  <c r="L36" i="6"/>
  <c r="B37" i="6"/>
  <c r="C37" i="6"/>
  <c r="D37" i="6"/>
  <c r="E37" i="6"/>
  <c r="F37" i="6"/>
  <c r="G37" i="6"/>
  <c r="H37" i="6"/>
  <c r="I37" i="6"/>
  <c r="J37" i="6"/>
  <c r="K37" i="6"/>
  <c r="L37" i="6"/>
  <c r="B38" i="6"/>
  <c r="C38" i="6"/>
  <c r="D38" i="6"/>
  <c r="E38" i="6"/>
  <c r="F38" i="6"/>
  <c r="G38" i="6"/>
  <c r="H38" i="6"/>
  <c r="I38" i="6"/>
  <c r="J38" i="6"/>
  <c r="K38" i="6"/>
  <c r="L38" i="6"/>
  <c r="B39" i="6"/>
  <c r="C39" i="6"/>
  <c r="D39" i="6"/>
  <c r="E39" i="6"/>
  <c r="F39" i="6"/>
  <c r="G39" i="6"/>
  <c r="H39" i="6"/>
  <c r="I39" i="6"/>
  <c r="J39" i="6"/>
  <c r="K39" i="6"/>
  <c r="L39" i="6"/>
  <c r="B40" i="6"/>
  <c r="C40" i="6"/>
  <c r="D40" i="6"/>
  <c r="E40" i="6"/>
  <c r="F40" i="6"/>
  <c r="G40" i="6"/>
  <c r="H40" i="6"/>
  <c r="I40" i="6"/>
  <c r="J40" i="6"/>
  <c r="K40" i="6"/>
  <c r="L40" i="6"/>
  <c r="B41" i="6"/>
  <c r="C41" i="6"/>
  <c r="D41" i="6"/>
  <c r="E41" i="6"/>
  <c r="F41" i="6"/>
  <c r="G41" i="6"/>
  <c r="H41" i="6"/>
  <c r="I41" i="6"/>
  <c r="J41" i="6"/>
  <c r="K41" i="6"/>
  <c r="L41" i="6"/>
  <c r="B42" i="6"/>
  <c r="C42" i="6"/>
  <c r="D42" i="6"/>
  <c r="E42" i="6"/>
  <c r="F42" i="6"/>
  <c r="G42" i="6"/>
  <c r="H42" i="6"/>
  <c r="I42" i="6"/>
  <c r="J42" i="6"/>
  <c r="K42" i="6"/>
  <c r="L42" i="6"/>
  <c r="B43" i="6"/>
  <c r="C43" i="6"/>
  <c r="D43" i="6"/>
  <c r="E43" i="6"/>
  <c r="F43" i="6"/>
  <c r="G43" i="6"/>
  <c r="H43" i="6"/>
  <c r="I43" i="6"/>
  <c r="J43" i="6"/>
  <c r="K43" i="6"/>
  <c r="L43" i="6"/>
  <c r="B44" i="6"/>
  <c r="C44" i="6"/>
  <c r="D44" i="6"/>
  <c r="E44" i="6"/>
  <c r="F44" i="6"/>
  <c r="G44" i="6"/>
  <c r="H44" i="6"/>
  <c r="I44" i="6"/>
  <c r="J44" i="6"/>
  <c r="K44" i="6"/>
  <c r="L44" i="6"/>
  <c r="C28" i="6"/>
  <c r="D28" i="6"/>
  <c r="E28" i="6"/>
  <c r="F28" i="6"/>
  <c r="G28" i="6"/>
  <c r="H28" i="6"/>
  <c r="I28" i="6"/>
  <c r="J28" i="6"/>
  <c r="K28" i="6"/>
  <c r="L28" i="6"/>
  <c r="B29" i="5"/>
  <c r="C29" i="5"/>
  <c r="D29" i="5"/>
  <c r="E29" i="5"/>
  <c r="F29" i="5"/>
  <c r="G29" i="5"/>
  <c r="H29" i="5"/>
  <c r="I29" i="5"/>
  <c r="J29" i="5"/>
  <c r="K29" i="5"/>
  <c r="L29" i="5"/>
  <c r="B30" i="5"/>
  <c r="C30" i="5"/>
  <c r="D30" i="5"/>
  <c r="E30" i="5"/>
  <c r="F30" i="5"/>
  <c r="G30" i="5"/>
  <c r="H30" i="5"/>
  <c r="I30" i="5"/>
  <c r="J30" i="5"/>
  <c r="K30" i="5"/>
  <c r="L30" i="5"/>
  <c r="B31" i="5"/>
  <c r="C31" i="5"/>
  <c r="D31" i="5"/>
  <c r="E31" i="5"/>
  <c r="F31" i="5"/>
  <c r="G31" i="5"/>
  <c r="H31" i="5"/>
  <c r="I31" i="5"/>
  <c r="J31" i="5"/>
  <c r="K31" i="5"/>
  <c r="L31" i="5"/>
  <c r="B32" i="5"/>
  <c r="C32" i="5"/>
  <c r="D32" i="5"/>
  <c r="E32" i="5"/>
  <c r="F32" i="5"/>
  <c r="G32" i="5"/>
  <c r="H32" i="5"/>
  <c r="I32" i="5"/>
  <c r="J32" i="5"/>
  <c r="K32" i="5"/>
  <c r="L32" i="5"/>
  <c r="B33" i="5"/>
  <c r="C33" i="5"/>
  <c r="D33" i="5"/>
  <c r="E33" i="5"/>
  <c r="F33" i="5"/>
  <c r="G33" i="5"/>
  <c r="H33" i="5"/>
  <c r="I33" i="5"/>
  <c r="J33" i="5"/>
  <c r="K33" i="5"/>
  <c r="L33" i="5"/>
  <c r="B34" i="5"/>
  <c r="C34" i="5"/>
  <c r="D34" i="5"/>
  <c r="E34" i="5"/>
  <c r="F34" i="5"/>
  <c r="G34" i="5"/>
  <c r="H34" i="5"/>
  <c r="I34" i="5"/>
  <c r="J34" i="5"/>
  <c r="K34" i="5"/>
  <c r="L34" i="5"/>
  <c r="B35" i="5"/>
  <c r="C35" i="5"/>
  <c r="D35" i="5"/>
  <c r="E35" i="5"/>
  <c r="F35" i="5"/>
  <c r="G35" i="5"/>
  <c r="H35" i="5"/>
  <c r="I35" i="5"/>
  <c r="J35" i="5"/>
  <c r="K35" i="5"/>
  <c r="L35" i="5"/>
  <c r="B36" i="5"/>
  <c r="C36" i="5"/>
  <c r="D36" i="5"/>
  <c r="E36" i="5"/>
  <c r="F36" i="5"/>
  <c r="G36" i="5"/>
  <c r="H36" i="5"/>
  <c r="I36" i="5"/>
  <c r="J36" i="5"/>
  <c r="K36" i="5"/>
  <c r="L36" i="5"/>
  <c r="B37" i="5"/>
  <c r="C37" i="5"/>
  <c r="D37" i="5"/>
  <c r="E37" i="5"/>
  <c r="F37" i="5"/>
  <c r="G37" i="5"/>
  <c r="H37" i="5"/>
  <c r="I37" i="5"/>
  <c r="J37" i="5"/>
  <c r="K37" i="5"/>
  <c r="L37" i="5"/>
  <c r="B38" i="5"/>
  <c r="C38" i="5"/>
  <c r="D38" i="5"/>
  <c r="E38" i="5"/>
  <c r="F38" i="5"/>
  <c r="G38" i="5"/>
  <c r="H38" i="5"/>
  <c r="I38" i="5"/>
  <c r="J38" i="5"/>
  <c r="K38" i="5"/>
  <c r="L38" i="5"/>
  <c r="B39" i="5"/>
  <c r="C39" i="5"/>
  <c r="D39" i="5"/>
  <c r="E39" i="5"/>
  <c r="F39" i="5"/>
  <c r="G39" i="5"/>
  <c r="H39" i="5"/>
  <c r="I39" i="5"/>
  <c r="J39" i="5"/>
  <c r="K39" i="5"/>
  <c r="L39" i="5"/>
  <c r="B40" i="5"/>
  <c r="C40" i="5"/>
  <c r="D40" i="5"/>
  <c r="E40" i="5"/>
  <c r="F40" i="5"/>
  <c r="G40" i="5"/>
  <c r="H40" i="5"/>
  <c r="I40" i="5"/>
  <c r="J40" i="5"/>
  <c r="K40" i="5"/>
  <c r="L40" i="5"/>
  <c r="B41" i="5"/>
  <c r="C41" i="5"/>
  <c r="D41" i="5"/>
  <c r="E41" i="5"/>
  <c r="F41" i="5"/>
  <c r="G41" i="5"/>
  <c r="H41" i="5"/>
  <c r="I41" i="5"/>
  <c r="J41" i="5"/>
  <c r="K41" i="5"/>
  <c r="L41" i="5"/>
  <c r="B42" i="5"/>
  <c r="C42" i="5"/>
  <c r="D42" i="5"/>
  <c r="E42" i="5"/>
  <c r="F42" i="5"/>
  <c r="G42" i="5"/>
  <c r="H42" i="5"/>
  <c r="I42" i="5"/>
  <c r="J42" i="5"/>
  <c r="K42" i="5"/>
  <c r="L42" i="5"/>
  <c r="B43" i="5"/>
  <c r="C43" i="5"/>
  <c r="D43" i="5"/>
  <c r="E43" i="5"/>
  <c r="F43" i="5"/>
  <c r="G43" i="5"/>
  <c r="H43" i="5"/>
  <c r="I43" i="5"/>
  <c r="J43" i="5"/>
  <c r="K43" i="5"/>
  <c r="L43" i="5"/>
  <c r="B44" i="5"/>
  <c r="C44" i="5"/>
  <c r="D44" i="5"/>
  <c r="E44" i="5"/>
  <c r="F44" i="5"/>
  <c r="G44" i="5"/>
  <c r="H44" i="5"/>
  <c r="I44" i="5"/>
  <c r="J44" i="5"/>
  <c r="K44" i="5"/>
  <c r="L44" i="5"/>
  <c r="C28" i="5"/>
  <c r="D28" i="5"/>
  <c r="E28" i="5"/>
  <c r="F28" i="5"/>
  <c r="G28" i="5"/>
  <c r="H28" i="5"/>
  <c r="I28" i="5"/>
  <c r="J28" i="5"/>
  <c r="K28" i="5"/>
  <c r="L28" i="5"/>
  <c r="B29" i="4"/>
  <c r="C29" i="4"/>
  <c r="D29" i="4"/>
  <c r="E29" i="4"/>
  <c r="F29" i="4"/>
  <c r="G29" i="4"/>
  <c r="H29" i="4"/>
  <c r="I29" i="4"/>
  <c r="J29" i="4"/>
  <c r="K29" i="4"/>
  <c r="L29" i="4"/>
  <c r="B30" i="4"/>
  <c r="C30" i="4"/>
  <c r="D30" i="4"/>
  <c r="E30" i="4"/>
  <c r="F30" i="4"/>
  <c r="G30" i="4"/>
  <c r="H30" i="4"/>
  <c r="I30" i="4"/>
  <c r="J30" i="4"/>
  <c r="K30" i="4"/>
  <c r="L30" i="4"/>
  <c r="B31" i="4"/>
  <c r="C31" i="4"/>
  <c r="D31" i="4"/>
  <c r="E31" i="4"/>
  <c r="F31" i="4"/>
  <c r="G31" i="4"/>
  <c r="H31" i="4"/>
  <c r="I31" i="4"/>
  <c r="J31" i="4"/>
  <c r="K31" i="4"/>
  <c r="L31" i="4"/>
  <c r="B32" i="4"/>
  <c r="C32" i="4"/>
  <c r="D32" i="4"/>
  <c r="E32" i="4"/>
  <c r="F32" i="4"/>
  <c r="G32" i="4"/>
  <c r="H32" i="4"/>
  <c r="I32" i="4"/>
  <c r="J32" i="4"/>
  <c r="K32" i="4"/>
  <c r="L32" i="4"/>
  <c r="B33" i="4"/>
  <c r="C33" i="4"/>
  <c r="D33" i="4"/>
  <c r="E33" i="4"/>
  <c r="F33" i="4"/>
  <c r="G33" i="4"/>
  <c r="H33" i="4"/>
  <c r="I33" i="4"/>
  <c r="J33" i="4"/>
  <c r="K33" i="4"/>
  <c r="L33" i="4"/>
  <c r="B34" i="4"/>
  <c r="C34" i="4"/>
  <c r="D34" i="4"/>
  <c r="E34" i="4"/>
  <c r="F34" i="4"/>
  <c r="G34" i="4"/>
  <c r="H34" i="4"/>
  <c r="I34" i="4"/>
  <c r="J34" i="4"/>
  <c r="K34" i="4"/>
  <c r="L34" i="4"/>
  <c r="B35" i="4"/>
  <c r="C35" i="4"/>
  <c r="D35" i="4"/>
  <c r="E35" i="4"/>
  <c r="F35" i="4"/>
  <c r="G35" i="4"/>
  <c r="H35" i="4"/>
  <c r="I35" i="4"/>
  <c r="J35" i="4"/>
  <c r="K35" i="4"/>
  <c r="L35" i="4"/>
  <c r="B36" i="4"/>
  <c r="C36" i="4"/>
  <c r="D36" i="4"/>
  <c r="E36" i="4"/>
  <c r="F36" i="4"/>
  <c r="G36" i="4"/>
  <c r="H36" i="4"/>
  <c r="I36" i="4"/>
  <c r="J36" i="4"/>
  <c r="K36" i="4"/>
  <c r="L36" i="4"/>
  <c r="B37" i="4"/>
  <c r="C37" i="4"/>
  <c r="D37" i="4"/>
  <c r="E37" i="4"/>
  <c r="F37" i="4"/>
  <c r="G37" i="4"/>
  <c r="H37" i="4"/>
  <c r="I37" i="4"/>
  <c r="J37" i="4"/>
  <c r="K37" i="4"/>
  <c r="L37" i="4"/>
  <c r="B38" i="4"/>
  <c r="C38" i="4"/>
  <c r="D38" i="4"/>
  <c r="E38" i="4"/>
  <c r="F38" i="4"/>
  <c r="G38" i="4"/>
  <c r="H38" i="4"/>
  <c r="I38" i="4"/>
  <c r="J38" i="4"/>
  <c r="K38" i="4"/>
  <c r="L38" i="4"/>
  <c r="B39" i="4"/>
  <c r="C39" i="4"/>
  <c r="D39" i="4"/>
  <c r="E39" i="4"/>
  <c r="F39" i="4"/>
  <c r="G39" i="4"/>
  <c r="H39" i="4"/>
  <c r="I39" i="4"/>
  <c r="J39" i="4"/>
  <c r="K39" i="4"/>
  <c r="L39" i="4"/>
  <c r="B40" i="4"/>
  <c r="C40" i="4"/>
  <c r="D40" i="4"/>
  <c r="E40" i="4"/>
  <c r="F40" i="4"/>
  <c r="G40" i="4"/>
  <c r="H40" i="4"/>
  <c r="I40" i="4"/>
  <c r="J40" i="4"/>
  <c r="K40" i="4"/>
  <c r="L40" i="4"/>
  <c r="B41" i="4"/>
  <c r="C41" i="4"/>
  <c r="D41" i="4"/>
  <c r="E41" i="4"/>
  <c r="F41" i="4"/>
  <c r="G41" i="4"/>
  <c r="H41" i="4"/>
  <c r="I41" i="4"/>
  <c r="J41" i="4"/>
  <c r="K41" i="4"/>
  <c r="L41" i="4"/>
  <c r="B42" i="4"/>
  <c r="C42" i="4"/>
  <c r="D42" i="4"/>
  <c r="E42" i="4"/>
  <c r="F42" i="4"/>
  <c r="G42" i="4"/>
  <c r="H42" i="4"/>
  <c r="I42" i="4"/>
  <c r="J42" i="4"/>
  <c r="K42" i="4"/>
  <c r="L42" i="4"/>
  <c r="B43" i="4"/>
  <c r="C43" i="4"/>
  <c r="D43" i="4"/>
  <c r="E43" i="4"/>
  <c r="F43" i="4"/>
  <c r="G43" i="4"/>
  <c r="H43" i="4"/>
  <c r="I43" i="4"/>
  <c r="J43" i="4"/>
  <c r="K43" i="4"/>
  <c r="L43" i="4"/>
  <c r="B44" i="4"/>
  <c r="C44" i="4"/>
  <c r="D44" i="4"/>
  <c r="E44" i="4"/>
  <c r="F44" i="4"/>
  <c r="G44" i="4"/>
  <c r="H44" i="4"/>
  <c r="I44" i="4"/>
  <c r="J44" i="4"/>
  <c r="K44" i="4"/>
  <c r="L44" i="4"/>
  <c r="C28" i="4"/>
  <c r="D28" i="4"/>
  <c r="E28" i="4"/>
  <c r="F28" i="4"/>
  <c r="G28" i="4"/>
  <c r="H28" i="4"/>
  <c r="I28" i="4"/>
  <c r="J28" i="4"/>
  <c r="K28" i="4"/>
  <c r="L28" i="4"/>
  <c r="B29" i="3"/>
  <c r="C29" i="3"/>
  <c r="D29" i="3"/>
  <c r="E29" i="3"/>
  <c r="F29" i="3"/>
  <c r="G29" i="3"/>
  <c r="H29" i="3"/>
  <c r="I29" i="3"/>
  <c r="J29" i="3"/>
  <c r="K29" i="3"/>
  <c r="L29" i="3"/>
  <c r="B30" i="3"/>
  <c r="C30" i="3"/>
  <c r="D30" i="3"/>
  <c r="E30" i="3"/>
  <c r="F30" i="3"/>
  <c r="G30" i="3"/>
  <c r="H30" i="3"/>
  <c r="I30" i="3"/>
  <c r="J30" i="3"/>
  <c r="K30" i="3"/>
  <c r="L30" i="3"/>
  <c r="B31" i="3"/>
  <c r="C31" i="3"/>
  <c r="D31" i="3"/>
  <c r="E31" i="3"/>
  <c r="F31" i="3"/>
  <c r="G31" i="3"/>
  <c r="H31" i="3"/>
  <c r="I31" i="3"/>
  <c r="J31" i="3"/>
  <c r="K31" i="3"/>
  <c r="L31" i="3"/>
  <c r="B32" i="3"/>
  <c r="C32" i="3"/>
  <c r="D32" i="3"/>
  <c r="E32" i="3"/>
  <c r="F32" i="3"/>
  <c r="G32" i="3"/>
  <c r="H32" i="3"/>
  <c r="I32" i="3"/>
  <c r="J32" i="3"/>
  <c r="K32" i="3"/>
  <c r="L32" i="3"/>
  <c r="B33" i="3"/>
  <c r="C33" i="3"/>
  <c r="D33" i="3"/>
  <c r="E33" i="3"/>
  <c r="F33" i="3"/>
  <c r="G33" i="3"/>
  <c r="H33" i="3"/>
  <c r="I33" i="3"/>
  <c r="J33" i="3"/>
  <c r="K33" i="3"/>
  <c r="L33" i="3"/>
  <c r="B34" i="3"/>
  <c r="C34" i="3"/>
  <c r="D34" i="3"/>
  <c r="E34" i="3"/>
  <c r="F34" i="3"/>
  <c r="G34" i="3"/>
  <c r="H34" i="3"/>
  <c r="I34" i="3"/>
  <c r="J34" i="3"/>
  <c r="K34" i="3"/>
  <c r="L34" i="3"/>
  <c r="B35" i="3"/>
  <c r="C35" i="3"/>
  <c r="D35" i="3"/>
  <c r="E35" i="3"/>
  <c r="F35" i="3"/>
  <c r="G35" i="3"/>
  <c r="H35" i="3"/>
  <c r="I35" i="3"/>
  <c r="J35" i="3"/>
  <c r="K35" i="3"/>
  <c r="L35" i="3"/>
  <c r="B36" i="3"/>
  <c r="C36" i="3"/>
  <c r="D36" i="3"/>
  <c r="E36" i="3"/>
  <c r="F36" i="3"/>
  <c r="G36" i="3"/>
  <c r="H36" i="3"/>
  <c r="I36" i="3"/>
  <c r="J36" i="3"/>
  <c r="K36" i="3"/>
  <c r="L36" i="3"/>
  <c r="B37" i="3"/>
  <c r="C37" i="3"/>
  <c r="D37" i="3"/>
  <c r="E37" i="3"/>
  <c r="F37" i="3"/>
  <c r="G37" i="3"/>
  <c r="H37" i="3"/>
  <c r="I37" i="3"/>
  <c r="J37" i="3"/>
  <c r="K37" i="3"/>
  <c r="L37" i="3"/>
  <c r="B38" i="3"/>
  <c r="C38" i="3"/>
  <c r="D38" i="3"/>
  <c r="E38" i="3"/>
  <c r="F38" i="3"/>
  <c r="G38" i="3"/>
  <c r="H38" i="3"/>
  <c r="I38" i="3"/>
  <c r="J38" i="3"/>
  <c r="K38" i="3"/>
  <c r="L38" i="3"/>
  <c r="B39" i="3"/>
  <c r="C39" i="3"/>
  <c r="D39" i="3"/>
  <c r="E39" i="3"/>
  <c r="F39" i="3"/>
  <c r="G39" i="3"/>
  <c r="H39" i="3"/>
  <c r="I39" i="3"/>
  <c r="J39" i="3"/>
  <c r="K39" i="3"/>
  <c r="L39" i="3"/>
  <c r="B40" i="3"/>
  <c r="C40" i="3"/>
  <c r="D40" i="3"/>
  <c r="E40" i="3"/>
  <c r="F40" i="3"/>
  <c r="G40" i="3"/>
  <c r="H40" i="3"/>
  <c r="I40" i="3"/>
  <c r="J40" i="3"/>
  <c r="K40" i="3"/>
  <c r="L40" i="3"/>
  <c r="B41" i="3"/>
  <c r="C41" i="3"/>
  <c r="D41" i="3"/>
  <c r="E41" i="3"/>
  <c r="F41" i="3"/>
  <c r="G41" i="3"/>
  <c r="H41" i="3"/>
  <c r="I41" i="3"/>
  <c r="J41" i="3"/>
  <c r="K41" i="3"/>
  <c r="L41" i="3"/>
  <c r="B42" i="3"/>
  <c r="C42" i="3"/>
  <c r="D42" i="3"/>
  <c r="E42" i="3"/>
  <c r="F42" i="3"/>
  <c r="G42" i="3"/>
  <c r="H42" i="3"/>
  <c r="I42" i="3"/>
  <c r="J42" i="3"/>
  <c r="K42" i="3"/>
  <c r="L42" i="3"/>
  <c r="B43" i="3"/>
  <c r="C43" i="3"/>
  <c r="D43" i="3"/>
  <c r="E43" i="3"/>
  <c r="F43" i="3"/>
  <c r="G43" i="3"/>
  <c r="H43" i="3"/>
  <c r="I43" i="3"/>
  <c r="J43" i="3"/>
  <c r="K43" i="3"/>
  <c r="L43" i="3"/>
  <c r="B44" i="3"/>
  <c r="C44" i="3"/>
  <c r="D44" i="3"/>
  <c r="E44" i="3"/>
  <c r="F44" i="3"/>
  <c r="G44" i="3"/>
  <c r="H44" i="3"/>
  <c r="I44" i="3"/>
  <c r="J44" i="3"/>
  <c r="K44" i="3"/>
  <c r="L44" i="3"/>
  <c r="C28" i="3"/>
  <c r="D28" i="3"/>
  <c r="E28" i="3"/>
  <c r="F28" i="3"/>
  <c r="G28" i="3"/>
  <c r="H28" i="3"/>
  <c r="I28" i="3"/>
  <c r="J28" i="3"/>
  <c r="K28" i="3"/>
  <c r="L28" i="3"/>
  <c r="B29" i="2"/>
  <c r="C29" i="2"/>
  <c r="D29" i="2"/>
  <c r="E29" i="2"/>
  <c r="F29" i="2"/>
  <c r="G29" i="2"/>
  <c r="H29" i="2"/>
  <c r="I29" i="2"/>
  <c r="J29" i="2"/>
  <c r="K29" i="2"/>
  <c r="L29" i="2"/>
  <c r="B30" i="2"/>
  <c r="C30" i="2"/>
  <c r="D30" i="2"/>
  <c r="E30" i="2"/>
  <c r="F30" i="2"/>
  <c r="G30" i="2"/>
  <c r="H30" i="2"/>
  <c r="I30" i="2"/>
  <c r="J30" i="2"/>
  <c r="K30" i="2"/>
  <c r="L30" i="2"/>
  <c r="B31" i="2"/>
  <c r="C31" i="2"/>
  <c r="D31" i="2"/>
  <c r="E31" i="2"/>
  <c r="F31" i="2"/>
  <c r="G31" i="2"/>
  <c r="H31" i="2"/>
  <c r="I31" i="2"/>
  <c r="J31" i="2"/>
  <c r="K31" i="2"/>
  <c r="L31" i="2"/>
  <c r="B32" i="2"/>
  <c r="C32" i="2"/>
  <c r="D32" i="2"/>
  <c r="E32" i="2"/>
  <c r="F32" i="2"/>
  <c r="G32" i="2"/>
  <c r="H32" i="2"/>
  <c r="I32" i="2"/>
  <c r="J32" i="2"/>
  <c r="K32" i="2"/>
  <c r="L32" i="2"/>
  <c r="B33" i="2"/>
  <c r="C33" i="2"/>
  <c r="D33" i="2"/>
  <c r="E33" i="2"/>
  <c r="F33" i="2"/>
  <c r="G33" i="2"/>
  <c r="H33" i="2"/>
  <c r="I33" i="2"/>
  <c r="J33" i="2"/>
  <c r="K33" i="2"/>
  <c r="L33" i="2"/>
  <c r="B34" i="2"/>
  <c r="C34" i="2"/>
  <c r="D34" i="2"/>
  <c r="E34" i="2"/>
  <c r="F34" i="2"/>
  <c r="G34" i="2"/>
  <c r="H34" i="2"/>
  <c r="I34" i="2"/>
  <c r="J34" i="2"/>
  <c r="K34" i="2"/>
  <c r="L34" i="2"/>
  <c r="B35" i="2"/>
  <c r="C35" i="2"/>
  <c r="D35" i="2"/>
  <c r="E35" i="2"/>
  <c r="F35" i="2"/>
  <c r="G35" i="2"/>
  <c r="H35" i="2"/>
  <c r="I35" i="2"/>
  <c r="J35" i="2"/>
  <c r="K35" i="2"/>
  <c r="L35" i="2"/>
  <c r="B36" i="2"/>
  <c r="C36" i="2"/>
  <c r="D36" i="2"/>
  <c r="E36" i="2"/>
  <c r="F36" i="2"/>
  <c r="G36" i="2"/>
  <c r="H36" i="2"/>
  <c r="I36" i="2"/>
  <c r="J36" i="2"/>
  <c r="K36" i="2"/>
  <c r="L36" i="2"/>
  <c r="B37" i="2"/>
  <c r="C37" i="2"/>
  <c r="D37" i="2"/>
  <c r="E37" i="2"/>
  <c r="F37" i="2"/>
  <c r="G37" i="2"/>
  <c r="H37" i="2"/>
  <c r="I37" i="2"/>
  <c r="J37" i="2"/>
  <c r="K37" i="2"/>
  <c r="L37" i="2"/>
  <c r="B38" i="2"/>
  <c r="C38" i="2"/>
  <c r="D38" i="2"/>
  <c r="E38" i="2"/>
  <c r="F38" i="2"/>
  <c r="G38" i="2"/>
  <c r="H38" i="2"/>
  <c r="I38" i="2"/>
  <c r="J38" i="2"/>
  <c r="K38" i="2"/>
  <c r="L38" i="2"/>
  <c r="B39" i="2"/>
  <c r="C39" i="2"/>
  <c r="D39" i="2"/>
  <c r="E39" i="2"/>
  <c r="F39" i="2"/>
  <c r="G39" i="2"/>
  <c r="H39" i="2"/>
  <c r="I39" i="2"/>
  <c r="J39" i="2"/>
  <c r="K39" i="2"/>
  <c r="L39" i="2"/>
  <c r="B40" i="2"/>
  <c r="C40" i="2"/>
  <c r="D40" i="2"/>
  <c r="E40" i="2"/>
  <c r="F40" i="2"/>
  <c r="G40" i="2"/>
  <c r="H40" i="2"/>
  <c r="I40" i="2"/>
  <c r="J40" i="2"/>
  <c r="K40" i="2"/>
  <c r="L40" i="2"/>
  <c r="B41" i="2"/>
  <c r="C41" i="2"/>
  <c r="D41" i="2"/>
  <c r="E41" i="2"/>
  <c r="F41" i="2"/>
  <c r="G41" i="2"/>
  <c r="H41" i="2"/>
  <c r="I41" i="2"/>
  <c r="J41" i="2"/>
  <c r="K41" i="2"/>
  <c r="L41" i="2"/>
  <c r="B42" i="2"/>
  <c r="C42" i="2"/>
  <c r="D42" i="2"/>
  <c r="E42" i="2"/>
  <c r="F42" i="2"/>
  <c r="G42" i="2"/>
  <c r="H42" i="2"/>
  <c r="I42" i="2"/>
  <c r="J42" i="2"/>
  <c r="K42" i="2"/>
  <c r="L42" i="2"/>
  <c r="B43" i="2"/>
  <c r="C43" i="2"/>
  <c r="D43" i="2"/>
  <c r="E43" i="2"/>
  <c r="F43" i="2"/>
  <c r="G43" i="2"/>
  <c r="H43" i="2"/>
  <c r="I43" i="2"/>
  <c r="J43" i="2"/>
  <c r="K43" i="2"/>
  <c r="L43" i="2"/>
  <c r="B44" i="2"/>
  <c r="C44" i="2"/>
  <c r="D44" i="2"/>
  <c r="E44" i="2"/>
  <c r="F44" i="2"/>
  <c r="G44" i="2"/>
  <c r="H44" i="2"/>
  <c r="I44" i="2"/>
  <c r="J44" i="2"/>
  <c r="K44" i="2"/>
  <c r="L44" i="2"/>
  <c r="C28" i="2"/>
  <c r="D28" i="2"/>
  <c r="E28" i="2"/>
  <c r="F28" i="2"/>
  <c r="G28" i="2"/>
  <c r="H28" i="2"/>
  <c r="I28" i="2"/>
  <c r="J28" i="2"/>
  <c r="K28" i="2"/>
  <c r="L28" i="2"/>
  <c r="B29" i="1"/>
  <c r="C29" i="1"/>
  <c r="D29" i="1"/>
  <c r="E29" i="1"/>
  <c r="F29" i="1"/>
  <c r="G29" i="1"/>
  <c r="H29" i="1"/>
  <c r="I29" i="1"/>
  <c r="J29" i="1"/>
  <c r="K29" i="1"/>
  <c r="L29" i="1"/>
  <c r="B30" i="1"/>
  <c r="C30" i="1"/>
  <c r="D30" i="1"/>
  <c r="E30" i="1"/>
  <c r="F30" i="1"/>
  <c r="G30" i="1"/>
  <c r="H30" i="1"/>
  <c r="I30" i="1"/>
  <c r="J30" i="1"/>
  <c r="K30" i="1"/>
  <c r="L30" i="1"/>
  <c r="B31" i="1"/>
  <c r="C31" i="1"/>
  <c r="D31" i="1"/>
  <c r="E31" i="1"/>
  <c r="F31" i="1"/>
  <c r="G31" i="1"/>
  <c r="H31" i="1"/>
  <c r="I31" i="1"/>
  <c r="J31" i="1"/>
  <c r="K31" i="1"/>
  <c r="L31" i="1"/>
  <c r="B32" i="1"/>
  <c r="C32" i="1"/>
  <c r="D32" i="1"/>
  <c r="E32" i="1"/>
  <c r="F32" i="1"/>
  <c r="G32" i="1"/>
  <c r="H32" i="1"/>
  <c r="I32" i="1"/>
  <c r="J32" i="1"/>
  <c r="K32" i="1"/>
  <c r="L32" i="1"/>
  <c r="B33" i="1"/>
  <c r="C33" i="1"/>
  <c r="D33" i="1"/>
  <c r="E33" i="1"/>
  <c r="F33" i="1"/>
  <c r="G33" i="1"/>
  <c r="H33" i="1"/>
  <c r="I33" i="1"/>
  <c r="J33" i="1"/>
  <c r="K33" i="1"/>
  <c r="L33" i="1"/>
  <c r="B34" i="1"/>
  <c r="C34" i="1"/>
  <c r="D34" i="1"/>
  <c r="E34" i="1"/>
  <c r="F34" i="1"/>
  <c r="G34" i="1"/>
  <c r="H34" i="1"/>
  <c r="I34" i="1"/>
  <c r="J34" i="1"/>
  <c r="K34" i="1"/>
  <c r="L34" i="1"/>
  <c r="B35" i="1"/>
  <c r="C35" i="1"/>
  <c r="D35" i="1"/>
  <c r="E35" i="1"/>
  <c r="F35" i="1"/>
  <c r="G35" i="1"/>
  <c r="H35" i="1"/>
  <c r="I35" i="1"/>
  <c r="J35" i="1"/>
  <c r="K35" i="1"/>
  <c r="L35" i="1"/>
  <c r="B36" i="1"/>
  <c r="C36" i="1"/>
  <c r="D36" i="1"/>
  <c r="E36" i="1"/>
  <c r="F36" i="1"/>
  <c r="G36" i="1"/>
  <c r="H36" i="1"/>
  <c r="I36" i="1"/>
  <c r="J36" i="1"/>
  <c r="K36" i="1"/>
  <c r="L36" i="1"/>
  <c r="B37" i="1"/>
  <c r="C37" i="1"/>
  <c r="D37" i="1"/>
  <c r="E37" i="1"/>
  <c r="F37" i="1"/>
  <c r="G37" i="1"/>
  <c r="H37" i="1"/>
  <c r="I37" i="1"/>
  <c r="J37" i="1"/>
  <c r="K37" i="1"/>
  <c r="L37" i="1"/>
  <c r="B38" i="1"/>
  <c r="C38" i="1"/>
  <c r="D38" i="1"/>
  <c r="E38" i="1"/>
  <c r="F38" i="1"/>
  <c r="G38" i="1"/>
  <c r="H38" i="1"/>
  <c r="I38" i="1"/>
  <c r="J38" i="1"/>
  <c r="K38" i="1"/>
  <c r="L38" i="1"/>
  <c r="B39" i="1"/>
  <c r="C39" i="1"/>
  <c r="D39" i="1"/>
  <c r="E39" i="1"/>
  <c r="F39" i="1"/>
  <c r="G39" i="1"/>
  <c r="H39" i="1"/>
  <c r="I39" i="1"/>
  <c r="J39" i="1"/>
  <c r="K39" i="1"/>
  <c r="L39" i="1"/>
  <c r="B40" i="1"/>
  <c r="C40" i="1"/>
  <c r="D40" i="1"/>
  <c r="E40" i="1"/>
  <c r="F40" i="1"/>
  <c r="G40" i="1"/>
  <c r="H40" i="1"/>
  <c r="I40" i="1"/>
  <c r="J40" i="1"/>
  <c r="K40" i="1"/>
  <c r="L40" i="1"/>
  <c r="B41" i="1"/>
  <c r="C41" i="1"/>
  <c r="D41" i="1"/>
  <c r="E41" i="1"/>
  <c r="F41" i="1"/>
  <c r="G41" i="1"/>
  <c r="H41" i="1"/>
  <c r="I41" i="1"/>
  <c r="J41" i="1"/>
  <c r="K41" i="1"/>
  <c r="L41" i="1"/>
  <c r="B42" i="1"/>
  <c r="C42" i="1"/>
  <c r="D42" i="1"/>
  <c r="E42" i="1"/>
  <c r="F42" i="1"/>
  <c r="G42" i="1"/>
  <c r="H42" i="1"/>
  <c r="I42" i="1"/>
  <c r="J42" i="1"/>
  <c r="K42" i="1"/>
  <c r="L42" i="1"/>
  <c r="B43" i="1"/>
  <c r="C43" i="1"/>
  <c r="D43" i="1"/>
  <c r="E43" i="1"/>
  <c r="F43" i="1"/>
  <c r="G43" i="1"/>
  <c r="H43" i="1"/>
  <c r="I43" i="1"/>
  <c r="J43" i="1"/>
  <c r="K43" i="1"/>
  <c r="L43" i="1"/>
  <c r="B44" i="1"/>
  <c r="C44" i="1"/>
  <c r="D44" i="1"/>
  <c r="E44" i="1"/>
  <c r="F44" i="1"/>
  <c r="G44" i="1"/>
  <c r="H44" i="1"/>
  <c r="I44" i="1"/>
  <c r="J44" i="1"/>
  <c r="K44" i="1"/>
  <c r="L44" i="1"/>
  <c r="C28" i="1"/>
  <c r="D28" i="1"/>
  <c r="E28" i="1"/>
  <c r="F28" i="1"/>
  <c r="G28" i="1"/>
  <c r="H28" i="1"/>
  <c r="I28" i="1"/>
  <c r="J28" i="1"/>
  <c r="K28" i="1"/>
  <c r="L28" i="1"/>
  <c r="B28" i="6"/>
  <c r="B28" i="5"/>
  <c r="B28" i="4"/>
  <c r="B28" i="3"/>
  <c r="B28" i="2"/>
  <c r="B28" i="1"/>
  <c r="A48" i="3" l="1" a="1"/>
  <c r="L52" i="3" s="1"/>
  <c r="A48" i="5" a="1"/>
  <c r="A48" i="6" a="1"/>
  <c r="A48" i="4" a="1"/>
  <c r="A48" i="2" a="1"/>
  <c r="P69" i="9"/>
  <c r="F49" i="3"/>
  <c r="H48" i="3"/>
  <c r="O53" i="3"/>
  <c r="P58" i="3"/>
  <c r="P73" i="3" s="1"/>
  <c r="H58" i="3"/>
  <c r="H56" i="3"/>
  <c r="C53" i="3"/>
  <c r="K51" i="3"/>
  <c r="K66" i="3" s="1"/>
  <c r="S49" i="3"/>
  <c r="F56" i="3"/>
  <c r="N54" i="3"/>
  <c r="P54" i="3"/>
  <c r="Q55" i="3"/>
  <c r="Q70" i="3" s="1"/>
  <c r="E54" i="3"/>
  <c r="E69" i="3" s="1"/>
  <c r="I49" i="3"/>
  <c r="L53" i="3"/>
  <c r="P59" i="3"/>
  <c r="P74" i="3" s="1"/>
  <c r="L56" i="3"/>
  <c r="K71" i="3" s="1"/>
  <c r="L48" i="3"/>
  <c r="D51" i="3"/>
  <c r="O57" i="3"/>
  <c r="O72" i="3" s="1"/>
  <c r="C56" i="3"/>
  <c r="G51" i="3"/>
  <c r="O49" i="3"/>
  <c r="N64" i="3" s="1"/>
  <c r="B58" i="3"/>
  <c r="F53" i="3"/>
  <c r="N51" i="3"/>
  <c r="B50" i="3"/>
  <c r="L49" i="3"/>
  <c r="Q58" i="3"/>
  <c r="Q73" i="3" s="1"/>
  <c r="Q50" i="3"/>
  <c r="D57" i="3"/>
  <c r="C72" i="3" s="1"/>
  <c r="P56" i="3"/>
  <c r="K57" i="3"/>
  <c r="S55" i="3"/>
  <c r="S70" i="3" s="1"/>
  <c r="G54" i="3"/>
  <c r="F54" i="3"/>
  <c r="N50" i="3"/>
  <c r="B49" i="3"/>
  <c r="R51" i="3"/>
  <c r="M58" i="3"/>
  <c r="M73" i="3" s="1"/>
  <c r="Q53" i="3"/>
  <c r="L51" i="3"/>
  <c r="H59" i="3"/>
  <c r="L54" i="3"/>
  <c r="T52" i="3"/>
  <c r="T67" i="3" s="1"/>
  <c r="H51" i="3"/>
  <c r="D48" i="3"/>
  <c r="C54" i="3"/>
  <c r="K52" i="3"/>
  <c r="G49" i="3"/>
  <c r="D53" i="3"/>
  <c r="N57" i="3"/>
  <c r="B56" i="3"/>
  <c r="N49" i="3"/>
  <c r="I58" i="3"/>
  <c r="Q56" i="3"/>
  <c r="P71" i="3" s="1"/>
  <c r="E55" i="3"/>
  <c r="A52" i="3"/>
  <c r="I50" i="3"/>
  <c r="S53" i="3"/>
  <c r="S68" i="3" s="1"/>
  <c r="O50" i="3"/>
  <c r="C49" i="3"/>
  <c r="R53" i="3"/>
  <c r="R68" i="3" s="1"/>
  <c r="F50" i="3"/>
  <c r="N48" i="3"/>
  <c r="I53" i="3"/>
  <c r="Q51" i="3"/>
  <c r="Q66" i="3" s="1"/>
  <c r="E50" i="3"/>
  <c r="T49" i="3"/>
  <c r="T64" i="3" s="1"/>
  <c r="T58" i="3"/>
  <c r="T73" i="3" s="1"/>
  <c r="D54" i="3"/>
  <c r="L57" i="3"/>
  <c r="P50" i="3"/>
  <c r="T55" i="3"/>
  <c r="T70" i="3" s="1"/>
  <c r="S59" i="3"/>
  <c r="S74" i="3" s="1"/>
  <c r="G58" i="3"/>
  <c r="C55" i="3"/>
  <c r="N56" i="3"/>
  <c r="B55" i="3"/>
  <c r="R49" i="3"/>
  <c r="R64" i="3" s="1"/>
  <c r="F48" i="3"/>
  <c r="Q57" i="3"/>
  <c r="Q72" i="3" s="1"/>
  <c r="E56" i="3"/>
  <c r="E71" i="3" s="1"/>
  <c r="Q49" i="3"/>
  <c r="L58" i="3"/>
  <c r="T56" i="3"/>
  <c r="T71" i="3" s="1"/>
  <c r="H55" i="3"/>
  <c r="D52" i="3"/>
  <c r="L50" i="3"/>
  <c r="K56" i="3"/>
  <c r="G53" i="3"/>
  <c r="O51" i="3"/>
  <c r="R59" i="3"/>
  <c r="R74" i="3" s="1"/>
  <c r="B53" i="3"/>
  <c r="J58" i="3"/>
  <c r="R48" i="3"/>
  <c r="T51" i="3"/>
  <c r="T66" i="3" s="1"/>
  <c r="E59" i="3"/>
  <c r="A56" i="3"/>
  <c r="I54" i="3"/>
  <c r="M49" i="3"/>
  <c r="F57" i="3"/>
  <c r="S48" i="3"/>
  <c r="E53" i="3"/>
  <c r="E68" i="3" s="1"/>
  <c r="M59" i="3"/>
  <c r="M74" i="3" s="1"/>
  <c r="J52" i="3"/>
  <c r="K50" i="3"/>
  <c r="T53" i="3"/>
  <c r="T68" i="3" s="1"/>
  <c r="B54" i="3"/>
  <c r="C52" i="3"/>
  <c r="K58" i="3"/>
  <c r="G77" i="9"/>
  <c r="M71" i="9"/>
  <c r="I68" i="9"/>
  <c r="O73" i="9"/>
  <c r="N72" i="9"/>
  <c r="K70" i="9"/>
  <c r="J69" i="9"/>
  <c r="O70" i="9"/>
  <c r="F79" i="9"/>
  <c r="L68" i="9"/>
  <c r="K80" i="9"/>
  <c r="H78" i="9"/>
  <c r="F76" i="9"/>
  <c r="P68" i="9"/>
  <c r="N69" i="9"/>
  <c r="G67" i="9"/>
  <c r="K77" i="9"/>
  <c r="J76" i="9"/>
  <c r="G74" i="9"/>
  <c r="F73" i="9"/>
  <c r="E69" i="9"/>
  <c r="F80" i="9"/>
  <c r="O71" i="9"/>
  <c r="K74" i="9"/>
  <c r="J73" i="9"/>
  <c r="G71" i="9"/>
  <c r="F70" i="9"/>
  <c r="N67" i="9"/>
  <c r="M73" i="9"/>
  <c r="I70" i="9"/>
  <c r="M75" i="9"/>
  <c r="I72" i="9"/>
  <c r="I74" i="9"/>
  <c r="I77" i="9"/>
  <c r="L72" i="9"/>
  <c r="L76" i="9"/>
  <c r="G72" i="9"/>
  <c r="R69" i="9"/>
  <c r="P74" i="9"/>
  <c r="L71" i="9"/>
  <c r="H68" i="9"/>
  <c r="E80" i="9"/>
  <c r="M70" i="9"/>
  <c r="E71" i="9"/>
  <c r="I73" i="9"/>
  <c r="L79" i="9"/>
  <c r="H76" i="9"/>
  <c r="I75" i="9"/>
  <c r="E72" i="9"/>
  <c r="Q71" i="9"/>
  <c r="J79" i="9"/>
  <c r="D75" i="9"/>
  <c r="C75" i="9"/>
  <c r="S70" i="9"/>
  <c r="D72" i="9"/>
  <c r="C72" i="9"/>
  <c r="S67" i="9"/>
  <c r="R67" i="9"/>
  <c r="F67" i="9"/>
  <c r="I69" i="9"/>
  <c r="K71" i="9"/>
  <c r="D78" i="9"/>
  <c r="C78" i="9"/>
  <c r="D74" i="9"/>
  <c r="C74" i="9"/>
  <c r="D79" i="9"/>
  <c r="C79" i="9"/>
  <c r="N70" i="9"/>
  <c r="K68" i="9"/>
  <c r="D67" i="9"/>
  <c r="C67" i="9"/>
  <c r="J80" i="9"/>
  <c r="G78" i="9"/>
  <c r="F77" i="9"/>
  <c r="D76" i="9"/>
  <c r="C76" i="9"/>
  <c r="R70" i="9"/>
  <c r="O68" i="9"/>
  <c r="K67" i="9"/>
  <c r="L75" i="9"/>
  <c r="H72" i="9"/>
  <c r="D69" i="9"/>
  <c r="C69" i="9"/>
  <c r="I79" i="9"/>
  <c r="E76" i="9"/>
  <c r="Q69" i="9"/>
  <c r="E67" i="9"/>
  <c r="M72" i="9"/>
  <c r="O74" i="9"/>
  <c r="J70" i="9"/>
  <c r="J74" i="9"/>
  <c r="D70" i="9"/>
  <c r="C70" i="9"/>
  <c r="H77" i="9"/>
  <c r="H69" i="9"/>
  <c r="N74" i="9"/>
  <c r="L73" i="9"/>
  <c r="K72" i="9"/>
  <c r="J71" i="9"/>
  <c r="H70" i="9"/>
  <c r="G69" i="9"/>
  <c r="G68" i="9"/>
  <c r="D80" i="9"/>
  <c r="C80" i="9"/>
  <c r="P73" i="9"/>
  <c r="O72" i="9"/>
  <c r="N71" i="9"/>
  <c r="L70" i="9"/>
  <c r="K69" i="9"/>
  <c r="J68" i="9"/>
  <c r="K78" i="9"/>
  <c r="J77" i="9"/>
  <c r="G75" i="9"/>
  <c r="F74" i="9"/>
  <c r="D73" i="9"/>
  <c r="C73" i="9"/>
  <c r="S68" i="9"/>
  <c r="P67" i="9"/>
  <c r="I80" i="9"/>
  <c r="E77" i="9"/>
  <c r="Q70" i="9"/>
  <c r="M67" i="9"/>
  <c r="E70" i="9"/>
  <c r="J67" i="9"/>
  <c r="E79" i="9"/>
  <c r="Q72" i="9"/>
  <c r="M69" i="9"/>
  <c r="N73" i="9"/>
  <c r="P71" i="9"/>
  <c r="H73" i="9"/>
  <c r="L80" i="9"/>
  <c r="G76" i="9"/>
  <c r="R68" i="9"/>
  <c r="L77" i="9"/>
  <c r="K76" i="9"/>
  <c r="J75" i="9"/>
  <c r="H74" i="9"/>
  <c r="G73" i="9"/>
  <c r="F72" i="9"/>
  <c r="C71" i="9"/>
  <c r="D71" i="9"/>
  <c r="O67" i="9"/>
  <c r="N75" i="9"/>
  <c r="K73" i="9"/>
  <c r="J72" i="9"/>
  <c r="G70" i="9"/>
  <c r="F69" i="9"/>
  <c r="D68" i="9"/>
  <c r="C68" i="9"/>
  <c r="H80" i="9"/>
  <c r="G79" i="9"/>
  <c r="F78" i="9"/>
  <c r="D77" i="9"/>
  <c r="C77" i="9"/>
  <c r="P70" i="9"/>
  <c r="O69" i="9"/>
  <c r="N68" i="9"/>
  <c r="H67" i="9"/>
  <c r="I76" i="9"/>
  <c r="E73" i="9"/>
  <c r="M68" i="9"/>
  <c r="M74" i="9"/>
  <c r="I71" i="9"/>
  <c r="E68" i="9"/>
  <c r="I78" i="9"/>
  <c r="E75" i="9"/>
  <c r="Q68" i="9"/>
  <c r="E78" i="9"/>
  <c r="E74" i="9"/>
  <c r="J52" i="2"/>
  <c r="P55" i="2"/>
  <c r="P70" i="2" s="1"/>
  <c r="I53" i="2"/>
  <c r="B51" i="2"/>
  <c r="S53" i="2"/>
  <c r="S68" i="2" s="1"/>
  <c r="M49" i="2"/>
  <c r="A56" i="2"/>
  <c r="H58" i="2"/>
  <c r="B54" i="2"/>
  <c r="H48" i="2"/>
  <c r="O51" i="2"/>
  <c r="C58" i="2"/>
  <c r="T50" i="2"/>
  <c r="H57" i="2"/>
  <c r="M48" i="2"/>
  <c r="A55" i="2"/>
  <c r="T51" i="2"/>
  <c r="T66" i="2" s="1"/>
  <c r="N52" i="2"/>
  <c r="C49" i="2"/>
  <c r="A48" i="2"/>
  <c r="S59" i="2"/>
  <c r="S74" i="2" s="1"/>
  <c r="G58" i="2"/>
  <c r="O56" i="2"/>
  <c r="O71" i="2" s="1"/>
  <c r="C55" i="2"/>
  <c r="K53" i="2"/>
  <c r="S51" i="2"/>
  <c r="G50" i="2"/>
  <c r="O48" i="2"/>
  <c r="B59" i="2"/>
  <c r="J55" i="2"/>
  <c r="R53" i="2"/>
  <c r="R68" i="2" s="1"/>
  <c r="F52" i="2"/>
  <c r="N50" i="2"/>
  <c r="B49" i="2"/>
  <c r="D57" i="2"/>
  <c r="H50" i="2"/>
  <c r="I59" i="2"/>
  <c r="Q57" i="2"/>
  <c r="Q72" i="2" s="1"/>
  <c r="E56" i="2"/>
  <c r="M54" i="2"/>
  <c r="A53" i="2"/>
  <c r="I51" i="2"/>
  <c r="Q49" i="2"/>
  <c r="E48" i="2"/>
  <c r="T53" i="2"/>
  <c r="T68" i="2" s="1"/>
  <c r="F56" i="2"/>
  <c r="L58" i="2"/>
  <c r="L73" i="2" s="1"/>
  <c r="T56" i="2"/>
  <c r="T71" i="2" s="1"/>
  <c r="H55" i="2"/>
  <c r="P53" i="2"/>
  <c r="D52" i="2"/>
  <c r="L50" i="2"/>
  <c r="T48" i="2"/>
  <c r="D55" i="2"/>
  <c r="G59" i="2"/>
  <c r="O57" i="2"/>
  <c r="O72" i="2" s="1"/>
  <c r="C56" i="2"/>
  <c r="K54" i="2"/>
  <c r="S52" i="2"/>
  <c r="G51" i="2"/>
  <c r="O49" i="2"/>
  <c r="C48" i="2"/>
  <c r="P54" i="2"/>
  <c r="J57" i="2"/>
  <c r="J58" i="2"/>
  <c r="R56" i="2"/>
  <c r="R71" i="2" s="1"/>
  <c r="F55" i="2"/>
  <c r="N53" i="2"/>
  <c r="B52" i="2"/>
  <c r="J50" i="2"/>
  <c r="R48" i="2"/>
  <c r="P56" i="2"/>
  <c r="P71" i="2" s="1"/>
  <c r="P48" i="2"/>
  <c r="Q58" i="2"/>
  <c r="Q73" i="2" s="1"/>
  <c r="E57" i="2"/>
  <c r="M55" i="2"/>
  <c r="M70" i="2" s="1"/>
  <c r="A54" i="2"/>
  <c r="I52" i="2"/>
  <c r="Q50" i="2"/>
  <c r="E49" i="2"/>
  <c r="K59" i="2"/>
  <c r="K74" i="2" s="1"/>
  <c r="S57" i="2"/>
  <c r="S72" i="2" s="1"/>
  <c r="G56" i="2"/>
  <c r="O54" i="2"/>
  <c r="C53" i="2"/>
  <c r="K51" i="2"/>
  <c r="S49" i="2"/>
  <c r="G48" i="2"/>
  <c r="N58" i="2"/>
  <c r="N73" i="2" s="1"/>
  <c r="B55" i="2"/>
  <c r="J53" i="2"/>
  <c r="R51" i="2"/>
  <c r="F50" i="2"/>
  <c r="N48" i="2"/>
  <c r="T55" i="2"/>
  <c r="T70" i="2" s="1"/>
  <c r="L49" i="2"/>
  <c r="A59" i="2"/>
  <c r="I57" i="2"/>
  <c r="Q55" i="2"/>
  <c r="Q70" i="2" s="1"/>
  <c r="E54" i="2"/>
  <c r="M52" i="2"/>
  <c r="A51" i="2"/>
  <c r="I49" i="2"/>
  <c r="D59" i="2"/>
  <c r="C74" i="2" s="1"/>
  <c r="H52" i="2"/>
  <c r="P59" i="2"/>
  <c r="P74" i="2" s="1"/>
  <c r="D58" i="2"/>
  <c r="C73" i="2" s="1"/>
  <c r="L56" i="2"/>
  <c r="T54" i="2"/>
  <c r="T69" i="2" s="1"/>
  <c r="H53" i="2"/>
  <c r="P51" i="2"/>
  <c r="D50" i="2"/>
  <c r="C65" i="2" s="1"/>
  <c r="L48" i="2"/>
  <c r="T49" i="2"/>
  <c r="T64" i="2" s="1"/>
  <c r="S58" i="2"/>
  <c r="S73" i="2" s="1"/>
  <c r="G57" i="2"/>
  <c r="O55" i="2"/>
  <c r="O70" i="2" s="1"/>
  <c r="C54" i="2"/>
  <c r="K52" i="2"/>
  <c r="S50" i="2"/>
  <c r="G49" i="2"/>
  <c r="L59" i="2"/>
  <c r="L74" i="2" s="1"/>
  <c r="P52" i="2"/>
  <c r="N59" i="2"/>
  <c r="N74" i="2" s="1"/>
  <c r="B58" i="2"/>
  <c r="J56" i="2"/>
  <c r="R54" i="2"/>
  <c r="R69" i="2" s="1"/>
  <c r="F53" i="2"/>
  <c r="N51" i="2"/>
  <c r="B50" i="2"/>
  <c r="J48" i="2"/>
  <c r="H54" i="2"/>
  <c r="B57" i="2"/>
  <c r="I58" i="2"/>
  <c r="Q56" i="2"/>
  <c r="Q71" i="2" s="1"/>
  <c r="E55" i="2"/>
  <c r="M53" i="2"/>
  <c r="M68" i="2" s="1"/>
  <c r="A52" i="2"/>
  <c r="I50" i="2"/>
  <c r="Q48" i="2"/>
  <c r="C59" i="2"/>
  <c r="K57" i="2"/>
  <c r="S55" i="2"/>
  <c r="S70" i="2" s="1"/>
  <c r="G54" i="2"/>
  <c r="O52" i="2"/>
  <c r="C51" i="2"/>
  <c r="K49" i="2"/>
  <c r="R59" i="2"/>
  <c r="R74" i="2" s="1"/>
  <c r="F58" i="2"/>
  <c r="N54" i="2"/>
  <c r="B53" i="2"/>
  <c r="J51" i="2"/>
  <c r="R49" i="2"/>
  <c r="F48" i="2"/>
  <c r="L53" i="2"/>
  <c r="R55" i="2"/>
  <c r="R70" i="2" s="1"/>
  <c r="M58" i="2"/>
  <c r="M73" i="2" s="1"/>
  <c r="A57" i="2"/>
  <c r="I55" i="2"/>
  <c r="Q53" i="2"/>
  <c r="E52" i="2"/>
  <c r="E67" i="2" s="1"/>
  <c r="M50" i="2"/>
  <c r="A49" i="2"/>
  <c r="L57" i="2"/>
  <c r="P50" i="2"/>
  <c r="H59" i="2"/>
  <c r="H74" i="2" s="1"/>
  <c r="P57" i="2"/>
  <c r="P72" i="2" s="1"/>
  <c r="D56" i="2"/>
  <c r="L54" i="2"/>
  <c r="L69" i="2" s="1"/>
  <c r="T52" i="2"/>
  <c r="T67" i="2" s="1"/>
  <c r="H51" i="2"/>
  <c r="P49" i="2"/>
  <c r="D48" i="2"/>
  <c r="N56" i="2"/>
  <c r="N71" i="2" s="1"/>
  <c r="K58" i="2"/>
  <c r="K73" i="2" s="1"/>
  <c r="S56" i="2"/>
  <c r="S71" i="2" s="1"/>
  <c r="G55" i="2"/>
  <c r="G70" i="2" s="1"/>
  <c r="O53" i="2"/>
  <c r="O68" i="2" s="1"/>
  <c r="C52" i="2"/>
  <c r="K50" i="2"/>
  <c r="K65" i="2" s="1"/>
  <c r="S48" i="2"/>
  <c r="T57" i="2"/>
  <c r="T72" i="2" s="1"/>
  <c r="D51" i="2"/>
  <c r="C66" i="2" s="1"/>
  <c r="F59" i="2"/>
  <c r="N57" i="2"/>
  <c r="N72" i="2" s="1"/>
  <c r="B56" i="2"/>
  <c r="J54" i="2"/>
  <c r="R52" i="2"/>
  <c r="F51" i="2"/>
  <c r="F66" i="2" s="1"/>
  <c r="N49" i="2"/>
  <c r="N64" i="2" s="1"/>
  <c r="B48" i="2"/>
  <c r="D53" i="2"/>
  <c r="M59" i="2"/>
  <c r="M74" i="2" s="1"/>
  <c r="A58" i="2"/>
  <c r="I56" i="2"/>
  <c r="Q54" i="2"/>
  <c r="E53" i="2"/>
  <c r="M51" i="2"/>
  <c r="A50" i="2"/>
  <c r="I48" i="2"/>
  <c r="E51" i="2"/>
  <c r="E66" i="2" s="1"/>
  <c r="M57" i="2"/>
  <c r="F49" i="2"/>
  <c r="N55" i="2"/>
  <c r="N70" i="2" s="1"/>
  <c r="H56" i="2"/>
  <c r="G53" i="2"/>
  <c r="G68" i="2" s="1"/>
  <c r="O59" i="2"/>
  <c r="O74" i="2" s="1"/>
  <c r="L52" i="2"/>
  <c r="T58" i="2"/>
  <c r="T73" i="2" s="1"/>
  <c r="E50" i="2"/>
  <c r="M56" i="2"/>
  <c r="T59" i="2"/>
  <c r="T74" i="2" s="1"/>
  <c r="F54" i="2"/>
  <c r="O50" i="2"/>
  <c r="O65" i="2" s="1"/>
  <c r="C57" i="2"/>
  <c r="I54" i="2"/>
  <c r="L51" i="2"/>
  <c r="R58" i="2"/>
  <c r="R73" i="2" s="1"/>
  <c r="K56" i="2"/>
  <c r="L55" i="2"/>
  <c r="L70" i="2" s="1"/>
  <c r="Q59" i="2"/>
  <c r="Q74" i="2" s="1"/>
  <c r="J59" i="2"/>
  <c r="Q52" i="2"/>
  <c r="Q67" i="2" s="1"/>
  <c r="E59" i="2"/>
  <c r="R50" i="2"/>
  <c r="R65" i="2" s="1"/>
  <c r="F57" i="2"/>
  <c r="K48" i="2"/>
  <c r="S54" i="2"/>
  <c r="S69" i="2" s="1"/>
  <c r="P58" i="2"/>
  <c r="P73" i="2" s="1"/>
  <c r="D54" i="2"/>
  <c r="D49" i="2"/>
  <c r="C64" i="2" s="1"/>
  <c r="Q51" i="2"/>
  <c r="E58" i="2"/>
  <c r="J49" i="2"/>
  <c r="R57" i="2"/>
  <c r="R72" i="2" s="1"/>
  <c r="G52" i="2"/>
  <c r="O58" i="2"/>
  <c r="O73" i="2" s="1"/>
  <c r="C67" i="3"/>
  <c r="D68" i="3"/>
  <c r="C68" i="3"/>
  <c r="K67" i="3"/>
  <c r="C66" i="3"/>
  <c r="E69" i="2"/>
  <c r="A48" i="1" a="1"/>
  <c r="J73" i="3"/>
  <c r="P65" i="3"/>
  <c r="F64" i="3"/>
  <c r="J67" i="3"/>
  <c r="Q71" i="3"/>
  <c r="S64" i="3"/>
  <c r="M71" i="2"/>
  <c r="Q54" i="3" l="1"/>
  <c r="P69" i="3" s="1"/>
  <c r="A58" i="3"/>
  <c r="N53" i="3"/>
  <c r="N68" i="3" s="1"/>
  <c r="C58" i="3"/>
  <c r="I51" i="3"/>
  <c r="O48" i="3"/>
  <c r="L55" i="3"/>
  <c r="E58" i="3"/>
  <c r="K55" i="3"/>
  <c r="K70" i="3" s="1"/>
  <c r="F51" i="3"/>
  <c r="O55" i="3"/>
  <c r="M50" i="3"/>
  <c r="L65" i="3" s="1"/>
  <c r="K49" i="3"/>
  <c r="K64" i="3" s="1"/>
  <c r="I52" i="3"/>
  <c r="N59" i="3"/>
  <c r="N74" i="3" s="1"/>
  <c r="D50" i="3"/>
  <c r="A59" i="3"/>
  <c r="S57" i="3"/>
  <c r="S72" i="3" s="1"/>
  <c r="I56" i="3"/>
  <c r="M64" i="2"/>
  <c r="F72" i="2"/>
  <c r="D65" i="2"/>
  <c r="M65" i="2"/>
  <c r="I72" i="2"/>
  <c r="S66" i="2"/>
  <c r="S56" i="3"/>
  <c r="S71" i="3" s="1"/>
  <c r="M51" i="3"/>
  <c r="F55" i="3"/>
  <c r="E70" i="3" s="1"/>
  <c r="O59" i="3"/>
  <c r="O74" i="3" s="1"/>
  <c r="M54" i="3"/>
  <c r="K53" i="3"/>
  <c r="T57" i="3"/>
  <c r="T72" i="3" s="1"/>
  <c r="Q59" i="3"/>
  <c r="Q74" i="3" s="1"/>
  <c r="C57" i="3"/>
  <c r="J54" i="3"/>
  <c r="D49" i="3"/>
  <c r="C64" i="3" s="1"/>
  <c r="E52" i="3"/>
  <c r="D67" i="3" s="1"/>
  <c r="C51" i="3"/>
  <c r="A54" i="3"/>
  <c r="C48" i="3"/>
  <c r="T54" i="3"/>
  <c r="T69" i="3" s="1"/>
  <c r="R57" i="3"/>
  <c r="R72" i="3" s="1"/>
  <c r="K59" i="3"/>
  <c r="A50" i="3"/>
  <c r="I69" i="3"/>
  <c r="E65" i="3"/>
  <c r="N72" i="3"/>
  <c r="G66" i="3"/>
  <c r="K68" i="3"/>
  <c r="N66" i="3"/>
  <c r="K65" i="3"/>
  <c r="N65" i="3"/>
  <c r="F68" i="3"/>
  <c r="F69" i="3"/>
  <c r="H67" i="2"/>
  <c r="M64" i="3"/>
  <c r="L73" i="3"/>
  <c r="D69" i="3"/>
  <c r="O70" i="3"/>
  <c r="Q68" i="3"/>
  <c r="C69" i="3"/>
  <c r="Q66" i="2"/>
  <c r="H69" i="2"/>
  <c r="L67" i="2"/>
  <c r="J66" i="2"/>
  <c r="G69" i="2"/>
  <c r="F68" i="2"/>
  <c r="H73" i="2"/>
  <c r="I48" i="3"/>
  <c r="H54" i="3"/>
  <c r="G69" i="3" s="1"/>
  <c r="E51" i="3"/>
  <c r="E66" i="3" s="1"/>
  <c r="J50" i="3"/>
  <c r="K48" i="3"/>
  <c r="P52" i="3"/>
  <c r="F52" i="3"/>
  <c r="I59" i="3"/>
  <c r="H74" i="3" s="1"/>
  <c r="G50" i="3"/>
  <c r="L59" i="3"/>
  <c r="P55" i="3"/>
  <c r="P70" i="3" s="1"/>
  <c r="A55" i="3"/>
  <c r="J55" i="3"/>
  <c r="I70" i="3" s="1"/>
  <c r="O58" i="3"/>
  <c r="O73" i="3" s="1"/>
  <c r="J53" i="3"/>
  <c r="F59" i="3"/>
  <c r="E74" i="3" s="1"/>
  <c r="G57" i="3"/>
  <c r="D56" i="3"/>
  <c r="C71" i="3" s="1"/>
  <c r="I55" i="3"/>
  <c r="R55" i="3"/>
  <c r="R70" i="3" s="1"/>
  <c r="C59" i="3"/>
  <c r="M55" i="3"/>
  <c r="R54" i="3"/>
  <c r="R69" i="3" s="1"/>
  <c r="S52" i="3"/>
  <c r="S67" i="3" s="1"/>
  <c r="P51" i="3"/>
  <c r="A51" i="3"/>
  <c r="J49" i="3"/>
  <c r="O54" i="3"/>
  <c r="O69" i="3" s="1"/>
  <c r="A48" i="3"/>
  <c r="K66" i="2"/>
  <c r="P67" i="2"/>
  <c r="I70" i="2"/>
  <c r="T50" i="3"/>
  <c r="T65" i="3" s="1"/>
  <c r="H49" i="3"/>
  <c r="G64" i="3" s="1"/>
  <c r="G55" i="3"/>
  <c r="Q52" i="3"/>
  <c r="B52" i="3"/>
  <c r="C50" i="3"/>
  <c r="T48" i="3"/>
  <c r="E48" i="3"/>
  <c r="J59" i="3"/>
  <c r="J74" i="3" s="1"/>
  <c r="S51" i="3"/>
  <c r="T59" i="3"/>
  <c r="T74" i="3" s="1"/>
  <c r="H57" i="3"/>
  <c r="M56" i="3"/>
  <c r="L71" i="3" s="1"/>
  <c r="J57" i="3"/>
  <c r="J72" i="3" s="1"/>
  <c r="Q48" i="3"/>
  <c r="B48" i="3"/>
  <c r="F58" i="3"/>
  <c r="E73" i="3" s="1"/>
  <c r="S58" i="3"/>
  <c r="S73" i="3" s="1"/>
  <c r="P57" i="3"/>
  <c r="P72" i="3" s="1"/>
  <c r="A57" i="3"/>
  <c r="N58" i="3"/>
  <c r="N73" i="3" s="1"/>
  <c r="D59" i="3"/>
  <c r="E57" i="3"/>
  <c r="J56" i="3"/>
  <c r="J71" i="3" s="1"/>
  <c r="K54" i="3"/>
  <c r="K69" i="3" s="1"/>
  <c r="H53" i="3"/>
  <c r="G68" i="3" s="1"/>
  <c r="M52" i="3"/>
  <c r="B51" i="3"/>
  <c r="G56" i="3"/>
  <c r="G71" i="3" s="1"/>
  <c r="N52" i="3"/>
  <c r="L66" i="2"/>
  <c r="F73" i="2"/>
  <c r="B57" i="3"/>
  <c r="R58" i="3"/>
  <c r="R73" i="3" s="1"/>
  <c r="R50" i="3"/>
  <c r="M57" i="3"/>
  <c r="L72" i="3" s="1"/>
  <c r="R56" i="3"/>
  <c r="R71" i="3" s="1"/>
  <c r="S54" i="3"/>
  <c r="S69" i="3" s="1"/>
  <c r="P53" i="3"/>
  <c r="O68" i="3" s="1"/>
  <c r="A53" i="3"/>
  <c r="J51" i="3"/>
  <c r="O56" i="3"/>
  <c r="O71" i="3" s="1"/>
  <c r="D55" i="3"/>
  <c r="C70" i="3" s="1"/>
  <c r="M48" i="3"/>
  <c r="P48" i="3"/>
  <c r="G52" i="3"/>
  <c r="M53" i="3"/>
  <c r="R52" i="3"/>
  <c r="R67" i="3" s="1"/>
  <c r="S50" i="3"/>
  <c r="S65" i="3" s="1"/>
  <c r="P49" i="3"/>
  <c r="A49" i="3"/>
  <c r="H52" i="3"/>
  <c r="H67" i="3" s="1"/>
  <c r="O52" i="3"/>
  <c r="O67" i="3" s="1"/>
  <c r="E49" i="3"/>
  <c r="J48" i="3"/>
  <c r="B59" i="3"/>
  <c r="G59" i="3"/>
  <c r="D58" i="3"/>
  <c r="I57" i="3"/>
  <c r="G48" i="3"/>
  <c r="H50" i="3"/>
  <c r="H65" i="3" s="1"/>
  <c r="N55" i="3"/>
  <c r="L72" i="2"/>
  <c r="M72" i="2"/>
  <c r="S66" i="3"/>
  <c r="I67" i="3"/>
  <c r="H73" i="3"/>
  <c r="G73" i="3"/>
  <c r="M66" i="3"/>
  <c r="L66" i="3"/>
  <c r="H71" i="3"/>
  <c r="E65" i="2"/>
  <c r="P66" i="3"/>
  <c r="J67" i="2"/>
  <c r="S64" i="2"/>
  <c r="P69" i="2"/>
  <c r="G74" i="2"/>
  <c r="E71" i="2"/>
  <c r="K55" i="2"/>
  <c r="H49" i="2"/>
  <c r="H64" i="2" s="1"/>
  <c r="C50" i="2"/>
  <c r="L74" i="3"/>
  <c r="J74" i="2"/>
  <c r="N65" i="2"/>
  <c r="M66" i="2"/>
  <c r="N69" i="2"/>
  <c r="I73" i="2"/>
  <c r="J70" i="2"/>
  <c r="K73" i="3"/>
  <c r="A48" i="4"/>
  <c r="D55" i="4"/>
  <c r="L51" i="4"/>
  <c r="T55" i="4"/>
  <c r="T70" i="4" s="1"/>
  <c r="T53" i="4"/>
  <c r="T68" i="4" s="1"/>
  <c r="G58" i="4"/>
  <c r="C55" i="4"/>
  <c r="S51" i="4"/>
  <c r="O48" i="4"/>
  <c r="J57" i="4"/>
  <c r="F54" i="4"/>
  <c r="B51" i="4"/>
  <c r="Q59" i="4"/>
  <c r="Q74" i="4" s="1"/>
  <c r="M56" i="4"/>
  <c r="I53" i="4"/>
  <c r="I68" i="4" s="1"/>
  <c r="E50" i="4"/>
  <c r="T58" i="4"/>
  <c r="T73" i="4" s="1"/>
  <c r="P55" i="4"/>
  <c r="L52" i="4"/>
  <c r="H49" i="4"/>
  <c r="C58" i="4"/>
  <c r="S54" i="4"/>
  <c r="S69" i="4" s="1"/>
  <c r="O51" i="4"/>
  <c r="O66" i="4" s="1"/>
  <c r="K48" i="4"/>
  <c r="F57" i="4"/>
  <c r="B54" i="4"/>
  <c r="T51" i="4"/>
  <c r="T66" i="4" s="1"/>
  <c r="T49" i="4"/>
  <c r="T64" i="4" s="1"/>
  <c r="H54" i="4"/>
  <c r="H52" i="4"/>
  <c r="S57" i="4"/>
  <c r="S72" i="4" s="1"/>
  <c r="O54" i="4"/>
  <c r="K51" i="4"/>
  <c r="G48" i="4"/>
  <c r="B57" i="4"/>
  <c r="R53" i="4"/>
  <c r="R68" i="4" s="1"/>
  <c r="N50" i="4"/>
  <c r="I59" i="4"/>
  <c r="E56" i="4"/>
  <c r="E71" i="4" s="1"/>
  <c r="A53" i="4"/>
  <c r="Q49" i="4"/>
  <c r="L58" i="4"/>
  <c r="H55" i="4"/>
  <c r="D52" i="4"/>
  <c r="T48" i="4"/>
  <c r="O57" i="4"/>
  <c r="O72" i="4" s="1"/>
  <c r="K54" i="4"/>
  <c r="K69" i="4" s="1"/>
  <c r="G51" i="4"/>
  <c r="C48" i="4"/>
  <c r="R56" i="4"/>
  <c r="R71" i="4" s="1"/>
  <c r="P48" i="4"/>
  <c r="H48" i="4"/>
  <c r="P52" i="4"/>
  <c r="P67" i="4" s="1"/>
  <c r="P50" i="4"/>
  <c r="K57" i="4"/>
  <c r="G54" i="4"/>
  <c r="C51" i="4"/>
  <c r="R59" i="4"/>
  <c r="R74" i="4" s="1"/>
  <c r="N56" i="4"/>
  <c r="J53" i="4"/>
  <c r="F50" i="4"/>
  <c r="A59" i="4"/>
  <c r="Q55" i="4"/>
  <c r="Q70" i="4" s="1"/>
  <c r="M52" i="4"/>
  <c r="I49" i="4"/>
  <c r="D58" i="4"/>
  <c r="T54" i="4"/>
  <c r="T69" i="4" s="1"/>
  <c r="P51" i="4"/>
  <c r="L48" i="4"/>
  <c r="G57" i="4"/>
  <c r="C54" i="4"/>
  <c r="S50" i="4"/>
  <c r="N59" i="4"/>
  <c r="N74" i="4" s="1"/>
  <c r="J56" i="4"/>
  <c r="F53" i="4"/>
  <c r="L59" i="4"/>
  <c r="P56" i="4"/>
  <c r="D51" i="4"/>
  <c r="D49" i="4"/>
  <c r="C64" i="4" s="1"/>
  <c r="C57" i="4"/>
  <c r="S53" i="4"/>
  <c r="S68" i="4" s="1"/>
  <c r="O50" i="4"/>
  <c r="J59" i="4"/>
  <c r="F56" i="4"/>
  <c r="B53" i="4"/>
  <c r="R49" i="4"/>
  <c r="M58" i="4"/>
  <c r="M73" i="4" s="1"/>
  <c r="I55" i="4"/>
  <c r="E52" i="4"/>
  <c r="A49" i="4"/>
  <c r="P57" i="4"/>
  <c r="P72" i="4" s="1"/>
  <c r="L54" i="4"/>
  <c r="H51" i="4"/>
  <c r="D48" i="4"/>
  <c r="S56" i="4"/>
  <c r="S71" i="4" s="1"/>
  <c r="O53" i="4"/>
  <c r="K50" i="4"/>
  <c r="F59" i="4"/>
  <c r="B56" i="4"/>
  <c r="R52" i="4"/>
  <c r="T57" i="4"/>
  <c r="T72" i="4" s="1"/>
  <c r="L53" i="4"/>
  <c r="L49" i="4"/>
  <c r="L64" i="4" s="1"/>
  <c r="S59" i="4"/>
  <c r="S74" i="4" s="1"/>
  <c r="O56" i="4"/>
  <c r="K53" i="4"/>
  <c r="G50" i="4"/>
  <c r="B59" i="4"/>
  <c r="R55" i="4"/>
  <c r="R70" i="4" s="1"/>
  <c r="N52" i="4"/>
  <c r="J49" i="4"/>
  <c r="J64" i="4" s="1"/>
  <c r="E58" i="4"/>
  <c r="A55" i="4"/>
  <c r="Q51" i="4"/>
  <c r="Q66" i="4" s="1"/>
  <c r="M48" i="4"/>
  <c r="H57" i="4"/>
  <c r="D54" i="4"/>
  <c r="T50" i="4"/>
  <c r="T65" i="4" s="1"/>
  <c r="O59" i="4"/>
  <c r="O74" i="4" s="1"/>
  <c r="K56" i="4"/>
  <c r="G53" i="4"/>
  <c r="C50" i="4"/>
  <c r="R58" i="4"/>
  <c r="R73" i="4" s="1"/>
  <c r="N55" i="4"/>
  <c r="J52" i="4"/>
  <c r="D59" i="4"/>
  <c r="C74" i="4" s="1"/>
  <c r="G56" i="4"/>
  <c r="C49" i="4"/>
  <c r="R51" i="4"/>
  <c r="M54" i="4"/>
  <c r="H59" i="4"/>
  <c r="D50" i="4"/>
  <c r="S52" i="4"/>
  <c r="N57" i="4"/>
  <c r="N72" i="4" s="1"/>
  <c r="R50" i="4"/>
  <c r="M59" i="4"/>
  <c r="M74" i="4" s="1"/>
  <c r="I56" i="4"/>
  <c r="E53" i="4"/>
  <c r="A50" i="4"/>
  <c r="G52" i="4"/>
  <c r="Q57" i="4"/>
  <c r="Q72" i="4" s="1"/>
  <c r="H53" i="4"/>
  <c r="S48" i="4"/>
  <c r="R48" i="4"/>
  <c r="M57" i="4"/>
  <c r="E51" i="4"/>
  <c r="L50" i="4"/>
  <c r="Q56" i="4"/>
  <c r="Q71" i="4" s="1"/>
  <c r="L57" i="4"/>
  <c r="L72" i="4" s="1"/>
  <c r="S55" i="4"/>
  <c r="S70" i="4" s="1"/>
  <c r="N58" i="4"/>
  <c r="N73" i="4" s="1"/>
  <c r="J51" i="4"/>
  <c r="E54" i="4"/>
  <c r="E69" i="4" s="1"/>
  <c r="T56" i="4"/>
  <c r="T71" i="4" s="1"/>
  <c r="P49" i="4"/>
  <c r="P64" i="4" s="1"/>
  <c r="K52" i="4"/>
  <c r="K67" i="4" s="1"/>
  <c r="F55" i="4"/>
  <c r="J50" i="4"/>
  <c r="J65" i="4" s="1"/>
  <c r="E59" i="4"/>
  <c r="A56" i="4"/>
  <c r="Q52" i="4"/>
  <c r="M49" i="4"/>
  <c r="T59" i="4"/>
  <c r="T74" i="4" s="1"/>
  <c r="P58" i="4"/>
  <c r="P73" i="4" s="1"/>
  <c r="K55" i="4"/>
  <c r="F58" i="4"/>
  <c r="F73" i="4" s="1"/>
  <c r="B49" i="4"/>
  <c r="Q53" i="4"/>
  <c r="L56" i="4"/>
  <c r="G59" i="4"/>
  <c r="C52" i="4"/>
  <c r="R54" i="4"/>
  <c r="R69" i="4" s="1"/>
  <c r="B50" i="4"/>
  <c r="Q58" i="4"/>
  <c r="Q73" i="4" s="1"/>
  <c r="M55" i="4"/>
  <c r="M70" i="4" s="1"/>
  <c r="I52" i="4"/>
  <c r="E49" i="4"/>
  <c r="P54" i="4"/>
  <c r="K59" i="4"/>
  <c r="K74" i="4" s="1"/>
  <c r="B55" i="4"/>
  <c r="M50" i="4"/>
  <c r="M65" i="4" s="1"/>
  <c r="C56" i="4"/>
  <c r="B52" i="4"/>
  <c r="I54" i="4"/>
  <c r="H50" i="4"/>
  <c r="A57" i="4"/>
  <c r="B58" i="4"/>
  <c r="M53" i="4"/>
  <c r="H58" i="4"/>
  <c r="D57" i="4"/>
  <c r="C53" i="4"/>
  <c r="R57" i="4"/>
  <c r="R72" i="4" s="1"/>
  <c r="N48" i="4"/>
  <c r="I51" i="4"/>
  <c r="D56" i="4"/>
  <c r="S58" i="4"/>
  <c r="S73" i="4" s="1"/>
  <c r="O49" i="4"/>
  <c r="O64" i="4" s="1"/>
  <c r="J54" i="4"/>
  <c r="N49" i="4"/>
  <c r="I58" i="4"/>
  <c r="E55" i="4"/>
  <c r="A52" i="4"/>
  <c r="Q48" i="4"/>
  <c r="K49" i="4"/>
  <c r="G55" i="4"/>
  <c r="G70" i="4" s="1"/>
  <c r="I50" i="4"/>
  <c r="I65" i="4" s="1"/>
  <c r="H56" i="4"/>
  <c r="H71" i="4" s="1"/>
  <c r="L55" i="4"/>
  <c r="O52" i="4"/>
  <c r="J55" i="4"/>
  <c r="F48" i="4"/>
  <c r="A51" i="4"/>
  <c r="P53" i="4"/>
  <c r="K58" i="4"/>
  <c r="K73" i="4" s="1"/>
  <c r="G49" i="4"/>
  <c r="G64" i="4" s="1"/>
  <c r="N53" i="4"/>
  <c r="N68" i="4" s="1"/>
  <c r="F49" i="4"/>
  <c r="A58" i="4"/>
  <c r="Q54" i="4"/>
  <c r="M51" i="4"/>
  <c r="M66" i="4" s="1"/>
  <c r="I48" i="4"/>
  <c r="O58" i="4"/>
  <c r="O73" i="4" s="1"/>
  <c r="P59" i="4"/>
  <c r="P74" i="4" s="1"/>
  <c r="B48" i="4"/>
  <c r="D53" i="4"/>
  <c r="C59" i="4"/>
  <c r="S49" i="4"/>
  <c r="S64" i="4" s="1"/>
  <c r="N54" i="4"/>
  <c r="I57" i="4"/>
  <c r="I72" i="4" s="1"/>
  <c r="E48" i="4"/>
  <c r="T52" i="4"/>
  <c r="T67" i="4" s="1"/>
  <c r="O55" i="4"/>
  <c r="J58" i="4"/>
  <c r="N51" i="4"/>
  <c r="J48" i="4"/>
  <c r="E57" i="4"/>
  <c r="E72" i="4" s="1"/>
  <c r="A54" i="4"/>
  <c r="Q50" i="4"/>
  <c r="F52" i="4"/>
  <c r="F67" i="4" s="1"/>
  <c r="F51" i="4"/>
  <c r="F66" i="4" s="1"/>
  <c r="F69" i="2"/>
  <c r="E68" i="2"/>
  <c r="F66" i="3"/>
  <c r="A48" i="6"/>
  <c r="D53" i="6"/>
  <c r="S53" i="6"/>
  <c r="S68" i="6" s="1"/>
  <c r="R59" i="6"/>
  <c r="N56" i="6"/>
  <c r="N71" i="6" s="1"/>
  <c r="J53" i="6"/>
  <c r="F50" i="6"/>
  <c r="T53" i="6"/>
  <c r="T68" i="6" s="1"/>
  <c r="O54" i="6"/>
  <c r="O69" i="6" s="1"/>
  <c r="O48" i="6"/>
  <c r="A57" i="6"/>
  <c r="Q53" i="6"/>
  <c r="Q68" i="6" s="1"/>
  <c r="M50" i="6"/>
  <c r="H59" i="6"/>
  <c r="D56" i="6"/>
  <c r="T52" i="6"/>
  <c r="T67" i="6" s="1"/>
  <c r="P49" i="6"/>
  <c r="L53" i="6"/>
  <c r="C58" i="6"/>
  <c r="S54" i="6"/>
  <c r="S69" i="6" s="1"/>
  <c r="O51" i="6"/>
  <c r="K48" i="6"/>
  <c r="T49" i="6"/>
  <c r="T64" i="6" s="1"/>
  <c r="F57" i="6"/>
  <c r="B54" i="6"/>
  <c r="R50" i="6"/>
  <c r="T57" i="6"/>
  <c r="T72" i="6" s="1"/>
  <c r="Q58" i="6"/>
  <c r="M55" i="6"/>
  <c r="M70" i="6" s="1"/>
  <c r="I52" i="6"/>
  <c r="E49" i="6"/>
  <c r="D51" i="6"/>
  <c r="C53" i="6"/>
  <c r="J59" i="6"/>
  <c r="F56" i="6"/>
  <c r="B53" i="6"/>
  <c r="R49" i="6"/>
  <c r="T51" i="6"/>
  <c r="T66" i="6" s="1"/>
  <c r="G54" i="6"/>
  <c r="Q59" i="6"/>
  <c r="M56" i="6"/>
  <c r="M71" i="6" s="1"/>
  <c r="I53" i="6"/>
  <c r="I68" i="6" s="1"/>
  <c r="E50" i="6"/>
  <c r="E65" i="6" s="1"/>
  <c r="T58" i="6"/>
  <c r="P55" i="6"/>
  <c r="P70" i="6" s="1"/>
  <c r="L52" i="6"/>
  <c r="H49" i="6"/>
  <c r="L51" i="6"/>
  <c r="O57" i="6"/>
  <c r="O72" i="6" s="1"/>
  <c r="K54" i="6"/>
  <c r="K69" i="6" s="1"/>
  <c r="G51" i="6"/>
  <c r="G66" i="6" s="1"/>
  <c r="C48" i="6"/>
  <c r="C57" i="6"/>
  <c r="R56" i="6"/>
  <c r="R71" i="6" s="1"/>
  <c r="N53" i="6"/>
  <c r="N68" i="6" s="1"/>
  <c r="J50" i="6"/>
  <c r="P54" i="6"/>
  <c r="P69" i="6" s="1"/>
  <c r="I58" i="6"/>
  <c r="E55" i="6"/>
  <c r="E70" i="6" s="1"/>
  <c r="A52" i="6"/>
  <c r="Q48" i="6"/>
  <c r="P48" i="6"/>
  <c r="O52" i="6"/>
  <c r="O67" i="6" s="1"/>
  <c r="B59" i="6"/>
  <c r="R55" i="6"/>
  <c r="R70" i="6" s="1"/>
  <c r="N52" i="6"/>
  <c r="N67" i="6" s="1"/>
  <c r="J49" i="6"/>
  <c r="J64" i="6" s="1"/>
  <c r="D49" i="6"/>
  <c r="K53" i="6"/>
  <c r="I59" i="6"/>
  <c r="E56" i="6"/>
  <c r="A53" i="6"/>
  <c r="Q49" i="6"/>
  <c r="L58" i="6"/>
  <c r="H55" i="6"/>
  <c r="D52" i="6"/>
  <c r="T48" i="6"/>
  <c r="H48" i="6"/>
  <c r="G57" i="6"/>
  <c r="C54" i="6"/>
  <c r="S50" i="6"/>
  <c r="T59" i="6"/>
  <c r="N59" i="6"/>
  <c r="J56" i="6"/>
  <c r="F53" i="6"/>
  <c r="B50" i="6"/>
  <c r="P52" i="6"/>
  <c r="P67" i="6" s="1"/>
  <c r="A58" i="6"/>
  <c r="Q54" i="6"/>
  <c r="Q69" i="6" s="1"/>
  <c r="M51" i="6"/>
  <c r="I48" i="6"/>
  <c r="S59" i="6"/>
  <c r="S51" i="6"/>
  <c r="N58" i="6"/>
  <c r="J55" i="6"/>
  <c r="F52" i="6"/>
  <c r="B49" i="6"/>
  <c r="K59" i="6"/>
  <c r="G52" i="6"/>
  <c r="A59" i="6"/>
  <c r="Q55" i="6"/>
  <c r="Q70" i="6" s="1"/>
  <c r="M52" i="6"/>
  <c r="I49" i="6"/>
  <c r="D58" i="6"/>
  <c r="T54" i="6"/>
  <c r="T69" i="6" s="1"/>
  <c r="P51" i="6"/>
  <c r="L48" i="6"/>
  <c r="G58" i="6"/>
  <c r="S56" i="6"/>
  <c r="S71" i="6" s="1"/>
  <c r="O53" i="6"/>
  <c r="O68" i="6" s="1"/>
  <c r="K50" i="6"/>
  <c r="P58" i="6"/>
  <c r="F59" i="6"/>
  <c r="B56" i="6"/>
  <c r="R52" i="6"/>
  <c r="R67" i="6" s="1"/>
  <c r="N49" i="6"/>
  <c r="P50" i="6"/>
  <c r="M57" i="6"/>
  <c r="M72" i="6" s="1"/>
  <c r="I54" i="6"/>
  <c r="E51" i="6"/>
  <c r="C59" i="6"/>
  <c r="C51" i="6"/>
  <c r="F58" i="6"/>
  <c r="B55" i="6"/>
  <c r="R51" i="6"/>
  <c r="N48" i="6"/>
  <c r="O58" i="6"/>
  <c r="K51" i="6"/>
  <c r="K66" i="6" s="1"/>
  <c r="M58" i="6"/>
  <c r="I55" i="6"/>
  <c r="I70" i="6" s="1"/>
  <c r="E52" i="6"/>
  <c r="E67" i="6" s="1"/>
  <c r="A49" i="6"/>
  <c r="P57" i="6"/>
  <c r="P72" i="6" s="1"/>
  <c r="L54" i="6"/>
  <c r="H51" i="6"/>
  <c r="D48" i="6"/>
  <c r="O59" i="6"/>
  <c r="K56" i="6"/>
  <c r="K71" i="6" s="1"/>
  <c r="G53" i="6"/>
  <c r="G68" i="6" s="1"/>
  <c r="C50" i="6"/>
  <c r="L57" i="6"/>
  <c r="R58" i="6"/>
  <c r="N55" i="6"/>
  <c r="N70" i="6" s="1"/>
  <c r="J52" i="6"/>
  <c r="F49" i="6"/>
  <c r="L49" i="6"/>
  <c r="L64" i="6" s="1"/>
  <c r="E57" i="6"/>
  <c r="E72" i="6" s="1"/>
  <c r="A54" i="6"/>
  <c r="Q50" i="6"/>
  <c r="C55" i="6"/>
  <c r="F54" i="6"/>
  <c r="F69" i="6" s="1"/>
  <c r="S57" i="6"/>
  <c r="S72" i="6" s="1"/>
  <c r="I57" i="6"/>
  <c r="E48" i="6"/>
  <c r="T50" i="6"/>
  <c r="T65" i="6" s="1"/>
  <c r="K58" i="6"/>
  <c r="G49" i="6"/>
  <c r="F55" i="6"/>
  <c r="B48" i="6"/>
  <c r="E53" i="6"/>
  <c r="J57" i="6"/>
  <c r="I51" i="6"/>
  <c r="D55" i="6"/>
  <c r="J58" i="6"/>
  <c r="I56" i="6"/>
  <c r="M53" i="6"/>
  <c r="M68" i="6" s="1"/>
  <c r="H50" i="6"/>
  <c r="G50" i="6"/>
  <c r="R53" i="6"/>
  <c r="R68" i="6" s="1"/>
  <c r="G56" i="6"/>
  <c r="A55" i="6"/>
  <c r="P59" i="6"/>
  <c r="L50" i="6"/>
  <c r="L65" i="6" s="1"/>
  <c r="C56" i="6"/>
  <c r="S48" i="6"/>
  <c r="R54" i="6"/>
  <c r="R69" i="6" s="1"/>
  <c r="O56" i="6"/>
  <c r="O71" i="6" s="1"/>
  <c r="Q52" i="6"/>
  <c r="Q67" i="6" s="1"/>
  <c r="C49" i="6"/>
  <c r="J51" i="6"/>
  <c r="J66" i="6" s="1"/>
  <c r="K55" i="6"/>
  <c r="M54" i="6"/>
  <c r="H57" i="6"/>
  <c r="D50" i="6"/>
  <c r="O55" i="6"/>
  <c r="O70" i="6" s="1"/>
  <c r="H56" i="6"/>
  <c r="J54" i="6"/>
  <c r="M59" i="6"/>
  <c r="I50" i="6"/>
  <c r="L55" i="6"/>
  <c r="F48" i="6"/>
  <c r="K49" i="6"/>
  <c r="D54" i="6"/>
  <c r="K52" i="6"/>
  <c r="K67" i="6" s="1"/>
  <c r="F51" i="6"/>
  <c r="F66" i="6" s="1"/>
  <c r="T55" i="6"/>
  <c r="T70" i="6" s="1"/>
  <c r="N57" i="6"/>
  <c r="N72" i="6" s="1"/>
  <c r="D59" i="6"/>
  <c r="G48" i="6"/>
  <c r="B51" i="6"/>
  <c r="O50" i="6"/>
  <c r="E54" i="6"/>
  <c r="E69" i="6" s="1"/>
  <c r="T56" i="6"/>
  <c r="T71" i="6" s="1"/>
  <c r="L59" i="6"/>
  <c r="G55" i="6"/>
  <c r="H54" i="6"/>
  <c r="B52" i="6"/>
  <c r="E59" i="6"/>
  <c r="A50" i="6"/>
  <c r="M48" i="6"/>
  <c r="P56" i="6"/>
  <c r="P71" i="6" s="1"/>
  <c r="R57" i="6"/>
  <c r="R72" i="6" s="1"/>
  <c r="N50" i="6"/>
  <c r="S49" i="6"/>
  <c r="S64" i="6" s="1"/>
  <c r="Q51" i="6"/>
  <c r="L56" i="6"/>
  <c r="L71" i="6" s="1"/>
  <c r="D57" i="6"/>
  <c r="S52" i="6"/>
  <c r="S67" i="6" s="1"/>
  <c r="H52" i="6"/>
  <c r="H67" i="6" s="1"/>
  <c r="N51" i="6"/>
  <c r="Q56" i="6"/>
  <c r="Q71" i="6" s="1"/>
  <c r="M49" i="6"/>
  <c r="S55" i="6"/>
  <c r="S70" i="6" s="1"/>
  <c r="Q57" i="6"/>
  <c r="Q72" i="6" s="1"/>
  <c r="H53" i="6"/>
  <c r="O49" i="6"/>
  <c r="O64" i="6" s="1"/>
  <c r="K57" i="6"/>
  <c r="B57" i="6"/>
  <c r="H58" i="6"/>
  <c r="E58" i="6"/>
  <c r="A51" i="6"/>
  <c r="P53" i="6"/>
  <c r="P68" i="6" s="1"/>
  <c r="G59" i="6"/>
  <c r="C52" i="6"/>
  <c r="B58" i="6"/>
  <c r="R48" i="6"/>
  <c r="A56" i="6"/>
  <c r="N54" i="6"/>
  <c r="N69" i="6" s="1"/>
  <c r="S58" i="6"/>
  <c r="J48" i="6"/>
  <c r="L64" i="3"/>
  <c r="G67" i="2"/>
  <c r="K70" i="2"/>
  <c r="R66" i="2"/>
  <c r="P68" i="3"/>
  <c r="J66" i="3"/>
  <c r="O64" i="3"/>
  <c r="D73" i="3"/>
  <c r="N70" i="3"/>
  <c r="A48" i="5"/>
  <c r="H58" i="5"/>
  <c r="T57" i="5"/>
  <c r="T72" i="5" s="1"/>
  <c r="L57" i="5"/>
  <c r="L55" i="5"/>
  <c r="G58" i="5"/>
  <c r="C55" i="5"/>
  <c r="S51" i="5"/>
  <c r="O48" i="5"/>
  <c r="J57" i="5"/>
  <c r="F54" i="5"/>
  <c r="B51" i="5"/>
  <c r="Q53" i="5"/>
  <c r="Q68" i="5" s="1"/>
  <c r="M52" i="5"/>
  <c r="D58" i="5"/>
  <c r="T54" i="5"/>
  <c r="T69" i="5" s="1"/>
  <c r="P51" i="5"/>
  <c r="L48" i="5"/>
  <c r="A51" i="5"/>
  <c r="G57" i="5"/>
  <c r="C54" i="5"/>
  <c r="S50" i="5"/>
  <c r="M58" i="5"/>
  <c r="M73" i="5" s="1"/>
  <c r="J58" i="5"/>
  <c r="F55" i="5"/>
  <c r="B52" i="5"/>
  <c r="R48" i="5"/>
  <c r="M59" i="5"/>
  <c r="M74" i="5" s="1"/>
  <c r="I56" i="5"/>
  <c r="E53" i="5"/>
  <c r="A50" i="5"/>
  <c r="P56" i="5"/>
  <c r="P71" i="5" s="1"/>
  <c r="H56" i="5"/>
  <c r="H71" i="5" s="1"/>
  <c r="T55" i="5"/>
  <c r="T70" i="5" s="1"/>
  <c r="T53" i="5"/>
  <c r="T68" i="5" s="1"/>
  <c r="S57" i="5"/>
  <c r="S72" i="5" s="1"/>
  <c r="O54" i="5"/>
  <c r="O69" i="5" s="1"/>
  <c r="K51" i="5"/>
  <c r="K66" i="5" s="1"/>
  <c r="G48" i="5"/>
  <c r="B57" i="5"/>
  <c r="R53" i="5"/>
  <c r="R68" i="5" s="1"/>
  <c r="N50" i="5"/>
  <c r="E50" i="5"/>
  <c r="I51" i="5"/>
  <c r="P57" i="5"/>
  <c r="P72" i="5" s="1"/>
  <c r="L54" i="5"/>
  <c r="L69" i="5" s="1"/>
  <c r="H51" i="5"/>
  <c r="H66" i="5" s="1"/>
  <c r="D48" i="5"/>
  <c r="Q49" i="5"/>
  <c r="Q64" i="5" s="1"/>
  <c r="S56" i="5"/>
  <c r="S71" i="5" s="1"/>
  <c r="O53" i="5"/>
  <c r="O68" i="5" s="1"/>
  <c r="K50" i="5"/>
  <c r="A57" i="5"/>
  <c r="B58" i="5"/>
  <c r="R54" i="5"/>
  <c r="R69" i="5" s="1"/>
  <c r="N51" i="5"/>
  <c r="J48" i="5"/>
  <c r="E59" i="5"/>
  <c r="A56" i="5"/>
  <c r="Q52" i="5"/>
  <c r="Q67" i="5" s="1"/>
  <c r="M49" i="5"/>
  <c r="D55" i="5"/>
  <c r="P54" i="5"/>
  <c r="P69" i="5" s="1"/>
  <c r="H54" i="5"/>
  <c r="H52" i="5"/>
  <c r="K57" i="5"/>
  <c r="G54" i="5"/>
  <c r="C51" i="5"/>
  <c r="R59" i="5"/>
  <c r="R74" i="5" s="1"/>
  <c r="N56" i="5"/>
  <c r="N71" i="5" s="1"/>
  <c r="J53" i="5"/>
  <c r="F50" i="5"/>
  <c r="E48" i="5"/>
  <c r="M50" i="5"/>
  <c r="M65" i="5" s="1"/>
  <c r="H57" i="5"/>
  <c r="D54" i="5"/>
  <c r="T50" i="5"/>
  <c r="T65" i="5" s="1"/>
  <c r="A59" i="5"/>
  <c r="O59" i="5"/>
  <c r="O74" i="5" s="1"/>
  <c r="K56" i="5"/>
  <c r="G53" i="5"/>
  <c r="C50" i="5"/>
  <c r="M54" i="5"/>
  <c r="N57" i="5"/>
  <c r="N72" i="5" s="1"/>
  <c r="J54" i="5"/>
  <c r="F51" i="5"/>
  <c r="B48" i="5"/>
  <c r="Q58" i="5"/>
  <c r="Q73" i="5" s="1"/>
  <c r="M55" i="5"/>
  <c r="M70" i="5" s="1"/>
  <c r="I52" i="5"/>
  <c r="E49" i="5"/>
  <c r="L53" i="5"/>
  <c r="D53" i="5"/>
  <c r="C68" i="5" s="1"/>
  <c r="P52" i="5"/>
  <c r="P67" i="5" s="1"/>
  <c r="P50" i="5"/>
  <c r="C57" i="5"/>
  <c r="S53" i="5"/>
  <c r="S68" i="5" s="1"/>
  <c r="O50" i="5"/>
  <c r="J59" i="5"/>
  <c r="J74" i="5" s="1"/>
  <c r="F56" i="5"/>
  <c r="B53" i="5"/>
  <c r="R49" i="5"/>
  <c r="I59" i="5"/>
  <c r="I74" i="5" s="1"/>
  <c r="I49" i="5"/>
  <c r="I64" i="5" s="1"/>
  <c r="T56" i="5"/>
  <c r="T71" i="5" s="1"/>
  <c r="P53" i="5"/>
  <c r="P68" i="5" s="1"/>
  <c r="L50" i="5"/>
  <c r="I57" i="5"/>
  <c r="G59" i="5"/>
  <c r="C56" i="5"/>
  <c r="S52" i="5"/>
  <c r="S67" i="5" s="1"/>
  <c r="O49" i="5"/>
  <c r="O64" i="5" s="1"/>
  <c r="E52" i="5"/>
  <c r="E67" i="5" s="1"/>
  <c r="F57" i="5"/>
  <c r="B54" i="5"/>
  <c r="R50" i="5"/>
  <c r="Q59" i="5"/>
  <c r="Q74" i="5" s="1"/>
  <c r="I58" i="5"/>
  <c r="E55" i="5"/>
  <c r="A52" i="5"/>
  <c r="Q48" i="5"/>
  <c r="T51" i="5"/>
  <c r="T66" i="5" s="1"/>
  <c r="L51" i="5"/>
  <c r="D51" i="5"/>
  <c r="D49" i="5"/>
  <c r="S59" i="5"/>
  <c r="S74" i="5" s="1"/>
  <c r="O56" i="5"/>
  <c r="O71" i="5" s="1"/>
  <c r="K53" i="5"/>
  <c r="K68" i="5" s="1"/>
  <c r="G50" i="5"/>
  <c r="B59" i="5"/>
  <c r="R55" i="5"/>
  <c r="R70" i="5" s="1"/>
  <c r="N52" i="5"/>
  <c r="N67" i="5" s="1"/>
  <c r="J49" i="5"/>
  <c r="E58" i="5"/>
  <c r="E73" i="5" s="1"/>
  <c r="P59" i="5"/>
  <c r="P74" i="5" s="1"/>
  <c r="L56" i="5"/>
  <c r="H53" i="5"/>
  <c r="H68" i="5" s="1"/>
  <c r="D50" i="5"/>
  <c r="E56" i="5"/>
  <c r="S58" i="5"/>
  <c r="S73" i="5" s="1"/>
  <c r="O55" i="5"/>
  <c r="O70" i="5" s="1"/>
  <c r="K52" i="5"/>
  <c r="G49" i="5"/>
  <c r="A49" i="5"/>
  <c r="R56" i="5"/>
  <c r="R71" i="5" s="1"/>
  <c r="N53" i="5"/>
  <c r="N68" i="5" s="1"/>
  <c r="J50" i="5"/>
  <c r="Q57" i="5"/>
  <c r="Q72" i="5" s="1"/>
  <c r="A58" i="5"/>
  <c r="Q54" i="5"/>
  <c r="Q69" i="5" s="1"/>
  <c r="M51" i="5"/>
  <c r="I48" i="5"/>
  <c r="H50" i="5"/>
  <c r="D57" i="5"/>
  <c r="G56" i="5"/>
  <c r="C49" i="5"/>
  <c r="R51" i="5"/>
  <c r="H59" i="5"/>
  <c r="D52" i="5"/>
  <c r="C58" i="5"/>
  <c r="S48" i="5"/>
  <c r="N55" i="5"/>
  <c r="N70" i="5" s="1"/>
  <c r="I53" i="5"/>
  <c r="E51" i="5"/>
  <c r="C52" i="5"/>
  <c r="Q55" i="5"/>
  <c r="Q70" i="5" s="1"/>
  <c r="P48" i="5"/>
  <c r="S55" i="5"/>
  <c r="S70" i="5" s="1"/>
  <c r="N58" i="5"/>
  <c r="N73" i="5" s="1"/>
  <c r="J51" i="5"/>
  <c r="T58" i="5"/>
  <c r="T73" i="5" s="1"/>
  <c r="P49" i="5"/>
  <c r="O57" i="5"/>
  <c r="O72" i="5" s="1"/>
  <c r="K48" i="5"/>
  <c r="F53" i="5"/>
  <c r="M48" i="5"/>
  <c r="Q50" i="5"/>
  <c r="Q65" i="5" s="1"/>
  <c r="L59" i="5"/>
  <c r="L74" i="5" s="1"/>
  <c r="K55" i="5"/>
  <c r="F58" i="5"/>
  <c r="B49" i="5"/>
  <c r="L58" i="5"/>
  <c r="L73" i="5" s="1"/>
  <c r="H49" i="5"/>
  <c r="G55" i="5"/>
  <c r="C48" i="5"/>
  <c r="R52" i="5"/>
  <c r="R67" i="5" s="1"/>
  <c r="M57" i="5"/>
  <c r="M72" i="5" s="1"/>
  <c r="I50" i="5"/>
  <c r="D59" i="5"/>
  <c r="C74" i="5" s="1"/>
  <c r="K59" i="5"/>
  <c r="K74" i="5" s="1"/>
  <c r="G52" i="5"/>
  <c r="B55" i="5"/>
  <c r="M56" i="5"/>
  <c r="M71" i="5" s="1"/>
  <c r="H55" i="5"/>
  <c r="A53" i="5"/>
  <c r="R58" i="5"/>
  <c r="R73" i="5" s="1"/>
  <c r="N49" i="5"/>
  <c r="I54" i="5"/>
  <c r="I69" i="5" s="1"/>
  <c r="G51" i="5"/>
  <c r="G66" i="5" s="1"/>
  <c r="T49" i="5"/>
  <c r="T64" i="5" s="1"/>
  <c r="C53" i="5"/>
  <c r="R57" i="5"/>
  <c r="R72" i="5" s="1"/>
  <c r="N48" i="5"/>
  <c r="D56" i="5"/>
  <c r="T48" i="5"/>
  <c r="S54" i="5"/>
  <c r="S69" i="5" s="1"/>
  <c r="N59" i="5"/>
  <c r="N74" i="5" s="1"/>
  <c r="J52" i="5"/>
  <c r="J67" i="5" s="1"/>
  <c r="E57" i="5"/>
  <c r="L52" i="5"/>
  <c r="H48" i="5"/>
  <c r="O52" i="5"/>
  <c r="O67" i="5" s="1"/>
  <c r="J55" i="5"/>
  <c r="F48" i="5"/>
  <c r="P55" i="5"/>
  <c r="P70" i="5" s="1"/>
  <c r="A55" i="5"/>
  <c r="K54" i="5"/>
  <c r="K69" i="5" s="1"/>
  <c r="F59" i="5"/>
  <c r="B50" i="5"/>
  <c r="Q56" i="5"/>
  <c r="Q71" i="5" s="1"/>
  <c r="T59" i="5"/>
  <c r="T74" i="5" s="1"/>
  <c r="O58" i="5"/>
  <c r="O73" i="5" s="1"/>
  <c r="F52" i="5"/>
  <c r="F67" i="5" s="1"/>
  <c r="E54" i="5"/>
  <c r="E69" i="5" s="1"/>
  <c r="B56" i="5"/>
  <c r="L49" i="5"/>
  <c r="C59" i="5"/>
  <c r="S49" i="5"/>
  <c r="N54" i="5"/>
  <c r="N69" i="5" s="1"/>
  <c r="I55" i="5"/>
  <c r="I70" i="5" s="1"/>
  <c r="T52" i="5"/>
  <c r="T67" i="5" s="1"/>
  <c r="Q51" i="5"/>
  <c r="Q66" i="5" s="1"/>
  <c r="O51" i="5"/>
  <c r="O66" i="5" s="1"/>
  <c r="J56" i="5"/>
  <c r="F49" i="5"/>
  <c r="A54" i="5"/>
  <c r="P58" i="5"/>
  <c r="P73" i="5" s="1"/>
  <c r="K49" i="5"/>
  <c r="K58" i="5"/>
  <c r="K73" i="5" s="1"/>
  <c r="M53" i="5"/>
  <c r="L71" i="2"/>
  <c r="E64" i="2"/>
  <c r="I71" i="2"/>
  <c r="J69" i="2"/>
  <c r="H66" i="2"/>
  <c r="L68" i="2"/>
  <c r="K64" i="2"/>
  <c r="I65" i="2"/>
  <c r="J68" i="2"/>
  <c r="F70" i="2"/>
  <c r="S67" i="2"/>
  <c r="Q64" i="2"/>
  <c r="G65" i="2"/>
  <c r="H68" i="2"/>
  <c r="M69" i="3"/>
  <c r="J69" i="3"/>
  <c r="E67" i="3"/>
  <c r="D70" i="3"/>
  <c r="C73" i="3"/>
  <c r="D66" i="3"/>
  <c r="H70" i="3"/>
  <c r="H72" i="3"/>
  <c r="Q65" i="3"/>
  <c r="O66" i="3"/>
  <c r="Q64" i="3"/>
  <c r="N71" i="3"/>
  <c r="F65" i="3"/>
  <c r="N69" i="3"/>
  <c r="D71" i="3"/>
  <c r="Q69" i="3"/>
  <c r="F72" i="3"/>
  <c r="I66" i="3"/>
  <c r="I68" i="3"/>
  <c r="I64" i="3"/>
  <c r="H69" i="3"/>
  <c r="J68" i="3"/>
  <c r="P64" i="3"/>
  <c r="G74" i="3"/>
  <c r="J64" i="3"/>
  <c r="F73" i="3"/>
  <c r="H66" i="3"/>
  <c r="O65" i="3"/>
  <c r="I73" i="3"/>
  <c r="L69" i="3"/>
  <c r="R66" i="3"/>
  <c r="K72" i="3"/>
  <c r="K74" i="3"/>
  <c r="J71" i="2"/>
  <c r="K71" i="2"/>
  <c r="H71" i="2"/>
  <c r="I64" i="2"/>
  <c r="C69" i="2"/>
  <c r="D69" i="2"/>
  <c r="E72" i="2"/>
  <c r="K72" i="2"/>
  <c r="J65" i="2"/>
  <c r="K69" i="2"/>
  <c r="C70" i="2"/>
  <c r="D70" i="2"/>
  <c r="P68" i="2"/>
  <c r="F71" i="2"/>
  <c r="I66" i="2"/>
  <c r="M67" i="2"/>
  <c r="N67" i="2"/>
  <c r="G72" i="2"/>
  <c r="H72" i="2"/>
  <c r="L64" i="2"/>
  <c r="C67" i="2"/>
  <c r="D67" i="2"/>
  <c r="J64" i="2"/>
  <c r="D73" i="2"/>
  <c r="E73" i="2"/>
  <c r="Q65" i="2"/>
  <c r="G71" i="2"/>
  <c r="D66" i="2"/>
  <c r="P65" i="2"/>
  <c r="R64" i="2"/>
  <c r="O67" i="2"/>
  <c r="F65" i="2"/>
  <c r="J73" i="2"/>
  <c r="O64" i="2"/>
  <c r="H70" i="2"/>
  <c r="I74" i="2"/>
  <c r="K68" i="2"/>
  <c r="S65" i="2"/>
  <c r="T65" i="2"/>
  <c r="C72" i="2"/>
  <c r="D72" i="2"/>
  <c r="N66" i="2"/>
  <c r="O66" i="2"/>
  <c r="I68" i="2"/>
  <c r="I69" i="2"/>
  <c r="F64" i="2"/>
  <c r="D64" i="2"/>
  <c r="P66" i="2"/>
  <c r="D74" i="2"/>
  <c r="E74" i="2"/>
  <c r="K67" i="2"/>
  <c r="Q69" i="2"/>
  <c r="C68" i="2"/>
  <c r="D68" i="2"/>
  <c r="R67" i="2"/>
  <c r="F74" i="2"/>
  <c r="P64" i="2"/>
  <c r="C71" i="2"/>
  <c r="D71" i="2"/>
  <c r="Q68" i="2"/>
  <c r="E70" i="2"/>
  <c r="O69" i="2"/>
  <c r="N68" i="2"/>
  <c r="J72" i="2"/>
  <c r="G66" i="2"/>
  <c r="L65" i="2"/>
  <c r="M69" i="2"/>
  <c r="H65" i="2"/>
  <c r="F67" i="2"/>
  <c r="G73" i="2"/>
  <c r="I67" i="2"/>
  <c r="A48" i="1"/>
  <c r="K53" i="1"/>
  <c r="A59" i="1"/>
  <c r="Q55" i="1"/>
  <c r="Q70" i="1" s="1"/>
  <c r="M52" i="1"/>
  <c r="I49" i="1"/>
  <c r="D53" i="1"/>
  <c r="C68" i="1" s="1"/>
  <c r="O54" i="1"/>
  <c r="B57" i="1"/>
  <c r="B49" i="1"/>
  <c r="T56" i="1"/>
  <c r="T71" i="1" s="1"/>
  <c r="P53" i="1"/>
  <c r="L50" i="1"/>
  <c r="P54" i="1"/>
  <c r="P69" i="1" s="1"/>
  <c r="G59" i="1"/>
  <c r="C56" i="1"/>
  <c r="S52" i="1"/>
  <c r="O49" i="1"/>
  <c r="L55" i="1"/>
  <c r="G54" i="1"/>
  <c r="B58" i="1"/>
  <c r="R54" i="1"/>
  <c r="R69" i="1" s="1"/>
  <c r="N51" i="1"/>
  <c r="J48" i="1"/>
  <c r="P50" i="1"/>
  <c r="O50" i="1"/>
  <c r="B53" i="1"/>
  <c r="I58" i="1"/>
  <c r="E55" i="1"/>
  <c r="A52" i="1"/>
  <c r="Q48" i="1"/>
  <c r="K49" i="1"/>
  <c r="M58" i="1"/>
  <c r="M73" i="1" s="1"/>
  <c r="I55" i="1"/>
  <c r="E52" i="1"/>
  <c r="A49" i="1"/>
  <c r="H52" i="1"/>
  <c r="C53" i="1"/>
  <c r="R55" i="1"/>
  <c r="R70" i="1" s="1"/>
  <c r="P59" i="1"/>
  <c r="P74" i="1" s="1"/>
  <c r="L56" i="1"/>
  <c r="H53" i="1"/>
  <c r="D50" i="1"/>
  <c r="C65" i="1" s="1"/>
  <c r="L49" i="1"/>
  <c r="S58" i="1"/>
  <c r="S73" i="1" s="1"/>
  <c r="O55" i="1"/>
  <c r="O70" i="1" s="1"/>
  <c r="K52" i="1"/>
  <c r="G49" i="1"/>
  <c r="T53" i="1"/>
  <c r="T68" i="1" s="1"/>
  <c r="O52" i="1"/>
  <c r="N57" i="1"/>
  <c r="N72" i="1" s="1"/>
  <c r="J54" i="1"/>
  <c r="F51" i="1"/>
  <c r="B48" i="1"/>
  <c r="H48" i="1"/>
  <c r="O48" i="1"/>
  <c r="F52" i="1"/>
  <c r="A58" i="1"/>
  <c r="Q54" i="1"/>
  <c r="M51" i="1"/>
  <c r="I48" i="1"/>
  <c r="C55" i="1"/>
  <c r="A53" i="1"/>
  <c r="H54" i="1"/>
  <c r="H57" i="1"/>
  <c r="T50" i="1"/>
  <c r="T65" i="1" s="1"/>
  <c r="O59" i="1"/>
  <c r="O74" i="1" s="1"/>
  <c r="G53" i="1"/>
  <c r="P56" i="1"/>
  <c r="P71" i="1" s="1"/>
  <c r="J58" i="1"/>
  <c r="B52" i="1"/>
  <c r="T51" i="1"/>
  <c r="T66" i="1" s="1"/>
  <c r="R53" i="1"/>
  <c r="R68" i="1" s="1"/>
  <c r="M55" i="1"/>
  <c r="M70" i="1" s="1"/>
  <c r="E49" i="1"/>
  <c r="B59" i="1"/>
  <c r="E58" i="1"/>
  <c r="A55" i="1"/>
  <c r="Q51" i="1"/>
  <c r="M48" i="1"/>
  <c r="D51" i="1"/>
  <c r="C66" i="1" s="1"/>
  <c r="S51" i="1"/>
  <c r="F54" i="1"/>
  <c r="H59" i="1"/>
  <c r="D56" i="1"/>
  <c r="T52" i="1"/>
  <c r="T67" i="1" s="1"/>
  <c r="P49" i="1"/>
  <c r="S57" i="1"/>
  <c r="S72" i="1" s="1"/>
  <c r="K58" i="1"/>
  <c r="G55" i="1"/>
  <c r="C52" i="1"/>
  <c r="S48" i="1"/>
  <c r="P52" i="1"/>
  <c r="C49" i="1"/>
  <c r="F57" i="1"/>
  <c r="B54" i="1"/>
  <c r="R50" i="1"/>
  <c r="L59" i="1"/>
  <c r="L74" i="1" s="1"/>
  <c r="K59" i="1"/>
  <c r="N58" i="1"/>
  <c r="N73" i="1" s="1"/>
  <c r="J51" i="1"/>
  <c r="M57" i="1"/>
  <c r="I54" i="1"/>
  <c r="E51" i="1"/>
  <c r="E56" i="1"/>
  <c r="D57" i="1"/>
  <c r="C72" i="1" s="1"/>
  <c r="J57" i="1"/>
  <c r="Q57" i="1"/>
  <c r="Q72" i="1" s="1"/>
  <c r="M54" i="1"/>
  <c r="I51" i="1"/>
  <c r="E48" i="1"/>
  <c r="H50" i="1"/>
  <c r="C51" i="1"/>
  <c r="J53" i="1"/>
  <c r="J68" i="1" s="1"/>
  <c r="T58" i="1"/>
  <c r="T73" i="1" s="1"/>
  <c r="P55" i="1"/>
  <c r="P70" i="1" s="1"/>
  <c r="L52" i="1"/>
  <c r="L67" i="1" s="1"/>
  <c r="H49" i="1"/>
  <c r="H64" i="1" s="1"/>
  <c r="S49" i="1"/>
  <c r="C58" i="1"/>
  <c r="S54" i="1"/>
  <c r="S69" i="1" s="1"/>
  <c r="O51" i="1"/>
  <c r="K48" i="1"/>
  <c r="L51" i="1"/>
  <c r="J49" i="1"/>
  <c r="R56" i="1"/>
  <c r="R71" i="1" s="1"/>
  <c r="N53" i="1"/>
  <c r="J50" i="1"/>
  <c r="T57" i="1"/>
  <c r="T72" i="1" s="1"/>
  <c r="K57" i="1"/>
  <c r="R57" i="1"/>
  <c r="R72" i="1" s="1"/>
  <c r="N50" i="1"/>
  <c r="E57" i="1"/>
  <c r="A54" i="1"/>
  <c r="Q50" i="1"/>
  <c r="T49" i="1"/>
  <c r="T64" i="1" s="1"/>
  <c r="B55" i="1"/>
  <c r="I57" i="1"/>
  <c r="E54" i="1"/>
  <c r="A51" i="1"/>
  <c r="D59" i="1"/>
  <c r="C74" i="1" s="1"/>
  <c r="P48" i="1"/>
  <c r="G50" i="1"/>
  <c r="N52" i="1"/>
  <c r="N67" i="1" s="1"/>
  <c r="L58" i="1"/>
  <c r="L73" i="1" s="1"/>
  <c r="H55" i="1"/>
  <c r="H70" i="1" s="1"/>
  <c r="D52" i="1"/>
  <c r="T48" i="1"/>
  <c r="J59" i="1"/>
  <c r="O57" i="1"/>
  <c r="O72" i="1" s="1"/>
  <c r="K54" i="1"/>
  <c r="G51" i="1"/>
  <c r="C48" i="1"/>
  <c r="D49" i="1"/>
  <c r="N59" i="1"/>
  <c r="N74" i="1" s="1"/>
  <c r="J56" i="1"/>
  <c r="F53" i="1"/>
  <c r="B50" i="1"/>
  <c r="H56" i="1"/>
  <c r="K55" i="1"/>
  <c r="N56" i="1"/>
  <c r="N71" i="1" s="1"/>
  <c r="F48" i="1"/>
  <c r="Q56" i="1"/>
  <c r="Q71" i="1" s="1"/>
  <c r="M53" i="1"/>
  <c r="I50" i="1"/>
  <c r="I59" i="1"/>
  <c r="Q49" i="1"/>
  <c r="S55" i="1"/>
  <c r="S70" i="1" s="1"/>
  <c r="F50" i="1"/>
  <c r="D54" i="1"/>
  <c r="H58" i="1"/>
  <c r="K56" i="1"/>
  <c r="C50" i="1"/>
  <c r="G56" i="1"/>
  <c r="F55" i="1"/>
  <c r="R48" i="1"/>
  <c r="K51" i="1"/>
  <c r="Q58" i="1"/>
  <c r="Q73" i="1" s="1"/>
  <c r="I52" i="1"/>
  <c r="C59" i="1"/>
  <c r="R49" i="1"/>
  <c r="A57" i="1"/>
  <c r="Q53" i="1"/>
  <c r="M50" i="1"/>
  <c r="L57" i="1"/>
  <c r="O58" i="1"/>
  <c r="O73" i="1" s="1"/>
  <c r="G48" i="1"/>
  <c r="R51" i="1"/>
  <c r="D58" i="1"/>
  <c r="T54" i="1"/>
  <c r="T69" i="1" s="1"/>
  <c r="P51" i="1"/>
  <c r="L48" i="1"/>
  <c r="F56" i="1"/>
  <c r="G57" i="1"/>
  <c r="C54" i="1"/>
  <c r="S50" i="1"/>
  <c r="T59" i="1"/>
  <c r="T74" i="1" s="1"/>
  <c r="S59" i="1"/>
  <c r="S74" i="1" s="1"/>
  <c r="F59" i="1"/>
  <c r="F74" i="1" s="1"/>
  <c r="B56" i="1"/>
  <c r="R52" i="1"/>
  <c r="R67" i="1" s="1"/>
  <c r="N49" i="1"/>
  <c r="N64" i="1" s="1"/>
  <c r="D55" i="1"/>
  <c r="C70" i="1" s="1"/>
  <c r="S53" i="1"/>
  <c r="S68" i="1" s="1"/>
  <c r="J55" i="1"/>
  <c r="M59" i="1"/>
  <c r="M74" i="1" s="1"/>
  <c r="I56" i="1"/>
  <c r="E53" i="1"/>
  <c r="A50" i="1"/>
  <c r="C57" i="1"/>
  <c r="Q59" i="1"/>
  <c r="Q74" i="1" s="1"/>
  <c r="M56" i="1"/>
  <c r="M71" i="1" s="1"/>
  <c r="I53" i="1"/>
  <c r="E50" i="1"/>
  <c r="T55" i="1"/>
  <c r="T70" i="1" s="1"/>
  <c r="O56" i="1"/>
  <c r="O71" i="1" s="1"/>
  <c r="R59" i="1"/>
  <c r="R74" i="1" s="1"/>
  <c r="B51" i="1"/>
  <c r="P57" i="1"/>
  <c r="P72" i="1" s="1"/>
  <c r="L54" i="1"/>
  <c r="H51" i="1"/>
  <c r="D48" i="1"/>
  <c r="N48" i="1"/>
  <c r="S56" i="1"/>
  <c r="S71" i="1" s="1"/>
  <c r="O53" i="1"/>
  <c r="O68" i="1" s="1"/>
  <c r="K50" i="1"/>
  <c r="P58" i="1"/>
  <c r="P73" i="1" s="1"/>
  <c r="G58" i="1"/>
  <c r="R58" i="1"/>
  <c r="R73" i="1" s="1"/>
  <c r="N55" i="1"/>
  <c r="N70" i="1" s="1"/>
  <c r="J52" i="1"/>
  <c r="J67" i="1" s="1"/>
  <c r="F49" i="1"/>
  <c r="F64" i="1" s="1"/>
  <c r="L53" i="1"/>
  <c r="G52" i="1"/>
  <c r="N54" i="1"/>
  <c r="N69" i="1" s="1"/>
  <c r="E59" i="1"/>
  <c r="A56" i="1"/>
  <c r="Q52" i="1"/>
  <c r="Q67" i="1" s="1"/>
  <c r="M49" i="1"/>
  <c r="F58" i="1"/>
  <c r="N64" i="6" l="1"/>
  <c r="J71" i="6"/>
  <c r="N64" i="4"/>
  <c r="K72" i="4"/>
  <c r="F70" i="5"/>
  <c r="P66" i="5"/>
  <c r="J69" i="6"/>
  <c r="N67" i="4"/>
  <c r="M65" i="3"/>
  <c r="L69" i="4"/>
  <c r="P66" i="4"/>
  <c r="J68" i="4"/>
  <c r="H64" i="4"/>
  <c r="I71" i="3"/>
  <c r="I74" i="3"/>
  <c r="R64" i="5"/>
  <c r="S65" i="5"/>
  <c r="M67" i="5"/>
  <c r="F68" i="4"/>
  <c r="N67" i="3"/>
  <c r="P67" i="3"/>
  <c r="Q67" i="3"/>
  <c r="F73" i="1"/>
  <c r="M65" i="1"/>
  <c r="D65" i="3"/>
  <c r="C65" i="3"/>
  <c r="K70" i="5"/>
  <c r="J65" i="5"/>
  <c r="E71" i="5"/>
  <c r="O70" i="4"/>
  <c r="M72" i="3"/>
  <c r="R65" i="3"/>
  <c r="P66" i="6"/>
  <c r="L68" i="6"/>
  <c r="H69" i="6"/>
  <c r="R66" i="6"/>
  <c r="N66" i="6"/>
  <c r="J70" i="3"/>
  <c r="M68" i="5"/>
  <c r="G70" i="5"/>
  <c r="H69" i="5"/>
  <c r="J73" i="5"/>
  <c r="S66" i="5"/>
  <c r="K72" i="6"/>
  <c r="H70" i="6"/>
  <c r="F71" i="6"/>
  <c r="L68" i="4"/>
  <c r="R64" i="4"/>
  <c r="G72" i="4"/>
  <c r="I74" i="4"/>
  <c r="M71" i="4"/>
  <c r="G73" i="4"/>
  <c r="I72" i="3"/>
  <c r="J65" i="3"/>
  <c r="I65" i="3"/>
  <c r="H68" i="3"/>
  <c r="C74" i="3"/>
  <c r="D74" i="3"/>
  <c r="E72" i="5"/>
  <c r="H67" i="5"/>
  <c r="M71" i="3"/>
  <c r="H71" i="6"/>
  <c r="G71" i="6"/>
  <c r="R65" i="6"/>
  <c r="P68" i="4"/>
  <c r="H73" i="4"/>
  <c r="K70" i="4"/>
  <c r="J67" i="4"/>
  <c r="H66" i="4"/>
  <c r="P71" i="4"/>
  <c r="F65" i="4"/>
  <c r="N65" i="4"/>
  <c r="H69" i="4"/>
  <c r="M67" i="3"/>
  <c r="L67" i="3"/>
  <c r="G70" i="3"/>
  <c r="F70" i="3"/>
  <c r="K64" i="5"/>
  <c r="K67" i="5"/>
  <c r="G73" i="5"/>
  <c r="O65" i="6"/>
  <c r="F64" i="6"/>
  <c r="Q64" i="6"/>
  <c r="N69" i="4"/>
  <c r="M68" i="4"/>
  <c r="N70" i="4"/>
  <c r="L74" i="4"/>
  <c r="L70" i="3"/>
  <c r="M70" i="3"/>
  <c r="R65" i="4"/>
  <c r="I71" i="5"/>
  <c r="E68" i="6"/>
  <c r="H70" i="4"/>
  <c r="L67" i="4"/>
  <c r="F69" i="4"/>
  <c r="G72" i="3"/>
  <c r="G65" i="3"/>
  <c r="F73" i="5"/>
  <c r="I72" i="5"/>
  <c r="I66" i="5"/>
  <c r="Q66" i="6"/>
  <c r="H65" i="6"/>
  <c r="K65" i="6"/>
  <c r="J70" i="6"/>
  <c r="I66" i="4"/>
  <c r="G74" i="4"/>
  <c r="E66" i="4"/>
  <c r="E68" i="4"/>
  <c r="J71" i="4"/>
  <c r="M68" i="3"/>
  <c r="L68" i="3"/>
  <c r="F71" i="3"/>
  <c r="F74" i="3"/>
  <c r="H64" i="3"/>
  <c r="L65" i="5"/>
  <c r="L70" i="6"/>
  <c r="F70" i="6"/>
  <c r="J68" i="6"/>
  <c r="I71" i="4"/>
  <c r="R66" i="4"/>
  <c r="K66" i="4"/>
  <c r="E64" i="3"/>
  <c r="D64" i="3"/>
  <c r="G67" i="3"/>
  <c r="D72" i="3"/>
  <c r="E72" i="3"/>
  <c r="F67" i="3"/>
  <c r="C67" i="6"/>
  <c r="D67" i="6"/>
  <c r="L71" i="5"/>
  <c r="N66" i="5"/>
  <c r="C70" i="6"/>
  <c r="D70" i="6"/>
  <c r="Q65" i="4"/>
  <c r="M66" i="6"/>
  <c r="S67" i="4"/>
  <c r="H74" i="5"/>
  <c r="I73" i="5"/>
  <c r="F66" i="5"/>
  <c r="C70" i="5"/>
  <c r="D70" i="5"/>
  <c r="D68" i="5"/>
  <c r="E68" i="5"/>
  <c r="H68" i="6"/>
  <c r="C72" i="6"/>
  <c r="D72" i="6"/>
  <c r="D69" i="6"/>
  <c r="C69" i="6"/>
  <c r="J72" i="6"/>
  <c r="I72" i="6"/>
  <c r="S65" i="6"/>
  <c r="P64" i="6"/>
  <c r="K64" i="4"/>
  <c r="G67" i="4"/>
  <c r="C65" i="4"/>
  <c r="D65" i="4"/>
  <c r="H72" i="4"/>
  <c r="R67" i="4"/>
  <c r="F71" i="4"/>
  <c r="C67" i="4"/>
  <c r="D67" i="4"/>
  <c r="G65" i="5"/>
  <c r="C64" i="6"/>
  <c r="D64" i="6"/>
  <c r="D74" i="4"/>
  <c r="E74" i="4"/>
  <c r="G67" i="6"/>
  <c r="J69" i="4"/>
  <c r="C72" i="4"/>
  <c r="D72" i="4"/>
  <c r="H64" i="5"/>
  <c r="C67" i="5"/>
  <c r="D67" i="5"/>
  <c r="I66" i="6"/>
  <c r="C68" i="6"/>
  <c r="D68" i="6"/>
  <c r="D69" i="4"/>
  <c r="C69" i="4"/>
  <c r="J70" i="5"/>
  <c r="N64" i="5"/>
  <c r="R66" i="5"/>
  <c r="J64" i="5"/>
  <c r="C64" i="5"/>
  <c r="D64" i="5"/>
  <c r="G74" i="5"/>
  <c r="J69" i="5"/>
  <c r="M64" i="5"/>
  <c r="L70" i="5"/>
  <c r="K64" i="6"/>
  <c r="C65" i="6"/>
  <c r="D65" i="6"/>
  <c r="G65" i="6"/>
  <c r="J67" i="6"/>
  <c r="E66" i="6"/>
  <c r="F67" i="6"/>
  <c r="J65" i="6"/>
  <c r="L66" i="6"/>
  <c r="C66" i="6"/>
  <c r="D66" i="6"/>
  <c r="F72" i="6"/>
  <c r="Q69" i="4"/>
  <c r="D71" i="4"/>
  <c r="C71" i="4"/>
  <c r="L65" i="4"/>
  <c r="H74" i="4"/>
  <c r="G65" i="4"/>
  <c r="J74" i="4"/>
  <c r="N71" i="4"/>
  <c r="L66" i="4"/>
  <c r="G68" i="5"/>
  <c r="G71" i="4"/>
  <c r="F68" i="5"/>
  <c r="G64" i="5"/>
  <c r="E70" i="5"/>
  <c r="F70" i="4"/>
  <c r="S64" i="5"/>
  <c r="D71" i="5"/>
  <c r="C71" i="5"/>
  <c r="H65" i="5"/>
  <c r="I65" i="5"/>
  <c r="P64" i="5"/>
  <c r="E66" i="5"/>
  <c r="C66" i="5"/>
  <c r="D66" i="5"/>
  <c r="R65" i="5"/>
  <c r="F71" i="5"/>
  <c r="L68" i="5"/>
  <c r="C69" i="5"/>
  <c r="D69" i="5"/>
  <c r="K65" i="5"/>
  <c r="G72" i="5"/>
  <c r="L72" i="5"/>
  <c r="H72" i="6"/>
  <c r="H66" i="6"/>
  <c r="I69" i="6"/>
  <c r="I64" i="6"/>
  <c r="G72" i="6"/>
  <c r="E71" i="6"/>
  <c r="H64" i="6"/>
  <c r="G69" i="6"/>
  <c r="E64" i="6"/>
  <c r="D71" i="6"/>
  <c r="C71" i="6"/>
  <c r="F65" i="6"/>
  <c r="N66" i="4"/>
  <c r="J70" i="4"/>
  <c r="P69" i="4"/>
  <c r="M64" i="4"/>
  <c r="M69" i="4"/>
  <c r="K68" i="4"/>
  <c r="F74" i="4"/>
  <c r="O65" i="4"/>
  <c r="C73" i="4"/>
  <c r="D73" i="4"/>
  <c r="L73" i="4"/>
  <c r="P70" i="4"/>
  <c r="J72" i="4"/>
  <c r="C70" i="4"/>
  <c r="D70" i="4"/>
  <c r="K71" i="5"/>
  <c r="P65" i="5"/>
  <c r="C73" i="5"/>
  <c r="D73" i="5"/>
  <c r="F64" i="5"/>
  <c r="I68" i="5"/>
  <c r="G71" i="5"/>
  <c r="L66" i="5"/>
  <c r="E64" i="5"/>
  <c r="M69" i="5"/>
  <c r="H72" i="5"/>
  <c r="G69" i="5"/>
  <c r="E65" i="5"/>
  <c r="F69" i="5"/>
  <c r="M64" i="6"/>
  <c r="M69" i="6"/>
  <c r="L69" i="6"/>
  <c r="M67" i="6"/>
  <c r="L67" i="6"/>
  <c r="I67" i="6"/>
  <c r="J73" i="4"/>
  <c r="C68" i="4"/>
  <c r="D68" i="4"/>
  <c r="F64" i="4"/>
  <c r="O67" i="4"/>
  <c r="E70" i="4"/>
  <c r="H65" i="4"/>
  <c r="D64" i="4"/>
  <c r="E64" i="4"/>
  <c r="L71" i="4"/>
  <c r="Q67" i="4"/>
  <c r="M72" i="4"/>
  <c r="G68" i="4"/>
  <c r="O71" i="4"/>
  <c r="K65" i="4"/>
  <c r="E67" i="4"/>
  <c r="I64" i="4"/>
  <c r="Q64" i="4"/>
  <c r="F72" i="4"/>
  <c r="F65" i="5"/>
  <c r="H68" i="4"/>
  <c r="C66" i="4"/>
  <c r="D66" i="4"/>
  <c r="P65" i="4"/>
  <c r="G67" i="5"/>
  <c r="M66" i="5"/>
  <c r="J68" i="5"/>
  <c r="J71" i="5"/>
  <c r="L64" i="5"/>
  <c r="F74" i="5"/>
  <c r="L67" i="5"/>
  <c r="H70" i="5"/>
  <c r="J66" i="5"/>
  <c r="C72" i="5"/>
  <c r="D72" i="5"/>
  <c r="D65" i="5"/>
  <c r="C65" i="5"/>
  <c r="F72" i="5"/>
  <c r="O65" i="5"/>
  <c r="I67" i="5"/>
  <c r="K72" i="5"/>
  <c r="D74" i="5"/>
  <c r="E74" i="5"/>
  <c r="N65" i="5"/>
  <c r="J72" i="5"/>
  <c r="H73" i="5"/>
  <c r="N65" i="6"/>
  <c r="G70" i="6"/>
  <c r="I65" i="6"/>
  <c r="K70" i="6"/>
  <c r="I71" i="6"/>
  <c r="G64" i="6"/>
  <c r="Q65" i="6"/>
  <c r="L72" i="6"/>
  <c r="P65" i="6"/>
  <c r="S66" i="6"/>
  <c r="F68" i="6"/>
  <c r="K68" i="6"/>
  <c r="R64" i="6"/>
  <c r="O66" i="6"/>
  <c r="M65" i="6"/>
  <c r="L70" i="4"/>
  <c r="I73" i="4"/>
  <c r="I69" i="4"/>
  <c r="H67" i="4"/>
  <c r="I67" i="4"/>
  <c r="Q68" i="4"/>
  <c r="J66" i="4"/>
  <c r="K71" i="4"/>
  <c r="E73" i="4"/>
  <c r="O68" i="4"/>
  <c r="I70" i="4"/>
  <c r="S65" i="4"/>
  <c r="M67" i="4"/>
  <c r="G69" i="4"/>
  <c r="G66" i="4"/>
  <c r="O69" i="4"/>
  <c r="E65" i="4"/>
  <c r="S66" i="4"/>
  <c r="G64" i="2"/>
  <c r="R64" i="1"/>
  <c r="S65" i="1"/>
  <c r="R66" i="1"/>
  <c r="N65" i="1"/>
  <c r="G68" i="1"/>
  <c r="E74" i="1"/>
  <c r="G73" i="1"/>
  <c r="K71" i="1"/>
  <c r="M68" i="1"/>
  <c r="K70" i="1"/>
  <c r="H69" i="1"/>
  <c r="K65" i="1"/>
  <c r="E65" i="1"/>
  <c r="G72" i="1"/>
  <c r="G71" i="1"/>
  <c r="I74" i="1"/>
  <c r="I72" i="1"/>
  <c r="K72" i="1"/>
  <c r="O65" i="1"/>
  <c r="K64" i="1"/>
  <c r="H73" i="1"/>
  <c r="D67" i="1"/>
  <c r="C67" i="1"/>
  <c r="D69" i="1"/>
  <c r="C69" i="1"/>
  <c r="D64" i="1"/>
  <c r="C64" i="1"/>
  <c r="I68" i="1"/>
  <c r="D73" i="1"/>
  <c r="C73" i="1"/>
  <c r="F68" i="1"/>
  <c r="D71" i="1"/>
  <c r="C71" i="1"/>
  <c r="I64" i="1"/>
  <c r="J70" i="1"/>
  <c r="I65" i="1"/>
  <c r="D74" i="1"/>
  <c r="E72" i="1"/>
  <c r="J64" i="1"/>
  <c r="M69" i="1"/>
  <c r="E73" i="1"/>
  <c r="F66" i="1"/>
  <c r="H67" i="1"/>
  <c r="E70" i="1"/>
  <c r="L65" i="1"/>
  <c r="M67" i="1"/>
  <c r="J69" i="1"/>
  <c r="I67" i="1"/>
  <c r="O66" i="1"/>
  <c r="L68" i="1"/>
  <c r="F65" i="1"/>
  <c r="I66" i="1"/>
  <c r="J66" i="1"/>
  <c r="E68" i="1"/>
  <c r="O69" i="1"/>
  <c r="G66" i="1"/>
  <c r="J65" i="1"/>
  <c r="H65" i="1"/>
  <c r="E66" i="1"/>
  <c r="G64" i="1"/>
  <c r="M64" i="1"/>
  <c r="I71" i="1"/>
  <c r="Q68" i="1"/>
  <c r="Q64" i="1"/>
  <c r="H71" i="1"/>
  <c r="K69" i="1"/>
  <c r="G65" i="1"/>
  <c r="N68" i="1"/>
  <c r="S64" i="1"/>
  <c r="I69" i="1"/>
  <c r="F72" i="1"/>
  <c r="O64" i="1"/>
  <c r="P64" i="1"/>
  <c r="P66" i="1"/>
  <c r="Q66" i="1"/>
  <c r="K67" i="1"/>
  <c r="N66" i="1"/>
  <c r="D68" i="1"/>
  <c r="L72" i="1"/>
  <c r="M72" i="1"/>
  <c r="P67" i="1"/>
  <c r="J71" i="1"/>
  <c r="G74" i="1"/>
  <c r="H74" i="1"/>
  <c r="L66" i="1"/>
  <c r="M66" i="1"/>
  <c r="L64" i="1"/>
  <c r="I73" i="1"/>
  <c r="G69" i="1"/>
  <c r="P68" i="1"/>
  <c r="H66" i="1"/>
  <c r="L69" i="1"/>
  <c r="D70" i="1"/>
  <c r="J72" i="1"/>
  <c r="J74" i="1"/>
  <c r="K74" i="1"/>
  <c r="E69" i="1"/>
  <c r="F69" i="1"/>
  <c r="E64" i="1"/>
  <c r="Q69" i="1"/>
  <c r="D65" i="1"/>
  <c r="E67" i="1"/>
  <c r="L70" i="1"/>
  <c r="D72" i="1"/>
  <c r="F70" i="1"/>
  <c r="G70" i="1"/>
  <c r="S66" i="1"/>
  <c r="O67" i="1"/>
  <c r="H68" i="1"/>
  <c r="I70" i="1"/>
  <c r="K68" i="1"/>
  <c r="G67" i="1"/>
  <c r="F71" i="1"/>
  <c r="K66" i="1"/>
  <c r="E71" i="1"/>
  <c r="Q65" i="1"/>
  <c r="R65" i="1"/>
  <c r="J73" i="1"/>
  <c r="K73" i="1"/>
  <c r="D66" i="1"/>
  <c r="H72" i="1"/>
  <c r="F67" i="1"/>
  <c r="L71" i="1"/>
  <c r="P65" i="1"/>
  <c r="S67" i="1"/>
</calcChain>
</file>

<file path=xl/sharedStrings.xml><?xml version="1.0" encoding="utf-8"?>
<sst xmlns="http://schemas.openxmlformats.org/spreadsheetml/2006/main" count="939" uniqueCount="159">
  <si>
    <t>tb [s]</t>
  </si>
  <si>
    <t>TL [m]</t>
  </si>
  <si>
    <t>V [km/h]</t>
  </si>
  <si>
    <t>–</t>
  </si>
  <si>
    <t>Bromsprocenttabell T</t>
  </si>
  <si>
    <t>Bromsprocenttabell U</t>
  </si>
  <si>
    <t>Bromsprocenttabell A</t>
  </si>
  <si>
    <t>Bromsprocenttabell B-final</t>
  </si>
  <si>
    <t>Bromsprocenttabell C</t>
  </si>
  <si>
    <t>Bromsprocenttabell D</t>
  </si>
  <si>
    <t>Retardationskrav B%t T</t>
  </si>
  <si>
    <t>Retardationskrav B%t U</t>
  </si>
  <si>
    <t>Retardationskrav B%t D</t>
  </si>
  <si>
    <t>Retardationskrav B%t C</t>
  </si>
  <si>
    <t>Retardationskrav B%t B-final</t>
  </si>
  <si>
    <t>Retardationskrav B%t A</t>
  </si>
  <si>
    <t>Retarda-tion 
(m/s2)</t>
  </si>
  <si>
    <t>Broms-procent 
(%)</t>
  </si>
  <si>
    <t>Bromsprocenttabell A transponerad</t>
  </si>
  <si>
    <t>Bromsprocenttabell B-final transponerad</t>
  </si>
  <si>
    <t>Bromsprocenttabell C transponerad</t>
  </si>
  <si>
    <t>Bromsprocenttabell T transponerad</t>
  </si>
  <si>
    <t>Bromsprocenttabell U transponerad</t>
  </si>
  <si>
    <t>Bromsprocenttabell D transponerad</t>
  </si>
  <si>
    <t>Tåglängd, m</t>
  </si>
  <si>
    <t>Tillsätt-ningstid, s</t>
  </si>
  <si>
    <t>Tillgänglig bromsprocent</t>
  </si>
  <si>
    <t>medger sth, km/tim</t>
  </si>
  <si>
    <t>Operativ B%t A</t>
  </si>
  <si>
    <t>Operativ B%t T</t>
  </si>
  <si>
    <t>Operativ B%t U</t>
  </si>
  <si>
    <t>Operativ B%t D</t>
  </si>
  <si>
    <t>Operativ B%t C</t>
  </si>
  <si>
    <t>Operativ B%t B-final</t>
  </si>
  <si>
    <t>–100</t>
  </si>
  <si>
    <t>101–200</t>
  </si>
  <si>
    <t>201–300</t>
  </si>
  <si>
    <t>301–400</t>
  </si>
  <si>
    <t>401–460</t>
  </si>
  <si>
    <t>461–520</t>
  </si>
  <si>
    <t>521–570</t>
  </si>
  <si>
    <t>571–620</t>
  </si>
  <si>
    <t>711–750</t>
  </si>
  <si>
    <t>–200</t>
  </si>
  <si>
    <t>–300</t>
  </si>
  <si>
    <t>–400</t>
  </si>
  <si>
    <t>–460</t>
  </si>
  <si>
    <t>–520</t>
  </si>
  <si>
    <t>–570</t>
  </si>
  <si>
    <t>–620</t>
  </si>
  <si>
    <t>–710</t>
  </si>
  <si>
    <t>–750</t>
  </si>
  <si>
    <t>x,xx</t>
  </si>
  <si>
    <t>Förutsättningar enligt Minimitabell</t>
  </si>
  <si>
    <t>Förutsättningar enligt Normaltabell</t>
  </si>
  <si>
    <t>Förutsättningar enligt Normaltabell med lägsta garanterade förvarningstiden 9,2s och utan läge 100kPa</t>
  </si>
  <si>
    <t>–670</t>
  </si>
  <si>
    <t>621–670</t>
  </si>
  <si>
    <t>Retardationskrav B%t D+</t>
  </si>
  <si>
    <t>Bromsprocenttabell D+</t>
  </si>
  <si>
    <t>Bromsprocenttabell D+ transponerad</t>
  </si>
  <si>
    <t>Operativ B%t D+</t>
  </si>
  <si>
    <t>–780</t>
  </si>
  <si>
    <t>–810</t>
  </si>
  <si>
    <t>751–780</t>
  </si>
  <si>
    <t>781–810</t>
  </si>
  <si>
    <t>671–710</t>
  </si>
  <si>
    <t>U</t>
  </si>
  <si>
    <t>A</t>
  </si>
  <si>
    <t>B</t>
  </si>
  <si>
    <t>T</t>
  </si>
  <si>
    <t>EM</t>
  </si>
  <si>
    <t>E</t>
  </si>
  <si>
    <t>D+</t>
  </si>
  <si>
    <t>D</t>
  </si>
  <si>
    <t>C</t>
  </si>
  <si>
    <t>Operativ B%t E</t>
  </si>
  <si>
    <t>Bromsprocenttabell E transponerad</t>
  </si>
  <si>
    <t>Bromsprocenttabell E</t>
  </si>
  <si>
    <t>Operativ B%t EM</t>
  </si>
  <si>
    <t>Bromsprocenttabell EM transponerad</t>
  </si>
  <si>
    <t>Bromsprocenttabell EM</t>
  </si>
  <si>
    <t>–850</t>
  </si>
  <si>
    <t>–900</t>
  </si>
  <si>
    <t>811–850</t>
  </si>
  <si>
    <t>170</t>
  </si>
  <si>
    <t>200</t>
  </si>
  <si>
    <t>851–900</t>
  </si>
  <si>
    <t>Förutsättningar enligt Specialtabell (citybanetabellen)</t>
  </si>
  <si>
    <t>Retardationsvärden&gt;retardationsvärden i B%t A (Förutsättningar Äldre försignaleringsnorm)</t>
  </si>
  <si>
    <t>Förutsättningar enligt Minimitabell D+</t>
  </si>
  <si>
    <t>Förutsättningar enligt Normaltabell D+</t>
  </si>
  <si>
    <t>61-62</t>
  </si>
  <si>
    <t>63-64</t>
  </si>
  <si>
    <t>67-68</t>
  </si>
  <si>
    <t>70-71</t>
  </si>
  <si>
    <t>Retardation 
(m/s^2)</t>
  </si>
  <si>
    <t>73-74</t>
  </si>
  <si>
    <t>76-77</t>
  </si>
  <si>
    <t>80-81</t>
  </si>
  <si>
    <t>83-84</t>
  </si>
  <si>
    <t>86-87</t>
  </si>
  <si>
    <t>88-89</t>
  </si>
  <si>
    <t>92-93</t>
  </si>
  <si>
    <t>95-96</t>
  </si>
  <si>
    <t>98-99</t>
  </si>
  <si>
    <t>101-102</t>
  </si>
  <si>
    <t>105-106</t>
  </si>
  <si>
    <t>108-109</t>
  </si>
  <si>
    <t>110-111</t>
  </si>
  <si>
    <t>114-115</t>
  </si>
  <si>
    <t>117-118</t>
  </si>
  <si>
    <t>120-121</t>
  </si>
  <si>
    <t>123-124</t>
  </si>
  <si>
    <t>127-128</t>
  </si>
  <si>
    <t>130-131</t>
  </si>
  <si>
    <t>133-134</t>
  </si>
  <si>
    <t>135-136</t>
  </si>
  <si>
    <t>139-140</t>
  </si>
  <si>
    <t>142-143</t>
  </si>
  <si>
    <t>145-146</t>
  </si>
  <si>
    <t>148-149</t>
  </si>
  <si>
    <t>152-153</t>
  </si>
  <si>
    <t>154-</t>
  </si>
  <si>
    <t>Bromsprocent 
(%)</t>
  </si>
  <si>
    <t>51-52</t>
  </si>
  <si>
    <t>55-56</t>
  </si>
  <si>
    <t>59-60</t>
  </si>
  <si>
    <t>Tillsättningstid, s</t>
  </si>
  <si>
    <t>DENNA SIDA ANVÄNDS ENBART TILL BERÄKNINGAR I DENNA ARBETSBOK</t>
  </si>
  <si>
    <t>SE FLIK FÖR "ÖVERSÄTTNINGSTABELLER" ISTÄLLET</t>
  </si>
  <si>
    <t>Tabell för översättning från bromsprocent till retardation (bromsgrupp P/R)</t>
  </si>
  <si>
    <t>Tabell för översättning mellan tåglängd och tillsättningstid (bromsgrupp P/R)</t>
  </si>
  <si>
    <t>VERSION 2025-06-01 Bromsprocenttabeller och översättningstabeller, stödmaterial.</t>
  </si>
  <si>
    <t xml:space="preserve">I detta dokument finns bromsprocenttabeller och översättningstabeller i ett format som underlättar för järnvägsföretagen (JF) att själva kunna redigera bromsprocenttabellerna, enligt frihetsgrader som anges i TDOK 2024:0179 Användning av bromsprocenttabeller m.m. 
Även översättningstabeller för bromsprocent till retardation samt för tåglängd till tillsättningstid ingår, i fliken "översättningstabeller".
Fliken "enbart för beräkningar" innehåller ingen för JF användbar information.
Dokumentet är låst för redigering, men går att låsa upp utan lösenord, vilket avrådes från att göra. </t>
  </si>
  <si>
    <t>Varje flik innehåller en bromsprocenttabell [T, U, A, B, C, D, D+, E, EM] med ytterligare information om bakgrund i olika steg. Steg 4 innehåller den tabell som riktar sig mot JF.
1.	Retardationstabell, används vid behov för beräkningar och fördjupad förståelse. Normalt ej av JF.
2.	Teknisk tabell (omvandlingssteg 1) används ej av JF.
3.	Teknisk tabell (omvandlingssteg 2) används ej av JF.
4.	Bromsprocenttabell för operativt bruk hos JF.</t>
  </si>
  <si>
    <t>Tabell för översättning från bromsprocent till retardation (bromsgrupp P/R), hopslagna värden för bromsprocent.</t>
  </si>
  <si>
    <t>Fordonssättets sth</t>
  </si>
  <si>
    <t>km/h</t>
  </si>
  <si>
    <t>Ställ in</t>
  </si>
  <si>
    <t>01</t>
  </si>
  <si>
    <t>02</t>
  </si>
  <si>
    <t>03</t>
  </si>
  <si>
    <t>04</t>
  </si>
  <si>
    <t>05</t>
  </si>
  <si>
    <t>06</t>
  </si>
  <si>
    <t>07</t>
  </si>
  <si>
    <t>08</t>
  </si>
  <si>
    <t>09</t>
  </si>
  <si>
    <t>Fordonssättets längd</t>
  </si>
  <si>
    <t>Längd i meter</t>
  </si>
  <si>
    <t>101-200</t>
  </si>
  <si>
    <t>201-300</t>
  </si>
  <si>
    <t>301-400</t>
  </si>
  <si>
    <t>401-500</t>
  </si>
  <si>
    <t>501-600</t>
  </si>
  <si>
    <t>601-700</t>
  </si>
  <si>
    <t>701-800</t>
  </si>
  <si>
    <t>801-900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</si>
</sst>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2"/>
      <color indexed="10"/>
      <name val="Arial"/>
      <family val="2"/>
    </font>
    <font>
      <b/>
      <sz val="10"/>
      <name val="Arial"/>
      <family val="2"/>
    </font>
    <font>
      <b/>
      <sz val="12"/>
      <color rgb="FFFF0000"/>
      <name val="Arial"/>
      <family val="2"/>
    </font>
    <font>
      <b/>
      <sz val="12"/>
      <color rgb="FFFFC000"/>
      <name val="Arial"/>
      <family val="2"/>
    </font>
    <font>
      <sz val="12"/>
      <color theme="1"/>
      <name val="Arial"/>
      <family val="2"/>
    </font>
    <font>
      <sz val="12"/>
      <color theme="1"/>
      <name val="Calibri"/>
      <family val="2"/>
      <scheme val="minor"/>
    </font>
    <font>
      <b/>
      <sz val="12"/>
      <color rgb="FF00B050"/>
      <name val="Arial"/>
      <family val="2"/>
    </font>
    <font>
      <b/>
      <sz val="12"/>
      <color rgb="FF00B0F0"/>
      <name val="Arial"/>
      <family val="2"/>
    </font>
    <font>
      <b/>
      <sz val="12"/>
      <color rgb="FF0070C0"/>
      <name val="Arial"/>
      <family val="2"/>
    </font>
    <font>
      <b/>
      <sz val="22"/>
      <color theme="1"/>
      <name val="Calibri"/>
      <family val="2"/>
      <scheme val="minor"/>
    </font>
    <font>
      <sz val="9"/>
      <color rgb="FF000000"/>
      <name val="Arial"/>
      <family val="2"/>
    </font>
    <font>
      <sz val="11"/>
      <color theme="1"/>
      <name val="Arial"/>
      <family val="2"/>
    </font>
    <font>
      <sz val="11"/>
      <name val="Arial"/>
      <family val="2"/>
    </font>
    <font>
      <b/>
      <sz val="10"/>
      <color theme="1"/>
      <name val="Arial"/>
      <family val="2"/>
    </font>
    <font>
      <sz val="14"/>
      <color theme="1"/>
      <name val="Calibri"/>
      <family val="2"/>
      <scheme val="minor"/>
    </font>
    <font>
      <b/>
      <sz val="18"/>
      <color theme="1"/>
      <name val="Calibri"/>
      <family val="2"/>
      <scheme val="minor"/>
    </font>
    <font>
      <b/>
      <sz val="12"/>
      <color theme="1"/>
      <name val="Calibri"/>
      <family val="2"/>
    </font>
    <font>
      <sz val="12"/>
      <color theme="1"/>
      <name val="Calibri"/>
      <family val="2"/>
    </font>
  </fonts>
  <fills count="7">
    <fill>
      <patternFill patternType="none"/>
    </fill>
    <fill>
      <patternFill patternType="gray125"/>
    </fill>
    <fill>
      <patternFill patternType="solid">
        <fgColor theme="2"/>
        <bgColor indexed="64"/>
      </patternFill>
    </fill>
    <fill>
      <patternFill patternType="solid">
        <fgColor rgb="FFD9D9D9"/>
        <bgColor indexed="64"/>
      </patternFill>
    </fill>
    <fill>
      <patternFill patternType="solid">
        <fgColor rgb="FFFFC000"/>
        <bgColor indexed="64"/>
      </patternFill>
    </fill>
    <fill>
      <patternFill patternType="solid">
        <fgColor theme="7" tint="0.59999389629810485"/>
        <bgColor indexed="64"/>
      </patternFill>
    </fill>
    <fill>
      <patternFill patternType="solid">
        <fgColor rgb="FF92D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2" tint="-9.9948118533890809E-2"/>
      </bottom>
      <diagonal/>
    </border>
    <border>
      <left style="medium">
        <color indexed="64"/>
      </left>
      <right style="thin">
        <color theme="2" tint="-9.9948118533890809E-2"/>
      </right>
      <top style="medium">
        <color indexed="64"/>
      </top>
      <bottom style="thin">
        <color theme="2" tint="-9.9948118533890809E-2"/>
      </bottom>
      <diagonal/>
    </border>
    <border>
      <left style="thin">
        <color theme="2" tint="-9.9948118533890809E-2"/>
      </left>
      <right style="thin">
        <color theme="2" tint="-9.9948118533890809E-2"/>
      </right>
      <top style="medium">
        <color indexed="64"/>
      </top>
      <bottom style="thin">
        <color theme="2" tint="-9.9948118533890809E-2"/>
      </bottom>
      <diagonal/>
    </border>
    <border>
      <left style="thin">
        <color theme="2" tint="-9.9948118533890809E-2"/>
      </left>
      <right style="medium">
        <color indexed="64"/>
      </right>
      <top style="medium">
        <color indexed="64"/>
      </top>
      <bottom style="thin">
        <color theme="2" tint="-9.9948118533890809E-2"/>
      </bottom>
      <diagonal/>
    </border>
    <border>
      <left style="medium">
        <color indexed="64"/>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medium">
        <color indexed="64"/>
      </right>
      <top style="thin">
        <color theme="2" tint="-9.9948118533890809E-2"/>
      </top>
      <bottom style="medium">
        <color indexed="64"/>
      </bottom>
      <diagonal/>
    </border>
    <border>
      <left style="medium">
        <color indexed="64"/>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medium">
        <color indexed="64"/>
      </left>
      <right style="thin">
        <color theme="2" tint="-9.9948118533890809E-2"/>
      </right>
      <top style="thin">
        <color indexed="64"/>
      </top>
      <bottom style="medium">
        <color indexed="64"/>
      </bottom>
      <diagonal/>
    </border>
    <border>
      <left style="thin">
        <color theme="2" tint="-9.9948118533890809E-2"/>
      </left>
      <right style="thin">
        <color theme="2" tint="-9.9948118533890809E-2"/>
      </right>
      <top style="thin">
        <color indexed="64"/>
      </top>
      <bottom style="medium">
        <color indexed="64"/>
      </bottom>
      <diagonal/>
    </border>
    <border>
      <left style="thin">
        <color theme="2" tint="-9.9948118533890809E-2"/>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medium">
        <color indexed="64"/>
      </right>
      <top style="thin">
        <color theme="2" tint="-9.9948118533890809E-2"/>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9">
    <xf numFmtId="0" fontId="0" fillId="0" borderId="0" xfId="0"/>
    <xf numFmtId="0" fontId="3" fillId="0" borderId="1" xfId="0" applyFont="1" applyBorder="1" applyAlignment="1">
      <alignment horizontal="center" wrapText="1"/>
    </xf>
    <xf numFmtId="0" fontId="1" fillId="0" borderId="1" xfId="0" applyFont="1" applyBorder="1" applyAlignment="1">
      <alignment horizontal="center" vertical="center" wrapText="1"/>
    </xf>
    <xf numFmtId="2" fontId="0" fillId="0" borderId="1" xfId="0" applyNumberFormat="1" applyBorder="1"/>
    <xf numFmtId="0" fontId="2" fillId="0" borderId="1" xfId="0" applyFont="1" applyBorder="1" applyAlignment="1">
      <alignment horizontal="center"/>
    </xf>
    <xf numFmtId="0" fontId="0" fillId="0" borderId="0" xfId="0" applyProtection="1">
      <protection locked="0"/>
    </xf>
    <xf numFmtId="0" fontId="1" fillId="0" borderId="0" xfId="0" applyFont="1" applyProtection="1">
      <protection locked="0"/>
    </xf>
    <xf numFmtId="0" fontId="6" fillId="0" borderId="2" xfId="0" applyFont="1" applyBorder="1" applyProtection="1">
      <protection locked="0"/>
    </xf>
    <xf numFmtId="0" fontId="1" fillId="0" borderId="27" xfId="0" applyFont="1" applyBorder="1" applyAlignment="1" applyProtection="1">
      <alignment horizontal="center"/>
      <protection locked="0"/>
    </xf>
    <xf numFmtId="0" fontId="1" fillId="0" borderId="3" xfId="0" applyFont="1" applyBorder="1" applyAlignment="1" applyProtection="1">
      <alignment horizontal="center"/>
      <protection locked="0"/>
    </xf>
    <xf numFmtId="2" fontId="2" fillId="0" borderId="0" xfId="0" applyNumberFormat="1" applyFont="1" applyAlignment="1" applyProtection="1">
      <alignment horizontal="center"/>
      <protection locked="0"/>
    </xf>
    <xf numFmtId="0" fontId="6" fillId="0" borderId="4" xfId="0" applyFont="1" applyBorder="1" applyProtection="1">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2" fontId="5" fillId="0" borderId="0" xfId="0" applyNumberFormat="1" applyFont="1" applyBorder="1" applyAlignment="1" applyProtection="1">
      <alignment horizontal="center"/>
      <protection locked="0"/>
    </xf>
    <xf numFmtId="0" fontId="0" fillId="0" borderId="0" xfId="0" applyFont="1" applyFill="1" applyBorder="1" applyAlignment="1" applyProtection="1">
      <alignment horizontal="left"/>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6" fillId="0" borderId="6" xfId="0" applyFont="1" applyBorder="1" applyProtection="1">
      <protection locked="0"/>
    </xf>
    <xf numFmtId="0" fontId="0" fillId="0" borderId="0" xfId="0" applyFont="1" applyAlignment="1" applyProtection="1">
      <alignment horizontal="center" vertical="center"/>
      <protection locked="0"/>
    </xf>
    <xf numFmtId="0" fontId="0" fillId="0" borderId="0" xfId="0" applyFont="1" applyProtection="1">
      <protection locked="0"/>
    </xf>
    <xf numFmtId="49" fontId="1" fillId="0" borderId="8" xfId="0" applyNumberFormat="1" applyFont="1" applyBorder="1" applyAlignment="1" applyProtection="1">
      <alignment horizontal="center" vertical="center" wrapText="1"/>
      <protection locked="0"/>
    </xf>
    <xf numFmtId="49" fontId="0" fillId="0" borderId="12" xfId="0" applyNumberFormat="1" applyBorder="1" applyAlignment="1" applyProtection="1">
      <alignment horizontal="center"/>
      <protection locked="0"/>
    </xf>
    <xf numFmtId="49" fontId="0" fillId="2" borderId="16" xfId="0" applyNumberFormat="1" applyFill="1" applyBorder="1" applyAlignment="1" applyProtection="1">
      <alignment horizontal="center"/>
      <protection locked="0"/>
    </xf>
    <xf numFmtId="49" fontId="0" fillId="0" borderId="16" xfId="0" applyNumberFormat="1" applyBorder="1" applyAlignment="1" applyProtection="1">
      <alignment horizontal="center"/>
      <protection locked="0"/>
    </xf>
    <xf numFmtId="49" fontId="0" fillId="0" borderId="20" xfId="0" applyNumberFormat="1" applyBorder="1" applyAlignment="1" applyProtection="1">
      <alignment horizontal="center"/>
      <protection locked="0"/>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5" fillId="0" borderId="0" xfId="0" applyFont="1" applyBorder="1" applyAlignment="1" applyProtection="1">
      <alignment horizontal="center"/>
    </xf>
    <xf numFmtId="0" fontId="5" fillId="0" borderId="5" xfId="0" applyFont="1" applyBorder="1" applyAlignment="1" applyProtection="1">
      <alignment horizontal="center"/>
    </xf>
    <xf numFmtId="0" fontId="5" fillId="0" borderId="28" xfId="0" applyFont="1" applyBorder="1" applyAlignment="1" applyProtection="1">
      <alignment horizontal="center"/>
    </xf>
    <xf numFmtId="0" fontId="5" fillId="0" borderId="7" xfId="0" applyFont="1" applyBorder="1" applyAlignment="1" applyProtection="1">
      <alignment horizontal="center"/>
    </xf>
    <xf numFmtId="0" fontId="0" fillId="0" borderId="13" xfId="0" applyNumberFormat="1" applyBorder="1" applyAlignment="1" applyProtection="1">
      <alignment horizontal="center"/>
    </xf>
    <xf numFmtId="0" fontId="0" fillId="0" borderId="14" xfId="0" applyNumberFormat="1" applyBorder="1" applyAlignment="1" applyProtection="1">
      <alignment horizontal="center"/>
    </xf>
    <xf numFmtId="0" fontId="0" fillId="0" borderId="15" xfId="0" applyNumberFormat="1" applyBorder="1" applyAlignment="1" applyProtection="1">
      <alignment horizontal="center"/>
    </xf>
    <xf numFmtId="0" fontId="0" fillId="2" borderId="17" xfId="0" applyNumberFormat="1" applyFill="1" applyBorder="1" applyAlignment="1" applyProtection="1">
      <alignment horizontal="center"/>
    </xf>
    <xf numFmtId="0" fontId="0" fillId="2" borderId="18" xfId="0" applyNumberFormat="1" applyFill="1" applyBorder="1" applyAlignment="1" applyProtection="1">
      <alignment horizontal="center"/>
    </xf>
    <xf numFmtId="0" fontId="0" fillId="2" borderId="19" xfId="0" applyNumberFormat="1" applyFill="1" applyBorder="1" applyAlignment="1" applyProtection="1">
      <alignment horizontal="center"/>
    </xf>
    <xf numFmtId="0" fontId="0" fillId="0" borderId="17" xfId="0" applyNumberFormat="1" applyBorder="1" applyAlignment="1" applyProtection="1">
      <alignment horizontal="center"/>
    </xf>
    <xf numFmtId="0" fontId="0" fillId="0" borderId="18" xfId="0" applyNumberFormat="1" applyBorder="1" applyAlignment="1" applyProtection="1">
      <alignment horizontal="center"/>
    </xf>
    <xf numFmtId="0" fontId="0" fillId="0" borderId="19" xfId="0" applyNumberFormat="1" applyBorder="1" applyAlignment="1" applyProtection="1">
      <alignment horizontal="center"/>
    </xf>
    <xf numFmtId="0" fontId="0" fillId="0" borderId="21" xfId="0" applyNumberFormat="1" applyBorder="1" applyAlignment="1" applyProtection="1">
      <alignment horizontal="center"/>
    </xf>
    <xf numFmtId="0" fontId="0" fillId="0" borderId="22" xfId="0" applyNumberFormat="1" applyBorder="1" applyAlignment="1" applyProtection="1">
      <alignment horizontal="center"/>
    </xf>
    <xf numFmtId="0" fontId="0" fillId="0" borderId="23" xfId="0" applyNumberFormat="1" applyBorder="1" applyAlignment="1" applyProtection="1">
      <alignment horizontal="center"/>
    </xf>
    <xf numFmtId="0" fontId="0" fillId="0" borderId="0" xfId="0" applyBorder="1" applyProtection="1">
      <protection locked="0"/>
    </xf>
    <xf numFmtId="0" fontId="0" fillId="0" borderId="5" xfId="0" applyBorder="1" applyProtection="1">
      <protection locked="0"/>
    </xf>
    <xf numFmtId="0" fontId="0" fillId="0" borderId="0" xfId="0" applyFill="1" applyProtection="1">
      <protection locked="0"/>
    </xf>
    <xf numFmtId="0" fontId="0" fillId="0" borderId="27" xfId="0" applyNumberFormat="1" applyBorder="1" applyAlignment="1" applyProtection="1">
      <alignment horizontal="center"/>
    </xf>
    <xf numFmtId="0" fontId="0" fillId="0" borderId="3" xfId="0" applyNumberFormat="1" applyBorder="1" applyAlignment="1" applyProtection="1">
      <alignment horizontal="center"/>
    </xf>
    <xf numFmtId="2" fontId="9" fillId="0" borderId="0" xfId="0" applyNumberFormat="1" applyFont="1" applyBorder="1" applyAlignment="1" applyProtection="1">
      <alignment horizontal="center"/>
      <protection locked="0"/>
    </xf>
    <xf numFmtId="0" fontId="9" fillId="0" borderId="0" xfId="0" applyFont="1" applyBorder="1" applyAlignment="1" applyProtection="1">
      <alignment horizontal="center"/>
    </xf>
    <xf numFmtId="0" fontId="9" fillId="0" borderId="5" xfId="0" applyFont="1" applyBorder="1" applyAlignment="1" applyProtection="1">
      <alignment horizontal="center"/>
    </xf>
    <xf numFmtId="49" fontId="0" fillId="0" borderId="16" xfId="0" applyNumberFormat="1" applyFill="1" applyBorder="1" applyAlignment="1" applyProtection="1">
      <alignment horizontal="center"/>
      <protection locked="0"/>
    </xf>
    <xf numFmtId="0" fontId="0" fillId="0" borderId="17" xfId="0" applyNumberFormat="1" applyFill="1" applyBorder="1" applyAlignment="1" applyProtection="1">
      <alignment horizontal="center"/>
    </xf>
    <xf numFmtId="0" fontId="0" fillId="0" borderId="18" xfId="0" applyNumberFormat="1" applyFill="1" applyBorder="1" applyAlignment="1" applyProtection="1">
      <alignment horizontal="center"/>
    </xf>
    <xf numFmtId="0" fontId="0" fillId="0" borderId="19" xfId="0" applyNumberFormat="1" applyFill="1" applyBorder="1" applyAlignment="1" applyProtection="1">
      <alignment horizontal="center"/>
    </xf>
    <xf numFmtId="0" fontId="0" fillId="2" borderId="21" xfId="0" applyNumberFormat="1" applyFill="1" applyBorder="1" applyAlignment="1" applyProtection="1">
      <alignment horizontal="center"/>
    </xf>
    <xf numFmtId="0" fontId="0" fillId="2" borderId="22" xfId="0" applyNumberFormat="1" applyFill="1" applyBorder="1" applyAlignment="1" applyProtection="1">
      <alignment horizontal="center"/>
    </xf>
    <xf numFmtId="0" fontId="0" fillId="2" borderId="23" xfId="0" applyNumberFormat="1" applyFill="1" applyBorder="1" applyAlignment="1" applyProtection="1">
      <alignment horizontal="center"/>
    </xf>
    <xf numFmtId="2" fontId="10" fillId="0" borderId="0" xfId="0" applyNumberFormat="1" applyFont="1" applyBorder="1" applyAlignment="1" applyProtection="1">
      <alignment horizontal="center"/>
      <protection locked="0"/>
    </xf>
    <xf numFmtId="0" fontId="10" fillId="0" borderId="0" xfId="0" applyFont="1" applyBorder="1" applyAlignment="1" applyProtection="1">
      <alignment horizontal="center"/>
    </xf>
    <xf numFmtId="0" fontId="10" fillId="0" borderId="5" xfId="0" applyFont="1" applyBorder="1" applyAlignment="1" applyProtection="1">
      <alignment horizontal="center"/>
    </xf>
    <xf numFmtId="0" fontId="10" fillId="0" borderId="28" xfId="0" applyFont="1" applyBorder="1" applyAlignment="1" applyProtection="1">
      <alignment horizontal="center"/>
    </xf>
    <xf numFmtId="0" fontId="10" fillId="0" borderId="7" xfId="0" applyFont="1" applyBorder="1" applyAlignment="1" applyProtection="1">
      <alignment horizontal="center"/>
    </xf>
    <xf numFmtId="2" fontId="8" fillId="0" borderId="0" xfId="0" applyNumberFormat="1" applyFont="1" applyAlignment="1" applyProtection="1">
      <alignment horizontal="center"/>
      <protection locked="0"/>
    </xf>
    <xf numFmtId="0" fontId="7" fillId="0" borderId="0" xfId="0" applyFont="1" applyProtection="1">
      <protection locked="0"/>
    </xf>
    <xf numFmtId="0" fontId="8" fillId="0" borderId="0" xfId="0" applyFont="1" applyBorder="1" applyAlignment="1" applyProtection="1">
      <alignment horizontal="center"/>
    </xf>
    <xf numFmtId="0" fontId="8" fillId="0" borderId="5" xfId="0" applyFont="1" applyBorder="1" applyAlignment="1" applyProtection="1">
      <alignment horizontal="center"/>
    </xf>
    <xf numFmtId="2" fontId="4" fillId="0" borderId="0" xfId="0" applyNumberFormat="1" applyFont="1" applyBorder="1" applyAlignment="1" applyProtection="1">
      <alignment horizontal="center"/>
    </xf>
    <xf numFmtId="2" fontId="4" fillId="0" borderId="5" xfId="0" applyNumberFormat="1" applyFont="1" applyBorder="1" applyAlignment="1" applyProtection="1">
      <alignment horizontal="center"/>
    </xf>
    <xf numFmtId="2" fontId="5" fillId="0" borderId="0" xfId="0" applyNumberFormat="1" applyFont="1" applyBorder="1" applyAlignment="1" applyProtection="1">
      <alignment horizontal="center"/>
    </xf>
    <xf numFmtId="2" fontId="5" fillId="0" borderId="5" xfId="0" applyNumberFormat="1" applyFont="1" applyBorder="1" applyAlignment="1" applyProtection="1">
      <alignment horizontal="center"/>
    </xf>
    <xf numFmtId="2" fontId="5" fillId="0" borderId="28" xfId="0" applyNumberFormat="1" applyFont="1" applyBorder="1" applyAlignment="1" applyProtection="1">
      <alignment horizontal="center"/>
    </xf>
    <xf numFmtId="2" fontId="5" fillId="0" borderId="7" xfId="0" applyNumberFormat="1" applyFont="1" applyBorder="1" applyAlignment="1" applyProtection="1">
      <alignment horizontal="center"/>
    </xf>
    <xf numFmtId="2" fontId="9" fillId="0" borderId="0" xfId="0" applyNumberFormat="1" applyFont="1" applyBorder="1" applyAlignment="1" applyProtection="1">
      <alignment horizontal="center"/>
    </xf>
    <xf numFmtId="2" fontId="9" fillId="0" borderId="5" xfId="0" applyNumberFormat="1" applyFont="1" applyBorder="1" applyAlignment="1" applyProtection="1">
      <alignment horizontal="center"/>
    </xf>
    <xf numFmtId="2" fontId="10" fillId="0" borderId="0" xfId="0" applyNumberFormat="1" applyFont="1" applyBorder="1" applyAlignment="1" applyProtection="1">
      <alignment horizontal="center"/>
    </xf>
    <xf numFmtId="2" fontId="10" fillId="0" borderId="5" xfId="0" applyNumberFormat="1" applyFont="1" applyBorder="1" applyAlignment="1" applyProtection="1">
      <alignment horizontal="center"/>
    </xf>
    <xf numFmtId="2" fontId="10" fillId="0" borderId="28" xfId="0" applyNumberFormat="1" applyFont="1" applyBorder="1" applyAlignment="1" applyProtection="1">
      <alignment horizontal="center"/>
    </xf>
    <xf numFmtId="2" fontId="10" fillId="0" borderId="7" xfId="0" applyNumberFormat="1" applyFont="1" applyBorder="1" applyAlignment="1" applyProtection="1">
      <alignment horizontal="center"/>
    </xf>
    <xf numFmtId="2" fontId="8" fillId="0" borderId="0" xfId="0" applyNumberFormat="1" applyFont="1" applyBorder="1" applyAlignment="1" applyProtection="1">
      <alignment horizontal="center"/>
    </xf>
    <xf numFmtId="2" fontId="8" fillId="0" borderId="5" xfId="0" applyNumberFormat="1" applyFont="1" applyBorder="1" applyAlignment="1" applyProtection="1">
      <alignment horizontal="center"/>
    </xf>
    <xf numFmtId="49" fontId="0" fillId="2" borderId="30" xfId="0" applyNumberFormat="1" applyFill="1" applyBorder="1" applyAlignment="1" applyProtection="1">
      <alignment horizontal="center"/>
      <protection locked="0"/>
    </xf>
    <xf numFmtId="0" fontId="0" fillId="0" borderId="0" xfId="0" applyBorder="1" applyProtection="1"/>
    <xf numFmtId="0" fontId="0" fillId="0" borderId="2" xfId="0" applyBorder="1" applyProtection="1"/>
    <xf numFmtId="0" fontId="0" fillId="0" borderId="27"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28" xfId="0" applyBorder="1" applyProtection="1"/>
    <xf numFmtId="0" fontId="0" fillId="0" borderId="7" xfId="0" applyBorder="1" applyProtection="1"/>
    <xf numFmtId="0" fontId="1" fillId="0" borderId="27"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2" fillId="0" borderId="31" xfId="0" applyFont="1" applyBorder="1" applyAlignment="1">
      <alignment horizontal="center" vertical="center"/>
    </xf>
    <xf numFmtId="0" fontId="12" fillId="0" borderId="11" xfId="0" applyFont="1" applyBorder="1" applyAlignment="1">
      <alignment horizontal="center" vertical="center"/>
    </xf>
    <xf numFmtId="0" fontId="12" fillId="0" borderId="32" xfId="0" applyFont="1" applyBorder="1" applyAlignment="1">
      <alignment horizontal="center" vertical="center" wrapText="1"/>
    </xf>
    <xf numFmtId="0" fontId="12" fillId="0" borderId="29" xfId="0" applyFont="1" applyBorder="1" applyAlignment="1">
      <alignment horizontal="center" vertical="center"/>
    </xf>
    <xf numFmtId="0" fontId="12" fillId="0" borderId="7"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xf>
    <xf numFmtId="0" fontId="12" fillId="0" borderId="35" xfId="0" applyFont="1" applyBorder="1" applyAlignment="1">
      <alignment horizontal="center" vertical="center" wrapText="1"/>
    </xf>
    <xf numFmtId="0" fontId="12" fillId="3" borderId="31" xfId="0" applyFont="1" applyFill="1" applyBorder="1" applyAlignment="1">
      <alignment horizontal="center" vertical="center"/>
    </xf>
    <xf numFmtId="0" fontId="12" fillId="3" borderId="11" xfId="0" applyFont="1" applyFill="1" applyBorder="1" applyAlignment="1">
      <alignment horizontal="center" vertical="center"/>
    </xf>
    <xf numFmtId="0" fontId="12" fillId="0" borderId="11" xfId="0" applyFont="1" applyBorder="1" applyAlignment="1">
      <alignment horizontal="center" vertical="center" wrapText="1"/>
    </xf>
    <xf numFmtId="0" fontId="12" fillId="3" borderId="29" xfId="0" applyFont="1" applyFill="1" applyBorder="1" applyAlignment="1">
      <alignment horizontal="center" vertical="center"/>
    </xf>
    <xf numFmtId="0" fontId="12" fillId="3" borderId="7" xfId="0" applyFont="1" applyFill="1" applyBorder="1" applyAlignment="1">
      <alignment horizontal="center" vertical="center"/>
    </xf>
    <xf numFmtId="0" fontId="12" fillId="0" borderId="7" xfId="0" applyFont="1" applyBorder="1" applyAlignment="1">
      <alignment horizontal="center" vertical="center" wrapText="1"/>
    </xf>
    <xf numFmtId="0" fontId="12" fillId="3" borderId="34" xfId="0" applyFont="1" applyFill="1" applyBorder="1" applyAlignment="1">
      <alignment horizontal="center" vertical="center"/>
    </xf>
    <xf numFmtId="0" fontId="12" fillId="0" borderId="34" xfId="0" applyFont="1" applyBorder="1" applyAlignment="1">
      <alignment horizontal="center" vertical="center" wrapText="1"/>
    </xf>
    <xf numFmtId="0" fontId="0" fillId="0" borderId="36" xfId="0" applyNumberFormat="1" applyBorder="1" applyAlignment="1" applyProtection="1">
      <alignment horizontal="center"/>
    </xf>
    <xf numFmtId="0" fontId="0" fillId="0" borderId="37" xfId="0" applyNumberFormat="1" applyBorder="1" applyAlignment="1" applyProtection="1">
      <alignment horizontal="center"/>
    </xf>
    <xf numFmtId="0" fontId="0" fillId="0" borderId="38" xfId="0" applyNumberFormat="1" applyBorder="1" applyAlignment="1" applyProtection="1">
      <alignment horizontal="center"/>
    </xf>
    <xf numFmtId="2" fontId="13" fillId="0" borderId="1" xfId="0" applyNumberFormat="1" applyFont="1" applyBorder="1" applyAlignment="1">
      <alignment horizontal="center"/>
    </xf>
    <xf numFmtId="0" fontId="13" fillId="0" borderId="0" xfId="0" applyFont="1" applyAlignment="1">
      <alignment horizontal="center"/>
    </xf>
    <xf numFmtId="0" fontId="3" fillId="0" borderId="1" xfId="0" applyFont="1" applyBorder="1" applyAlignment="1">
      <alignment horizontal="center" vertical="center" wrapText="1"/>
    </xf>
    <xf numFmtId="0" fontId="14" fillId="0" borderId="0" xfId="0" applyFont="1" applyAlignment="1">
      <alignment horizontal="center"/>
    </xf>
    <xf numFmtId="0" fontId="1" fillId="4" borderId="0" xfId="0" applyFont="1" applyFill="1"/>
    <xf numFmtId="0" fontId="0" fillId="0" borderId="0" xfId="0"/>
    <xf numFmtId="49" fontId="13" fillId="0" borderId="1" xfId="0" applyNumberFormat="1" applyFont="1" applyFill="1" applyBorder="1" applyAlignment="1" applyProtection="1">
      <alignment horizontal="center"/>
      <protection locked="0"/>
    </xf>
    <xf numFmtId="0" fontId="14" fillId="0" borderId="1" xfId="0" applyFont="1" applyBorder="1" applyAlignment="1">
      <alignment horizontal="center"/>
    </xf>
    <xf numFmtId="0" fontId="13" fillId="0" borderId="0" xfId="0" applyFont="1"/>
    <xf numFmtId="49" fontId="15" fillId="0" borderId="1" xfId="0" applyNumberFormat="1" applyFont="1" applyBorder="1" applyAlignment="1" applyProtection="1">
      <alignment horizontal="center" vertical="center" wrapText="1"/>
      <protection locked="0"/>
    </xf>
    <xf numFmtId="0" fontId="0" fillId="0" borderId="0" xfId="0" applyBorder="1" applyAlignment="1">
      <alignment horizontal="center"/>
    </xf>
    <xf numFmtId="0" fontId="0" fillId="0" borderId="0" xfId="0" applyNumberFormat="1" applyBorder="1" applyAlignment="1">
      <alignment horizontal="center"/>
    </xf>
    <xf numFmtId="0" fontId="19" fillId="0" borderId="27"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9" fillId="0" borderId="0" xfId="0" applyFont="1" applyAlignment="1">
      <alignment horizontal="center" vertical="center"/>
    </xf>
    <xf numFmtId="0" fontId="18" fillId="0" borderId="43" xfId="0" applyFont="1" applyBorder="1" applyAlignment="1">
      <alignment horizontal="center"/>
    </xf>
    <xf numFmtId="0" fontId="18" fillId="0" borderId="1" xfId="0" applyFont="1" applyBorder="1" applyAlignment="1">
      <alignment horizontal="center"/>
    </xf>
    <xf numFmtId="0" fontId="19" fillId="0" borderId="0" xfId="0" applyFont="1" applyBorder="1" applyAlignment="1">
      <alignment horizontal="center"/>
    </xf>
    <xf numFmtId="0" fontId="19" fillId="0" borderId="1" xfId="0" applyFont="1" applyBorder="1" applyAlignment="1">
      <alignment horizontal="center"/>
    </xf>
    <xf numFmtId="0" fontId="19" fillId="0" borderId="44" xfId="0" applyNumberFormat="1" applyFont="1" applyBorder="1" applyAlignment="1">
      <alignment horizontal="center"/>
    </xf>
    <xf numFmtId="0" fontId="19" fillId="0" borderId="0" xfId="0" applyFont="1"/>
    <xf numFmtId="0" fontId="18" fillId="0" borderId="1" xfId="0" applyFont="1" applyFill="1" applyBorder="1" applyAlignment="1">
      <alignment horizontal="center"/>
    </xf>
    <xf numFmtId="0" fontId="19" fillId="0" borderId="43" xfId="0" applyFont="1" applyBorder="1" applyAlignment="1">
      <alignment horizontal="center"/>
    </xf>
    <xf numFmtId="49" fontId="19" fillId="0" borderId="1" xfId="0" applyNumberFormat="1" applyFont="1" applyBorder="1" applyAlignment="1">
      <alignment horizontal="center"/>
    </xf>
    <xf numFmtId="0" fontId="19" fillId="0" borderId="0" xfId="0" applyFont="1" applyBorder="1"/>
    <xf numFmtId="0" fontId="19" fillId="0" borderId="1" xfId="0" applyNumberFormat="1" applyFont="1" applyBorder="1" applyAlignment="1">
      <alignment horizontal="center"/>
    </xf>
    <xf numFmtId="0" fontId="19" fillId="0" borderId="45" xfId="0" applyFont="1" applyBorder="1" applyAlignment="1">
      <alignment horizontal="center"/>
    </xf>
    <xf numFmtId="0" fontId="19" fillId="0" borderId="46" xfId="0" applyNumberFormat="1" applyFont="1" applyBorder="1" applyAlignment="1">
      <alignment horizontal="center"/>
    </xf>
    <xf numFmtId="0" fontId="19" fillId="0" borderId="28" xfId="0" applyFont="1" applyBorder="1"/>
    <xf numFmtId="0" fontId="19" fillId="0" borderId="46" xfId="0" applyFont="1" applyBorder="1" applyAlignment="1">
      <alignment horizontal="center"/>
    </xf>
    <xf numFmtId="0" fontId="19" fillId="0" borderId="47" xfId="0" applyNumberFormat="1" applyFont="1" applyBorder="1" applyAlignment="1">
      <alignment horizontal="center"/>
    </xf>
    <xf numFmtId="0" fontId="16" fillId="5" borderId="0" xfId="0" applyFont="1" applyFill="1" applyAlignment="1">
      <alignment horizontal="left" vertical="top" wrapText="1"/>
    </xf>
    <xf numFmtId="0" fontId="16" fillId="5" borderId="0" xfId="0" applyFont="1" applyFill="1" applyAlignment="1">
      <alignment horizontal="left" vertical="top"/>
    </xf>
    <xf numFmtId="0" fontId="16" fillId="6" borderId="0" xfId="0" applyFont="1" applyFill="1" applyAlignment="1">
      <alignment vertical="top" wrapText="1"/>
    </xf>
    <xf numFmtId="0" fontId="0" fillId="6" borderId="0" xfId="0" applyFill="1" applyAlignment="1">
      <alignment vertical="top"/>
    </xf>
    <xf numFmtId="0" fontId="0" fillId="0" borderId="0" xfId="0"/>
    <xf numFmtId="0" fontId="17" fillId="0" borderId="0" xfId="0" applyFont="1"/>
    <xf numFmtId="49" fontId="1" fillId="0" borderId="9" xfId="0" applyNumberFormat="1"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9" fontId="1" fillId="0" borderId="2" xfId="0" applyNumberFormat="1"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3" xfId="0" applyFont="1" applyBorder="1" applyAlignment="1" applyProtection="1">
      <alignment horizont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49" fontId="1" fillId="0" borderId="3"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1" fillId="0" borderId="29" xfId="0" applyNumberFormat="1" applyFont="1" applyBorder="1" applyAlignment="1" applyProtection="1">
      <alignment horizontal="center" vertical="center"/>
      <protection locked="0"/>
    </xf>
    <xf numFmtId="0" fontId="15" fillId="0" borderId="0" xfId="0" applyFont="1" applyAlignment="1">
      <alignment horizontal="left" wrapText="1"/>
    </xf>
    <xf numFmtId="0" fontId="15" fillId="0" borderId="39" xfId="0" applyFont="1" applyBorder="1" applyAlignment="1">
      <alignment horizontal="left" wrapText="1"/>
    </xf>
    <xf numFmtId="0" fontId="15" fillId="0" borderId="0" xfId="0" applyFont="1" applyAlignment="1">
      <alignment wrapText="1"/>
    </xf>
    <xf numFmtId="0" fontId="15" fillId="0" borderId="39" xfId="0" applyFont="1" applyBorder="1" applyAlignment="1">
      <alignment wrapText="1"/>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1" xfId="0" applyFont="1" applyBorder="1" applyAlignment="1">
      <alignment horizontal="center" vertical="center"/>
    </xf>
  </cellXfs>
  <cellStyles count="1">
    <cellStyle name="Normal" xfId="0" builtinId="0"/>
  </cellStyles>
  <dxfs count="9">
    <dxf>
      <font>
        <color rgb="FFFF3399"/>
      </font>
    </dxf>
    <dxf>
      <font>
        <color rgb="FFFF3399"/>
      </font>
    </dxf>
    <dxf>
      <font>
        <color rgb="FFFF3399"/>
      </font>
    </dxf>
    <dxf>
      <font>
        <color rgb="FFFF3399"/>
      </font>
    </dxf>
    <dxf>
      <font>
        <color rgb="FFFF3399"/>
      </font>
    </dxf>
    <dxf>
      <font>
        <color rgb="FFFF3399"/>
      </font>
    </dxf>
    <dxf>
      <font>
        <color rgb="FFFF3399"/>
      </font>
    </dxf>
    <dxf>
      <font>
        <color rgb="FFFF3399"/>
      </font>
    </dxf>
    <dxf>
      <font>
        <color rgb="FFFF3399"/>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87630</xdr:colOff>
      <xdr:row>1</xdr:row>
      <xdr:rowOff>142875</xdr:rowOff>
    </xdr:from>
    <xdr:to>
      <xdr:col>20</xdr:col>
      <xdr:colOff>324903</xdr:colOff>
      <xdr:row>39</xdr:row>
      <xdr:rowOff>98257</xdr:rowOff>
    </xdr:to>
    <xdr:pic>
      <xdr:nvPicPr>
        <xdr:cNvPr id="2" name="Bildobjekt 1">
          <a:extLst>
            <a:ext uri="{FF2B5EF4-FFF2-40B4-BE49-F238E27FC236}">
              <a16:creationId xmlns:a16="http://schemas.microsoft.com/office/drawing/2014/main" id="{B137D8FA-A2A1-4B70-A19D-507F7679DE50}"/>
            </a:ext>
          </a:extLst>
        </xdr:cNvPr>
        <xdr:cNvPicPr>
          <a:picLocks noChangeAspect="1"/>
        </xdr:cNvPicPr>
      </xdr:nvPicPr>
      <xdr:blipFill>
        <a:blip xmlns:r="http://schemas.openxmlformats.org/officeDocument/2006/relationships" r:embed="rId1"/>
        <a:stretch>
          <a:fillRect/>
        </a:stretch>
      </xdr:blipFill>
      <xdr:spPr>
        <a:xfrm>
          <a:off x="4964430" y="142875"/>
          <a:ext cx="7548663" cy="7908757"/>
        </a:xfrm>
        <a:prstGeom prst="rect">
          <a:avLst/>
        </a:prstGeom>
      </xdr:spPr>
    </xdr:pic>
    <xdr:clientData/>
  </xdr:twoCellAnchor>
  <xdr:twoCellAnchor>
    <xdr:from>
      <xdr:col>8</xdr:col>
      <xdr:colOff>28575</xdr:colOff>
      <xdr:row>29</xdr:row>
      <xdr:rowOff>158115</xdr:rowOff>
    </xdr:from>
    <xdr:to>
      <xdr:col>18</xdr:col>
      <xdr:colOff>550545</xdr:colOff>
      <xdr:row>41</xdr:row>
      <xdr:rowOff>48790</xdr:rowOff>
    </xdr:to>
    <xdr:sp macro="" textlink="">
      <xdr:nvSpPr>
        <xdr:cNvPr id="3" name="Rektangel 2">
          <a:extLst>
            <a:ext uri="{FF2B5EF4-FFF2-40B4-BE49-F238E27FC236}">
              <a16:creationId xmlns:a16="http://schemas.microsoft.com/office/drawing/2014/main" id="{AEE527B5-6D0D-4224-9530-EBB2F256FCCF}"/>
            </a:ext>
          </a:extLst>
        </xdr:cNvPr>
        <xdr:cNvSpPr/>
      </xdr:nvSpPr>
      <xdr:spPr>
        <a:xfrm>
          <a:off x="4905375" y="6301740"/>
          <a:ext cx="6617970" cy="206237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9</xdr:col>
      <xdr:colOff>241041</xdr:colOff>
      <xdr:row>13</xdr:row>
      <xdr:rowOff>410314</xdr:rowOff>
    </xdr:from>
    <xdr:to>
      <xdr:col>15</xdr:col>
      <xdr:colOff>401780</xdr:colOff>
      <xdr:row>29</xdr:row>
      <xdr:rowOff>125859</xdr:rowOff>
    </xdr:to>
    <xdr:sp macro="" textlink="">
      <xdr:nvSpPr>
        <xdr:cNvPr id="4" name="Kors 3">
          <a:extLst>
            <a:ext uri="{FF2B5EF4-FFF2-40B4-BE49-F238E27FC236}">
              <a16:creationId xmlns:a16="http://schemas.microsoft.com/office/drawing/2014/main" id="{A02F0371-A01C-4FCE-8670-25F74CC01B7F}"/>
            </a:ext>
          </a:extLst>
        </xdr:cNvPr>
        <xdr:cNvSpPr/>
      </xdr:nvSpPr>
      <xdr:spPr>
        <a:xfrm rot="2767818">
          <a:off x="5792876" y="2516579"/>
          <a:ext cx="3687470" cy="3818339"/>
        </a:xfrm>
        <a:prstGeom prst="plus">
          <a:avLst>
            <a:gd name="adj" fmla="val 3890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BBBF-39A1-481F-855B-3C75A7E5BA9C}">
  <sheetPr>
    <tabColor rgb="FFFF0000"/>
  </sheetPr>
  <dimension ref="A1:P42"/>
  <sheetViews>
    <sheetView workbookViewId="0">
      <selection activeCell="A2" sqref="A2:H14"/>
    </sheetView>
  </sheetViews>
  <sheetFormatPr defaultRowHeight="15" x14ac:dyDescent="0.25"/>
  <sheetData>
    <row r="1" spans="1:16" s="121" customFormat="1" ht="42.6" customHeight="1" x14ac:dyDescent="0.35">
      <c r="A1" s="153" t="s">
        <v>133</v>
      </c>
      <c r="B1" s="153"/>
      <c r="C1" s="153"/>
      <c r="D1" s="153"/>
      <c r="E1" s="153"/>
      <c r="F1" s="153"/>
      <c r="G1" s="153"/>
      <c r="H1" s="153"/>
      <c r="I1" s="153"/>
      <c r="J1" s="153"/>
      <c r="K1" s="153"/>
      <c r="L1" s="153"/>
      <c r="M1" s="153"/>
      <c r="N1" s="153"/>
      <c r="O1" s="153"/>
      <c r="P1" s="153"/>
    </row>
    <row r="2" spans="1:16" x14ac:dyDescent="0.25">
      <c r="A2" s="148" t="s">
        <v>134</v>
      </c>
      <c r="B2" s="149"/>
      <c r="C2" s="149"/>
      <c r="D2" s="149"/>
      <c r="E2" s="149"/>
      <c r="F2" s="149"/>
      <c r="G2" s="149"/>
      <c r="H2" s="149"/>
    </row>
    <row r="3" spans="1:16" x14ac:dyDescent="0.25">
      <c r="A3" s="149"/>
      <c r="B3" s="149"/>
      <c r="C3" s="149"/>
      <c r="D3" s="149"/>
      <c r="E3" s="149"/>
      <c r="F3" s="149"/>
      <c r="G3" s="149"/>
      <c r="H3" s="149"/>
    </row>
    <row r="4" spans="1:16" x14ac:dyDescent="0.25">
      <c r="A4" s="149"/>
      <c r="B4" s="149"/>
      <c r="C4" s="149"/>
      <c r="D4" s="149"/>
      <c r="E4" s="149"/>
      <c r="F4" s="149"/>
      <c r="G4" s="149"/>
      <c r="H4" s="149"/>
    </row>
    <row r="5" spans="1:16" x14ac:dyDescent="0.25">
      <c r="A5" s="149"/>
      <c r="B5" s="149"/>
      <c r="C5" s="149"/>
      <c r="D5" s="149"/>
      <c r="E5" s="149"/>
      <c r="F5" s="149"/>
      <c r="G5" s="149"/>
      <c r="H5" s="149"/>
    </row>
    <row r="6" spans="1:16" x14ac:dyDescent="0.25">
      <c r="A6" s="149"/>
      <c r="B6" s="149"/>
      <c r="C6" s="149"/>
      <c r="D6" s="149"/>
      <c r="E6" s="149"/>
      <c r="F6" s="149"/>
      <c r="G6" s="149"/>
      <c r="H6" s="149"/>
    </row>
    <row r="7" spans="1:16" x14ac:dyDescent="0.25">
      <c r="A7" s="149"/>
      <c r="B7" s="149"/>
      <c r="C7" s="149"/>
      <c r="D7" s="149"/>
      <c r="E7" s="149"/>
      <c r="F7" s="149"/>
      <c r="G7" s="149"/>
      <c r="H7" s="149"/>
    </row>
    <row r="8" spans="1:16" x14ac:dyDescent="0.25">
      <c r="A8" s="149"/>
      <c r="B8" s="149"/>
      <c r="C8" s="149"/>
      <c r="D8" s="149"/>
      <c r="E8" s="149"/>
      <c r="F8" s="149"/>
      <c r="G8" s="149"/>
      <c r="H8" s="149"/>
    </row>
    <row r="9" spans="1:16" x14ac:dyDescent="0.25">
      <c r="A9" s="149"/>
      <c r="B9" s="149"/>
      <c r="C9" s="149"/>
      <c r="D9" s="149"/>
      <c r="E9" s="149"/>
      <c r="F9" s="149"/>
      <c r="G9" s="149"/>
      <c r="H9" s="149"/>
    </row>
    <row r="10" spans="1:16" x14ac:dyDescent="0.25">
      <c r="A10" s="149"/>
      <c r="B10" s="149"/>
      <c r="C10" s="149"/>
      <c r="D10" s="149"/>
      <c r="E10" s="149"/>
      <c r="F10" s="149"/>
      <c r="G10" s="149"/>
      <c r="H10" s="149"/>
    </row>
    <row r="11" spans="1:16" x14ac:dyDescent="0.25">
      <c r="A11" s="149"/>
      <c r="B11" s="149"/>
      <c r="C11" s="149"/>
      <c r="D11" s="149"/>
      <c r="E11" s="149"/>
      <c r="F11" s="149"/>
      <c r="G11" s="149"/>
      <c r="H11" s="149"/>
    </row>
    <row r="12" spans="1:16" x14ac:dyDescent="0.25">
      <c r="A12" s="149"/>
      <c r="B12" s="149"/>
      <c r="C12" s="149"/>
      <c r="D12" s="149"/>
      <c r="E12" s="149"/>
      <c r="F12" s="149"/>
      <c r="G12" s="149"/>
      <c r="H12" s="149"/>
    </row>
    <row r="13" spans="1:16" x14ac:dyDescent="0.25">
      <c r="A13" s="149"/>
      <c r="B13" s="149"/>
      <c r="C13" s="149"/>
      <c r="D13" s="149"/>
      <c r="E13" s="149"/>
      <c r="F13" s="149"/>
      <c r="G13" s="149"/>
      <c r="H13" s="149"/>
    </row>
    <row r="14" spans="1:16" ht="99" customHeight="1" x14ac:dyDescent="0.25">
      <c r="A14" s="149"/>
      <c r="B14" s="149"/>
      <c r="C14" s="149"/>
      <c r="D14" s="149"/>
      <c r="E14" s="149"/>
      <c r="F14" s="149"/>
      <c r="G14" s="149"/>
      <c r="H14" s="149"/>
    </row>
    <row r="16" spans="1:16" x14ac:dyDescent="0.25">
      <c r="A16" s="150" t="s">
        <v>135</v>
      </c>
      <c r="B16" s="151"/>
      <c r="C16" s="151"/>
      <c r="D16" s="151"/>
      <c r="E16" s="151"/>
      <c r="F16" s="151"/>
      <c r="G16" s="151"/>
      <c r="H16" s="151"/>
    </row>
    <row r="17" spans="1:8" x14ac:dyDescent="0.25">
      <c r="A17" s="151"/>
      <c r="B17" s="151"/>
      <c r="C17" s="151"/>
      <c r="D17" s="151"/>
      <c r="E17" s="151"/>
      <c r="F17" s="151"/>
      <c r="G17" s="151"/>
      <c r="H17" s="151"/>
    </row>
    <row r="18" spans="1:8" x14ac:dyDescent="0.25">
      <c r="A18" s="151"/>
      <c r="B18" s="151"/>
      <c r="C18" s="151"/>
      <c r="D18" s="151"/>
      <c r="E18" s="151"/>
      <c r="F18" s="151"/>
      <c r="G18" s="151"/>
      <c r="H18" s="151"/>
    </row>
    <row r="19" spans="1:8" x14ac:dyDescent="0.25">
      <c r="A19" s="151"/>
      <c r="B19" s="151"/>
      <c r="C19" s="151"/>
      <c r="D19" s="151"/>
      <c r="E19" s="151"/>
      <c r="F19" s="151"/>
      <c r="G19" s="151"/>
      <c r="H19" s="151"/>
    </row>
    <row r="20" spans="1:8" x14ac:dyDescent="0.25">
      <c r="A20" s="151"/>
      <c r="B20" s="151"/>
      <c r="C20" s="151"/>
      <c r="D20" s="151"/>
      <c r="E20" s="151"/>
      <c r="F20" s="151"/>
      <c r="G20" s="151"/>
      <c r="H20" s="151"/>
    </row>
    <row r="21" spans="1:8" x14ac:dyDescent="0.25">
      <c r="A21" s="151"/>
      <c r="B21" s="151"/>
      <c r="C21" s="151"/>
      <c r="D21" s="151"/>
      <c r="E21" s="151"/>
      <c r="F21" s="151"/>
      <c r="G21" s="151"/>
      <c r="H21" s="151"/>
    </row>
    <row r="22" spans="1:8" x14ac:dyDescent="0.25">
      <c r="A22" s="151"/>
      <c r="B22" s="151"/>
      <c r="C22" s="151"/>
      <c r="D22" s="151"/>
      <c r="E22" s="151"/>
      <c r="F22" s="151"/>
      <c r="G22" s="151"/>
      <c r="H22" s="151"/>
    </row>
    <row r="23" spans="1:8" x14ac:dyDescent="0.25">
      <c r="A23" s="151"/>
      <c r="B23" s="151"/>
      <c r="C23" s="151"/>
      <c r="D23" s="151"/>
      <c r="E23" s="151"/>
      <c r="F23" s="151"/>
      <c r="G23" s="151"/>
      <c r="H23" s="151"/>
    </row>
    <row r="24" spans="1:8" x14ac:dyDescent="0.25">
      <c r="A24" s="151"/>
      <c r="B24" s="151"/>
      <c r="C24" s="151"/>
      <c r="D24" s="151"/>
      <c r="E24" s="151"/>
      <c r="F24" s="151"/>
      <c r="G24" s="151"/>
      <c r="H24" s="151"/>
    </row>
    <row r="25" spans="1:8" x14ac:dyDescent="0.25">
      <c r="A25" s="151"/>
      <c r="B25" s="151"/>
      <c r="C25" s="151"/>
      <c r="D25" s="151"/>
      <c r="E25" s="151"/>
      <c r="F25" s="151"/>
      <c r="G25" s="151"/>
      <c r="H25" s="151"/>
    </row>
    <row r="26" spans="1:8" x14ac:dyDescent="0.25">
      <c r="A26" s="151"/>
      <c r="B26" s="151"/>
      <c r="C26" s="151"/>
      <c r="D26" s="151"/>
      <c r="E26" s="151"/>
      <c r="F26" s="151"/>
      <c r="G26" s="151"/>
      <c r="H26" s="151"/>
    </row>
    <row r="27" spans="1:8" x14ac:dyDescent="0.25">
      <c r="A27" s="151"/>
      <c r="B27" s="151"/>
      <c r="C27" s="151"/>
      <c r="D27" s="151"/>
      <c r="E27" s="151"/>
      <c r="F27" s="151"/>
      <c r="G27" s="151"/>
      <c r="H27" s="151"/>
    </row>
    <row r="28" spans="1:8" x14ac:dyDescent="0.25">
      <c r="A28" s="151"/>
      <c r="B28" s="151"/>
      <c r="C28" s="151"/>
      <c r="D28" s="151"/>
      <c r="E28" s="151"/>
      <c r="F28" s="151"/>
      <c r="G28" s="151"/>
      <c r="H28" s="151"/>
    </row>
    <row r="30" spans="1:8" x14ac:dyDescent="0.25">
      <c r="A30" s="152"/>
      <c r="B30" s="152"/>
      <c r="C30" s="152"/>
      <c r="D30" s="152"/>
      <c r="E30" s="152"/>
      <c r="F30" s="152"/>
      <c r="G30" s="152"/>
      <c r="H30" s="152"/>
    </row>
    <row r="31" spans="1:8" x14ac:dyDescent="0.25">
      <c r="A31" s="152"/>
      <c r="B31" s="152"/>
      <c r="C31" s="152"/>
      <c r="D31" s="152"/>
      <c r="E31" s="152"/>
      <c r="F31" s="152"/>
      <c r="G31" s="152"/>
      <c r="H31" s="152"/>
    </row>
    <row r="32" spans="1:8" x14ac:dyDescent="0.25">
      <c r="A32" s="152"/>
      <c r="B32" s="152"/>
      <c r="C32" s="152"/>
      <c r="D32" s="152"/>
      <c r="E32" s="152"/>
      <c r="F32" s="152"/>
      <c r="G32" s="152"/>
      <c r="H32" s="152"/>
    </row>
    <row r="33" spans="1:8" x14ac:dyDescent="0.25">
      <c r="A33" s="152"/>
      <c r="B33" s="152"/>
      <c r="C33" s="152"/>
      <c r="D33" s="152"/>
      <c r="E33" s="152"/>
      <c r="F33" s="152"/>
      <c r="G33" s="152"/>
      <c r="H33" s="152"/>
    </row>
    <row r="34" spans="1:8" x14ac:dyDescent="0.25">
      <c r="A34" s="152"/>
      <c r="B34" s="152"/>
      <c r="C34" s="152"/>
      <c r="D34" s="152"/>
      <c r="E34" s="152"/>
      <c r="F34" s="152"/>
      <c r="G34" s="152"/>
      <c r="H34" s="152"/>
    </row>
    <row r="35" spans="1:8" x14ac:dyDescent="0.25">
      <c r="A35" s="152"/>
      <c r="B35" s="152"/>
      <c r="C35" s="152"/>
      <c r="D35" s="152"/>
      <c r="E35" s="152"/>
      <c r="F35" s="152"/>
      <c r="G35" s="152"/>
      <c r="H35" s="152"/>
    </row>
    <row r="36" spans="1:8" x14ac:dyDescent="0.25">
      <c r="A36" s="152"/>
      <c r="B36" s="152"/>
      <c r="C36" s="152"/>
      <c r="D36" s="152"/>
      <c r="E36" s="152"/>
      <c r="F36" s="152"/>
      <c r="G36" s="152"/>
      <c r="H36" s="152"/>
    </row>
    <row r="37" spans="1:8" x14ac:dyDescent="0.25">
      <c r="A37" s="152"/>
      <c r="B37" s="152"/>
      <c r="C37" s="152"/>
      <c r="D37" s="152"/>
      <c r="E37" s="152"/>
      <c r="F37" s="152"/>
      <c r="G37" s="152"/>
      <c r="H37" s="152"/>
    </row>
    <row r="38" spans="1:8" x14ac:dyDescent="0.25">
      <c r="A38" s="152"/>
      <c r="B38" s="152"/>
      <c r="C38" s="152"/>
      <c r="D38" s="152"/>
      <c r="E38" s="152"/>
      <c r="F38" s="152"/>
      <c r="G38" s="152"/>
      <c r="H38" s="152"/>
    </row>
    <row r="39" spans="1:8" x14ac:dyDescent="0.25">
      <c r="A39" s="152"/>
      <c r="B39" s="152"/>
      <c r="C39" s="152"/>
      <c r="D39" s="152"/>
      <c r="E39" s="152"/>
      <c r="F39" s="152"/>
      <c r="G39" s="152"/>
      <c r="H39" s="152"/>
    </row>
    <row r="40" spans="1:8" x14ac:dyDescent="0.25">
      <c r="A40" s="152"/>
      <c r="B40" s="152"/>
      <c r="C40" s="152"/>
      <c r="D40" s="152"/>
      <c r="E40" s="152"/>
      <c r="F40" s="152"/>
      <c r="G40" s="152"/>
      <c r="H40" s="152"/>
    </row>
    <row r="41" spans="1:8" x14ac:dyDescent="0.25">
      <c r="A41" s="152"/>
      <c r="B41" s="152"/>
      <c r="C41" s="152"/>
      <c r="D41" s="152"/>
      <c r="E41" s="152"/>
      <c r="F41" s="152"/>
      <c r="G41" s="152"/>
      <c r="H41" s="152"/>
    </row>
    <row r="42" spans="1:8" x14ac:dyDescent="0.25">
      <c r="A42" s="152"/>
      <c r="B42" s="152"/>
      <c r="C42" s="152"/>
      <c r="D42" s="152"/>
      <c r="E42" s="152"/>
      <c r="F42" s="152"/>
      <c r="G42" s="152"/>
      <c r="H42" s="152"/>
    </row>
  </sheetData>
  <mergeCells count="4">
    <mergeCell ref="A2:H14"/>
    <mergeCell ref="A16:H28"/>
    <mergeCell ref="A30:H42"/>
    <mergeCell ref="A1:P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74"/>
  <sheetViews>
    <sheetView topLeftCell="A4" zoomScale="85" zoomScaleNormal="85" workbookViewId="0">
      <selection activeCell="J17" sqref="J17"/>
    </sheetView>
  </sheetViews>
  <sheetFormatPr defaultColWidth="9.140625" defaultRowHeight="15" x14ac:dyDescent="0.25"/>
  <cols>
    <col min="1" max="16384" width="9.140625" style="5"/>
  </cols>
  <sheetData>
    <row r="1" spans="1:14" ht="15.75" thickBot="1" x14ac:dyDescent="0.3">
      <c r="A1" s="6" t="s">
        <v>10</v>
      </c>
    </row>
    <row r="2" spans="1:14" ht="15.75" x14ac:dyDescent="0.25">
      <c r="A2" s="7" t="s">
        <v>0</v>
      </c>
      <c r="B2" s="8">
        <v>5</v>
      </c>
      <c r="C2" s="8">
        <v>6</v>
      </c>
      <c r="D2" s="8">
        <v>7</v>
      </c>
      <c r="E2" s="8">
        <v>8</v>
      </c>
      <c r="F2" s="8">
        <v>9</v>
      </c>
      <c r="G2" s="8">
        <v>10</v>
      </c>
      <c r="H2" s="8">
        <v>11</v>
      </c>
      <c r="I2" s="8">
        <v>12</v>
      </c>
      <c r="J2" s="8">
        <v>13</v>
      </c>
      <c r="K2" s="8">
        <v>14</v>
      </c>
      <c r="L2" s="9">
        <v>15</v>
      </c>
      <c r="M2" s="62" t="s">
        <v>52</v>
      </c>
      <c r="N2" s="5" t="s">
        <v>88</v>
      </c>
    </row>
    <row r="3" spans="1:14" ht="15.75" x14ac:dyDescent="0.25">
      <c r="A3" s="11" t="s">
        <v>1</v>
      </c>
      <c r="B3" s="12" t="s">
        <v>34</v>
      </c>
      <c r="C3" s="12" t="s">
        <v>43</v>
      </c>
      <c r="D3" s="12" t="s">
        <v>44</v>
      </c>
      <c r="E3" s="12" t="s">
        <v>45</v>
      </c>
      <c r="F3" s="12" t="s">
        <v>46</v>
      </c>
      <c r="G3" s="12" t="s">
        <v>47</v>
      </c>
      <c r="H3" s="12" t="s">
        <v>48</v>
      </c>
      <c r="I3" s="12" t="s">
        <v>49</v>
      </c>
      <c r="J3" s="12" t="s">
        <v>56</v>
      </c>
      <c r="K3" s="12" t="s">
        <v>50</v>
      </c>
      <c r="L3" s="13" t="s">
        <v>51</v>
      </c>
    </row>
    <row r="4" spans="1:14" ht="15.75" x14ac:dyDescent="0.25">
      <c r="A4" s="11" t="s">
        <v>2</v>
      </c>
      <c r="B4" s="16"/>
      <c r="C4" s="16"/>
      <c r="D4" s="16"/>
      <c r="E4" s="16"/>
      <c r="F4" s="16"/>
      <c r="G4" s="16"/>
      <c r="H4" s="16"/>
      <c r="I4" s="16"/>
      <c r="J4" s="16"/>
      <c r="K4" s="16"/>
      <c r="L4" s="17"/>
    </row>
    <row r="5" spans="1:14" ht="15.75" x14ac:dyDescent="0.25">
      <c r="A5" s="11">
        <v>40</v>
      </c>
      <c r="B5" s="79">
        <v>0.63999998569488525</v>
      </c>
      <c r="C5" s="79">
        <v>0.63999998569488525</v>
      </c>
      <c r="D5" s="79">
        <v>0.63999998569488525</v>
      </c>
      <c r="E5" s="79">
        <v>0.64999997615814209</v>
      </c>
      <c r="F5" s="79">
        <v>0.64999997615814209</v>
      </c>
      <c r="G5" s="79">
        <v>0.64999997615814209</v>
      </c>
      <c r="H5" s="79">
        <v>0.67000001668930054</v>
      </c>
      <c r="I5" s="79">
        <v>0.70999997854232788</v>
      </c>
      <c r="J5" s="79">
        <v>0.75</v>
      </c>
      <c r="K5" s="79" t="s">
        <v>3</v>
      </c>
      <c r="L5" s="80" t="s">
        <v>3</v>
      </c>
    </row>
    <row r="6" spans="1:14" ht="15.75" x14ac:dyDescent="0.25">
      <c r="A6" s="11">
        <v>50</v>
      </c>
      <c r="B6" s="79">
        <v>0.63999998569488525</v>
      </c>
      <c r="C6" s="79">
        <v>0.63999998569488525</v>
      </c>
      <c r="D6" s="79">
        <v>0.64999997615814209</v>
      </c>
      <c r="E6" s="79">
        <v>0.64999997615814209</v>
      </c>
      <c r="F6" s="79">
        <v>0.64999997615814209</v>
      </c>
      <c r="G6" s="79">
        <v>0.64999997615814209</v>
      </c>
      <c r="H6" s="79">
        <v>0.70999997854232788</v>
      </c>
      <c r="I6" s="79">
        <v>0.79000002145767212</v>
      </c>
      <c r="J6" s="79">
        <v>0.88999998569488525</v>
      </c>
      <c r="K6" s="79" t="s">
        <v>3</v>
      </c>
      <c r="L6" s="80" t="s">
        <v>3</v>
      </c>
    </row>
    <row r="7" spans="1:14" ht="15.75" x14ac:dyDescent="0.25">
      <c r="A7" s="11">
        <v>60</v>
      </c>
      <c r="B7" s="79">
        <v>0.68999999761581421</v>
      </c>
      <c r="C7" s="79">
        <v>0.68999999761581421</v>
      </c>
      <c r="D7" s="79">
        <v>0.68999999761581421</v>
      </c>
      <c r="E7" s="79">
        <v>0.69999998807907104</v>
      </c>
      <c r="F7" s="79">
        <v>0.70999997854232788</v>
      </c>
      <c r="G7" s="79">
        <v>0.72000002861022949</v>
      </c>
      <c r="H7" s="79">
        <v>0.73000001907348633</v>
      </c>
      <c r="I7" s="79">
        <v>0.79000002145767212</v>
      </c>
      <c r="J7" s="79">
        <v>0.88999998569488525</v>
      </c>
      <c r="K7" s="79" t="s">
        <v>3</v>
      </c>
      <c r="L7" s="80" t="s">
        <v>3</v>
      </c>
    </row>
    <row r="8" spans="1:14" ht="15.75" x14ac:dyDescent="0.25">
      <c r="A8" s="11">
        <v>70</v>
      </c>
      <c r="B8" s="79">
        <v>0.72000002861022949</v>
      </c>
      <c r="C8" s="79">
        <v>0.72000002861022949</v>
      </c>
      <c r="D8" s="79">
        <v>0.72000002861022949</v>
      </c>
      <c r="E8" s="79">
        <v>0.73000001907348633</v>
      </c>
      <c r="F8" s="79">
        <v>0.74000000953674316</v>
      </c>
      <c r="G8" s="79">
        <v>0.75</v>
      </c>
      <c r="H8" s="79">
        <v>0.76999998092651367</v>
      </c>
      <c r="I8" s="79">
        <v>0.80000001192092896</v>
      </c>
      <c r="J8" s="79">
        <v>0.88999998569488525</v>
      </c>
      <c r="K8" s="79" t="s">
        <v>3</v>
      </c>
      <c r="L8" s="80" t="s">
        <v>3</v>
      </c>
    </row>
    <row r="9" spans="1:14" ht="15.75" x14ac:dyDescent="0.25">
      <c r="A9" s="11">
        <v>80</v>
      </c>
      <c r="B9" s="79">
        <v>0.75</v>
      </c>
      <c r="C9" s="79">
        <v>0.76999998092651367</v>
      </c>
      <c r="D9" s="79">
        <v>0.77999997138977051</v>
      </c>
      <c r="E9" s="79">
        <v>0.79000002145767212</v>
      </c>
      <c r="F9" s="79">
        <v>0.81000000238418579</v>
      </c>
      <c r="G9" s="79">
        <v>0.82999998331069946</v>
      </c>
      <c r="H9" s="79">
        <v>0.85000002384185791</v>
      </c>
      <c r="I9" s="79">
        <v>0.87000000476837158</v>
      </c>
      <c r="J9" s="79">
        <v>0.88999998569488525</v>
      </c>
      <c r="K9" s="79" t="s">
        <v>3</v>
      </c>
      <c r="L9" s="80" t="s">
        <v>3</v>
      </c>
    </row>
    <row r="10" spans="1:14" ht="15.75" x14ac:dyDescent="0.25">
      <c r="A10" s="11">
        <v>90</v>
      </c>
      <c r="B10" s="79">
        <v>0.75</v>
      </c>
      <c r="C10" s="79">
        <v>0.76999998092651367</v>
      </c>
      <c r="D10" s="79">
        <v>0.77999997138977051</v>
      </c>
      <c r="E10" s="79">
        <v>0.79000002145767212</v>
      </c>
      <c r="F10" s="79">
        <v>0.81000000238418579</v>
      </c>
      <c r="G10" s="79">
        <v>0.82999998331069946</v>
      </c>
      <c r="H10" s="79">
        <v>0.85000002384185791</v>
      </c>
      <c r="I10" s="79">
        <v>0.87000000476837158</v>
      </c>
      <c r="J10" s="79">
        <v>0.88999998569488525</v>
      </c>
      <c r="K10" s="79" t="s">
        <v>3</v>
      </c>
      <c r="L10" s="80" t="s">
        <v>3</v>
      </c>
    </row>
    <row r="11" spans="1:14" ht="15.75" x14ac:dyDescent="0.25">
      <c r="A11" s="11">
        <v>100</v>
      </c>
      <c r="B11" s="79">
        <v>0.75999999046325684</v>
      </c>
      <c r="C11" s="79">
        <v>0.76999998092651367</v>
      </c>
      <c r="D11" s="79">
        <v>0.77999997138977051</v>
      </c>
      <c r="E11" s="79">
        <v>0.79000002145767212</v>
      </c>
      <c r="F11" s="79">
        <v>0.81000000238418579</v>
      </c>
      <c r="G11" s="79">
        <v>0.82999998331069946</v>
      </c>
      <c r="H11" s="79">
        <v>0.85000002384185791</v>
      </c>
      <c r="I11" s="79">
        <v>0.87000000476837158</v>
      </c>
      <c r="J11" s="79">
        <v>0.88999998569488525</v>
      </c>
      <c r="K11" s="79" t="s">
        <v>3</v>
      </c>
      <c r="L11" s="80" t="s">
        <v>3</v>
      </c>
    </row>
    <row r="12" spans="1:14" ht="15.75" x14ac:dyDescent="0.25">
      <c r="A12" s="11">
        <v>110</v>
      </c>
      <c r="B12" s="79">
        <v>0.75999999046325684</v>
      </c>
      <c r="C12" s="79">
        <v>0.76999998092651367</v>
      </c>
      <c r="D12" s="79">
        <v>0.77999997138977051</v>
      </c>
      <c r="E12" s="79">
        <v>0.80000001192092896</v>
      </c>
      <c r="F12" s="79">
        <v>0.81000000238418579</v>
      </c>
      <c r="G12" s="79">
        <v>0.82999998331069946</v>
      </c>
      <c r="H12" s="79">
        <v>0.85000002384185791</v>
      </c>
      <c r="I12" s="79">
        <v>0.87000000476837158</v>
      </c>
      <c r="J12" s="79">
        <v>0.88999998569488525</v>
      </c>
      <c r="K12" s="79" t="s">
        <v>3</v>
      </c>
      <c r="L12" s="80" t="s">
        <v>3</v>
      </c>
    </row>
    <row r="13" spans="1:14" ht="15.75" x14ac:dyDescent="0.25">
      <c r="A13" s="11">
        <v>120</v>
      </c>
      <c r="B13" s="79">
        <v>0.76999998092651367</v>
      </c>
      <c r="C13" s="79">
        <v>0.80000001192092896</v>
      </c>
      <c r="D13" s="79">
        <v>0.82999998331069946</v>
      </c>
      <c r="E13" s="79">
        <v>0.84</v>
      </c>
      <c r="F13" s="79">
        <v>0.84</v>
      </c>
      <c r="G13" s="79">
        <v>0.89</v>
      </c>
      <c r="H13" s="79">
        <v>0.91</v>
      </c>
      <c r="I13" s="79">
        <v>0.98</v>
      </c>
      <c r="J13" s="79">
        <v>1.01</v>
      </c>
      <c r="K13" s="79" t="s">
        <v>3</v>
      </c>
      <c r="L13" s="80" t="s">
        <v>3</v>
      </c>
    </row>
    <row r="14" spans="1:14" ht="15.75" x14ac:dyDescent="0.25">
      <c r="A14" s="11">
        <v>130</v>
      </c>
      <c r="B14" s="79">
        <v>0.89999997615814209</v>
      </c>
      <c r="C14" s="79">
        <v>0.93999999761581421</v>
      </c>
      <c r="D14" s="79">
        <v>0.98000001907348633</v>
      </c>
      <c r="E14" s="79">
        <v>0.98</v>
      </c>
      <c r="F14" s="79">
        <v>1</v>
      </c>
      <c r="G14" s="79">
        <v>1.07</v>
      </c>
      <c r="H14" s="79" t="s">
        <v>3</v>
      </c>
      <c r="I14" s="79" t="s">
        <v>3</v>
      </c>
      <c r="J14" s="79" t="s">
        <v>3</v>
      </c>
      <c r="K14" s="79" t="s">
        <v>3</v>
      </c>
      <c r="L14" s="80" t="s">
        <v>3</v>
      </c>
    </row>
    <row r="15" spans="1:14" ht="15.75" x14ac:dyDescent="0.25">
      <c r="A15" s="11">
        <v>140</v>
      </c>
      <c r="B15" s="79">
        <v>1.0399999618530273</v>
      </c>
      <c r="C15" s="79">
        <v>1.0900000333786011</v>
      </c>
      <c r="D15" s="79">
        <v>1.1399999856948853</v>
      </c>
      <c r="E15" s="79" t="s">
        <v>3</v>
      </c>
      <c r="F15" s="79" t="s">
        <v>3</v>
      </c>
      <c r="G15" s="79" t="s">
        <v>3</v>
      </c>
      <c r="H15" s="79" t="s">
        <v>3</v>
      </c>
      <c r="I15" s="79" t="s">
        <v>3</v>
      </c>
      <c r="J15" s="79" t="s">
        <v>3</v>
      </c>
      <c r="K15" s="79" t="s">
        <v>3</v>
      </c>
      <c r="L15" s="80" t="s">
        <v>3</v>
      </c>
    </row>
    <row r="16" spans="1:14" ht="15.75" x14ac:dyDescent="0.25">
      <c r="A16" s="11">
        <v>150</v>
      </c>
      <c r="B16" s="79">
        <v>1.0399999618530273</v>
      </c>
      <c r="C16" s="79">
        <v>1.0900000333786011</v>
      </c>
      <c r="D16" s="79">
        <v>1.1399999856948853</v>
      </c>
      <c r="E16" s="79" t="s">
        <v>3</v>
      </c>
      <c r="F16" s="79" t="s">
        <v>3</v>
      </c>
      <c r="G16" s="79" t="s">
        <v>3</v>
      </c>
      <c r="H16" s="79" t="s">
        <v>3</v>
      </c>
      <c r="I16" s="79" t="s">
        <v>3</v>
      </c>
      <c r="J16" s="79" t="s">
        <v>3</v>
      </c>
      <c r="K16" s="79" t="s">
        <v>3</v>
      </c>
      <c r="L16" s="80" t="s">
        <v>3</v>
      </c>
    </row>
    <row r="17" spans="1:12" ht="15.75" x14ac:dyDescent="0.25">
      <c r="A17" s="11">
        <v>160</v>
      </c>
      <c r="B17" s="79">
        <v>1.0399999618530273</v>
      </c>
      <c r="C17" s="79">
        <v>1.0900000000000001</v>
      </c>
      <c r="D17" s="79">
        <v>1.1399999856948853</v>
      </c>
      <c r="E17" s="79" t="s">
        <v>3</v>
      </c>
      <c r="F17" s="79" t="s">
        <v>3</v>
      </c>
      <c r="G17" s="79" t="s">
        <v>3</v>
      </c>
      <c r="H17" s="79" t="s">
        <v>3</v>
      </c>
      <c r="I17" s="79" t="s">
        <v>3</v>
      </c>
      <c r="J17" s="79" t="s">
        <v>3</v>
      </c>
      <c r="K17" s="79" t="s">
        <v>3</v>
      </c>
      <c r="L17" s="80" t="s">
        <v>3</v>
      </c>
    </row>
    <row r="18" spans="1:12" ht="15.75" x14ac:dyDescent="0.25">
      <c r="A18" s="11">
        <v>170</v>
      </c>
      <c r="B18" s="79">
        <v>1.0399999618530273</v>
      </c>
      <c r="C18" s="79">
        <v>1.0900000000000001</v>
      </c>
      <c r="D18" s="79">
        <v>1.1399999856948853</v>
      </c>
      <c r="E18" s="79" t="s">
        <v>3</v>
      </c>
      <c r="F18" s="79" t="s">
        <v>3</v>
      </c>
      <c r="G18" s="79" t="s">
        <v>3</v>
      </c>
      <c r="H18" s="79" t="s">
        <v>3</v>
      </c>
      <c r="I18" s="79" t="s">
        <v>3</v>
      </c>
      <c r="J18" s="79" t="s">
        <v>3</v>
      </c>
      <c r="K18" s="79" t="s">
        <v>3</v>
      </c>
      <c r="L18" s="80" t="s">
        <v>3</v>
      </c>
    </row>
    <row r="19" spans="1:12" ht="15.75" x14ac:dyDescent="0.25">
      <c r="A19" s="11">
        <v>180</v>
      </c>
      <c r="B19" s="79">
        <v>1.0700000524520874</v>
      </c>
      <c r="C19" s="79">
        <v>1.0900000333786011</v>
      </c>
      <c r="D19" s="79">
        <v>1.1399999856948853</v>
      </c>
      <c r="E19" s="79" t="s">
        <v>3</v>
      </c>
      <c r="F19" s="79" t="s">
        <v>3</v>
      </c>
      <c r="G19" s="79" t="s">
        <v>3</v>
      </c>
      <c r="H19" s="79" t="s">
        <v>3</v>
      </c>
      <c r="I19" s="79" t="s">
        <v>3</v>
      </c>
      <c r="J19" s="79" t="s">
        <v>3</v>
      </c>
      <c r="K19" s="79" t="s">
        <v>3</v>
      </c>
      <c r="L19" s="80" t="s">
        <v>3</v>
      </c>
    </row>
    <row r="20" spans="1:12" ht="15.75" x14ac:dyDescent="0.25">
      <c r="A20" s="11">
        <v>190</v>
      </c>
      <c r="B20" s="79">
        <v>1.0700000524520874</v>
      </c>
      <c r="C20" s="79">
        <v>1.0900000333786011</v>
      </c>
      <c r="D20" s="79">
        <v>1.1399999856948853</v>
      </c>
      <c r="E20" s="79" t="s">
        <v>3</v>
      </c>
      <c r="F20" s="79" t="s">
        <v>3</v>
      </c>
      <c r="G20" s="79" t="s">
        <v>3</v>
      </c>
      <c r="H20" s="79" t="s">
        <v>3</v>
      </c>
      <c r="I20" s="79" t="s">
        <v>3</v>
      </c>
      <c r="J20" s="79" t="s">
        <v>3</v>
      </c>
      <c r="K20" s="79" t="s">
        <v>3</v>
      </c>
      <c r="L20" s="80" t="s">
        <v>3</v>
      </c>
    </row>
    <row r="21" spans="1:12" ht="16.5" thickBot="1" x14ac:dyDescent="0.3">
      <c r="A21" s="18">
        <v>200</v>
      </c>
      <c r="B21" s="81">
        <v>1.0700000524520874</v>
      </c>
      <c r="C21" s="81">
        <v>1.0900000333786011</v>
      </c>
      <c r="D21" s="81">
        <v>1.1399999856948853</v>
      </c>
      <c r="E21" s="81" t="s">
        <v>3</v>
      </c>
      <c r="F21" s="81" t="s">
        <v>3</v>
      </c>
      <c r="G21" s="81" t="s">
        <v>3</v>
      </c>
      <c r="H21" s="81" t="s">
        <v>3</v>
      </c>
      <c r="I21" s="81" t="s">
        <v>3</v>
      </c>
      <c r="J21" s="81" t="s">
        <v>3</v>
      </c>
      <c r="K21" s="81" t="s">
        <v>3</v>
      </c>
      <c r="L21" s="82" t="s">
        <v>3</v>
      </c>
    </row>
    <row r="24" spans="1:12" ht="15.75" thickBot="1" x14ac:dyDescent="0.3">
      <c r="A24" s="6" t="s">
        <v>4</v>
      </c>
    </row>
    <row r="25" spans="1:12" ht="15.75" x14ac:dyDescent="0.25">
      <c r="A25" s="7" t="s">
        <v>0</v>
      </c>
      <c r="B25" s="8">
        <v>5</v>
      </c>
      <c r="C25" s="8">
        <v>6</v>
      </c>
      <c r="D25" s="8">
        <v>7</v>
      </c>
      <c r="E25" s="8">
        <v>8</v>
      </c>
      <c r="F25" s="8">
        <v>9</v>
      </c>
      <c r="G25" s="8">
        <v>10</v>
      </c>
      <c r="H25" s="8">
        <v>11</v>
      </c>
      <c r="I25" s="8">
        <v>12</v>
      </c>
      <c r="J25" s="8">
        <v>13</v>
      </c>
      <c r="K25" s="8">
        <v>14</v>
      </c>
      <c r="L25" s="9">
        <v>15</v>
      </c>
    </row>
    <row r="26" spans="1:12" ht="15.75" x14ac:dyDescent="0.25">
      <c r="A26" s="11" t="s">
        <v>1</v>
      </c>
      <c r="B26" s="12" t="s">
        <v>34</v>
      </c>
      <c r="C26" s="12" t="s">
        <v>43</v>
      </c>
      <c r="D26" s="12" t="s">
        <v>44</v>
      </c>
      <c r="E26" s="12" t="s">
        <v>45</v>
      </c>
      <c r="F26" s="12" t="s">
        <v>46</v>
      </c>
      <c r="G26" s="12" t="s">
        <v>47</v>
      </c>
      <c r="H26" s="12" t="s">
        <v>48</v>
      </c>
      <c r="I26" s="12" t="s">
        <v>49</v>
      </c>
      <c r="J26" s="12" t="s">
        <v>56</v>
      </c>
      <c r="K26" s="12" t="s">
        <v>50</v>
      </c>
      <c r="L26" s="13" t="s">
        <v>51</v>
      </c>
    </row>
    <row r="27" spans="1:12" ht="15.75" x14ac:dyDescent="0.25">
      <c r="A27" s="11" t="s">
        <v>2</v>
      </c>
      <c r="B27" s="16"/>
      <c r="C27" s="16"/>
      <c r="D27" s="16"/>
      <c r="E27" s="16"/>
      <c r="F27" s="16"/>
      <c r="G27" s="16"/>
      <c r="H27" s="16"/>
      <c r="I27" s="16"/>
      <c r="J27" s="16"/>
      <c r="K27" s="16"/>
      <c r="L27" s="17"/>
    </row>
    <row r="28" spans="1:12" ht="15.75" x14ac:dyDescent="0.25">
      <c r="A28" s="11">
        <v>40</v>
      </c>
      <c r="B28" s="63">
        <f>IFERROR(VLOOKUP(ROUND(B5,2),'Enbart för beräkningar'!$A$2:$B$65,2),"–")</f>
        <v>80</v>
      </c>
      <c r="C28" s="63">
        <f>IFERROR(VLOOKUP(ROUND(C5,2),'Enbart för beräkningar'!$A$2:$B$65,2),"–")</f>
        <v>80</v>
      </c>
      <c r="D28" s="63">
        <f>IFERROR(VLOOKUP(ROUND(D5,2),'Enbart för beräkningar'!$A$2:$B$65,2),"–")</f>
        <v>80</v>
      </c>
      <c r="E28" s="63">
        <f>IFERROR(VLOOKUP(ROUND(E5,2),'Enbart för beräkningar'!$A$2:$B$65,2),"–")</f>
        <v>82</v>
      </c>
      <c r="F28" s="63">
        <f>IFERROR(VLOOKUP(ROUND(F5,2),'Enbart för beräkningar'!$A$2:$B$65,2),"–")</f>
        <v>82</v>
      </c>
      <c r="G28" s="63">
        <f>IFERROR(VLOOKUP(ROUND(G5,2),'Enbart för beräkningar'!$A$2:$B$65,2),"–")</f>
        <v>82</v>
      </c>
      <c r="H28" s="63">
        <f>IFERROR(VLOOKUP(ROUND(H5,2),'Enbart för beräkningar'!$A$2:$B$65,2),"–")</f>
        <v>85</v>
      </c>
      <c r="I28" s="63">
        <f>IFERROR(VLOOKUP(ROUND(I5,2),'Enbart för beräkningar'!$A$2:$B$65,2),"–")</f>
        <v>91</v>
      </c>
      <c r="J28" s="63">
        <f>IFERROR(VLOOKUP(ROUND(J5,2),'Enbart för beräkningar'!$A$2:$B$65,2),"–")</f>
        <v>97</v>
      </c>
      <c r="K28" s="63" t="str">
        <f>IFERROR(VLOOKUP(ROUND(K5,2),'Enbart för beräkningar'!$A$2:$B$65,2),"–")</f>
        <v>–</v>
      </c>
      <c r="L28" s="64" t="str">
        <f>IFERROR(VLOOKUP(ROUND(L5,2),'Enbart för beräkningar'!$A$2:$B$65,2),"–")</f>
        <v>–</v>
      </c>
    </row>
    <row r="29" spans="1:12" ht="15.75" x14ac:dyDescent="0.25">
      <c r="A29" s="11">
        <v>50</v>
      </c>
      <c r="B29" s="63">
        <f>IFERROR(VLOOKUP(ROUND(B6,2),'Enbart för beräkningar'!$A$2:$B$65,2),"–")</f>
        <v>80</v>
      </c>
      <c r="C29" s="63">
        <f>IFERROR(VLOOKUP(ROUND(C6,2),'Enbart för beräkningar'!$A$2:$B$65,2),"–")</f>
        <v>80</v>
      </c>
      <c r="D29" s="63">
        <f>IFERROR(VLOOKUP(ROUND(D6,2),'Enbart för beräkningar'!$A$2:$B$65,2),"–")</f>
        <v>82</v>
      </c>
      <c r="E29" s="63">
        <f>IFERROR(VLOOKUP(ROUND(E6,2),'Enbart för beräkningar'!$A$2:$B$65,2),"–")</f>
        <v>82</v>
      </c>
      <c r="F29" s="63">
        <f>IFERROR(VLOOKUP(ROUND(F6,2),'Enbart för beräkningar'!$A$2:$B$65,2),"–")</f>
        <v>82</v>
      </c>
      <c r="G29" s="63">
        <f>IFERROR(VLOOKUP(ROUND(G6,2),'Enbart för beräkningar'!$A$2:$B$65,2),"–")</f>
        <v>82</v>
      </c>
      <c r="H29" s="63">
        <f>IFERROR(VLOOKUP(ROUND(H6,2),'Enbart för beräkningar'!$A$2:$B$65,2),"–")</f>
        <v>91</v>
      </c>
      <c r="I29" s="63">
        <f>IFERROR(VLOOKUP(ROUND(I6,2),'Enbart för beräkningar'!$A$2:$B$65,2),"–")</f>
        <v>103</v>
      </c>
      <c r="J29" s="63">
        <f>IFERROR(VLOOKUP(ROUND(J6,2),'Enbart för beräkningar'!$A$2:$B$65,2),"–")</f>
        <v>117</v>
      </c>
      <c r="K29" s="63" t="str">
        <f>IFERROR(VLOOKUP(ROUND(K6,2),'Enbart för beräkningar'!$A$2:$B$65,2),"–")</f>
        <v>–</v>
      </c>
      <c r="L29" s="64" t="str">
        <f>IFERROR(VLOOKUP(ROUND(L6,2),'Enbart för beräkningar'!$A$2:$B$65,2),"–")</f>
        <v>–</v>
      </c>
    </row>
    <row r="30" spans="1:12" ht="15.75" x14ac:dyDescent="0.25">
      <c r="A30" s="11">
        <v>60</v>
      </c>
      <c r="B30" s="63">
        <f>IFERROR(VLOOKUP(ROUND(B7,2),'Enbart för beräkningar'!$A$2:$B$65,2),"–")</f>
        <v>88</v>
      </c>
      <c r="C30" s="63">
        <f>IFERROR(VLOOKUP(ROUND(C7,2),'Enbart för beräkningar'!$A$2:$B$65,2),"–")</f>
        <v>88</v>
      </c>
      <c r="D30" s="63">
        <f>IFERROR(VLOOKUP(ROUND(D7,2),'Enbart för beräkningar'!$A$2:$B$65,2),"–")</f>
        <v>88</v>
      </c>
      <c r="E30" s="63">
        <f>IFERROR(VLOOKUP(ROUND(E7,2),'Enbart för beräkningar'!$A$2:$B$65,2),"–")</f>
        <v>90</v>
      </c>
      <c r="F30" s="63">
        <f>IFERROR(VLOOKUP(ROUND(F7,2),'Enbart för beräkningar'!$A$2:$B$65,2),"–")</f>
        <v>91</v>
      </c>
      <c r="G30" s="63">
        <f>IFERROR(VLOOKUP(ROUND(G7,2),'Enbart för beräkningar'!$A$2:$B$65,2),"–")</f>
        <v>92</v>
      </c>
      <c r="H30" s="63">
        <f>IFERROR(VLOOKUP(ROUND(H7,2),'Enbart för beräkningar'!$A$2:$B$65,2),"–")</f>
        <v>94</v>
      </c>
      <c r="I30" s="63">
        <f>IFERROR(VLOOKUP(ROUND(I7,2),'Enbart för beräkningar'!$A$2:$B$65,2),"–")</f>
        <v>103</v>
      </c>
      <c r="J30" s="63">
        <f>IFERROR(VLOOKUP(ROUND(J7,2),'Enbart för beräkningar'!$A$2:$B$65,2),"–")</f>
        <v>117</v>
      </c>
      <c r="K30" s="63" t="str">
        <f>IFERROR(VLOOKUP(ROUND(K7,2),'Enbart för beräkningar'!$A$2:$B$65,2),"–")</f>
        <v>–</v>
      </c>
      <c r="L30" s="64" t="str">
        <f>IFERROR(VLOOKUP(ROUND(L7,2),'Enbart för beräkningar'!$A$2:$B$65,2),"–")</f>
        <v>–</v>
      </c>
    </row>
    <row r="31" spans="1:12" ht="15.75" x14ac:dyDescent="0.25">
      <c r="A31" s="11">
        <v>70</v>
      </c>
      <c r="B31" s="63">
        <f>IFERROR(VLOOKUP(ROUND(B8,2),'Enbart för beräkningar'!$A$2:$B$65,2),"–")</f>
        <v>92</v>
      </c>
      <c r="C31" s="63">
        <f>IFERROR(VLOOKUP(ROUND(C8,2),'Enbart för beräkningar'!$A$2:$B$65,2),"–")</f>
        <v>92</v>
      </c>
      <c r="D31" s="63">
        <f>IFERROR(VLOOKUP(ROUND(D8,2),'Enbart för beräkningar'!$A$2:$B$65,2),"–")</f>
        <v>92</v>
      </c>
      <c r="E31" s="63">
        <f>IFERROR(VLOOKUP(ROUND(E8,2),'Enbart för beräkningar'!$A$2:$B$65,2),"–")</f>
        <v>94</v>
      </c>
      <c r="F31" s="63">
        <f>IFERROR(VLOOKUP(ROUND(F8,2),'Enbart för beräkningar'!$A$2:$B$65,2),"–")</f>
        <v>95</v>
      </c>
      <c r="G31" s="63">
        <f>IFERROR(VLOOKUP(ROUND(G8,2),'Enbart för beräkningar'!$A$2:$B$65,2),"–")</f>
        <v>97</v>
      </c>
      <c r="H31" s="63">
        <f>IFERROR(VLOOKUP(ROUND(H8,2),'Enbart för beräkningar'!$A$2:$B$65,2),"–")</f>
        <v>100</v>
      </c>
      <c r="I31" s="63">
        <f>IFERROR(VLOOKUP(ROUND(I8,2),'Enbart för beräkningar'!$A$2:$B$65,2),"–")</f>
        <v>104</v>
      </c>
      <c r="J31" s="63">
        <f>IFERROR(VLOOKUP(ROUND(J8,2),'Enbart för beräkningar'!$A$2:$B$65,2),"–")</f>
        <v>117</v>
      </c>
      <c r="K31" s="63" t="str">
        <f>IFERROR(VLOOKUP(ROUND(K8,2),'Enbart för beräkningar'!$A$2:$B$65,2),"–")</f>
        <v>–</v>
      </c>
      <c r="L31" s="64" t="str">
        <f>IFERROR(VLOOKUP(ROUND(L8,2),'Enbart för beräkningar'!$A$2:$B$65,2),"–")</f>
        <v>–</v>
      </c>
    </row>
    <row r="32" spans="1:12" ht="15.75" x14ac:dyDescent="0.25">
      <c r="A32" s="11">
        <v>80</v>
      </c>
      <c r="B32" s="63">
        <f>IFERROR(VLOOKUP(ROUND(B9,2),'Enbart för beräkningar'!$A$2:$B$65,2),"–")</f>
        <v>97</v>
      </c>
      <c r="C32" s="63">
        <f>IFERROR(VLOOKUP(ROUND(C9,2),'Enbart för beräkningar'!$A$2:$B$65,2),"–")</f>
        <v>100</v>
      </c>
      <c r="D32" s="63">
        <f>IFERROR(VLOOKUP(ROUND(D9,2),'Enbart för beräkningar'!$A$2:$B$65,2),"–")</f>
        <v>101</v>
      </c>
      <c r="E32" s="63">
        <f>IFERROR(VLOOKUP(ROUND(E9,2),'Enbart för beräkningar'!$A$2:$B$65,2),"–")</f>
        <v>103</v>
      </c>
      <c r="F32" s="63">
        <f>IFERROR(VLOOKUP(ROUND(F9,2),'Enbart för beräkningar'!$A$2:$B$65,2),"–")</f>
        <v>105</v>
      </c>
      <c r="G32" s="63">
        <f>IFERROR(VLOOKUP(ROUND(G9,2),'Enbart för beräkningar'!$A$2:$B$65,2),"–")</f>
        <v>108</v>
      </c>
      <c r="H32" s="63">
        <f>IFERROR(VLOOKUP(ROUND(H9,2),'Enbart för beräkningar'!$A$2:$B$65,2),"–")</f>
        <v>112</v>
      </c>
      <c r="I32" s="63">
        <f>IFERROR(VLOOKUP(ROUND(I9,2),'Enbart för beräkningar'!$A$2:$B$65,2),"–")</f>
        <v>114</v>
      </c>
      <c r="J32" s="63">
        <f>IFERROR(VLOOKUP(ROUND(J9,2),'Enbart för beräkningar'!$A$2:$B$65,2),"–")</f>
        <v>117</v>
      </c>
      <c r="K32" s="63" t="str">
        <f>IFERROR(VLOOKUP(ROUND(K9,2),'Enbart för beräkningar'!$A$2:$B$65,2),"–")</f>
        <v>–</v>
      </c>
      <c r="L32" s="64" t="str">
        <f>IFERROR(VLOOKUP(ROUND(L9,2),'Enbart för beräkningar'!$A$2:$B$65,2),"–")</f>
        <v>–</v>
      </c>
    </row>
    <row r="33" spans="1:58" ht="15.75" x14ac:dyDescent="0.25">
      <c r="A33" s="11">
        <v>90</v>
      </c>
      <c r="B33" s="63">
        <f>IFERROR(VLOOKUP(ROUND(B10,2),'Enbart för beräkningar'!$A$2:$B$65,2),"–")</f>
        <v>97</v>
      </c>
      <c r="C33" s="63">
        <f>IFERROR(VLOOKUP(ROUND(C10,2),'Enbart för beräkningar'!$A$2:$B$65,2),"–")</f>
        <v>100</v>
      </c>
      <c r="D33" s="63">
        <f>IFERROR(VLOOKUP(ROUND(D10,2),'Enbart för beräkningar'!$A$2:$B$65,2),"–")</f>
        <v>101</v>
      </c>
      <c r="E33" s="63">
        <f>IFERROR(VLOOKUP(ROUND(E10,2),'Enbart för beräkningar'!$A$2:$B$65,2),"–")</f>
        <v>103</v>
      </c>
      <c r="F33" s="63">
        <f>IFERROR(VLOOKUP(ROUND(F10,2),'Enbart för beräkningar'!$A$2:$B$65,2),"–")</f>
        <v>105</v>
      </c>
      <c r="G33" s="63">
        <f>IFERROR(VLOOKUP(ROUND(G10,2),'Enbart för beräkningar'!$A$2:$B$65,2),"–")</f>
        <v>108</v>
      </c>
      <c r="H33" s="63">
        <f>IFERROR(VLOOKUP(ROUND(H10,2),'Enbart för beräkningar'!$A$2:$B$65,2),"–")</f>
        <v>112</v>
      </c>
      <c r="I33" s="63">
        <f>IFERROR(VLOOKUP(ROUND(I10,2),'Enbart för beräkningar'!$A$2:$B$65,2),"–")</f>
        <v>114</v>
      </c>
      <c r="J33" s="63">
        <f>IFERROR(VLOOKUP(ROUND(J10,2),'Enbart för beräkningar'!$A$2:$B$65,2),"–")</f>
        <v>117</v>
      </c>
      <c r="K33" s="63" t="str">
        <f>IFERROR(VLOOKUP(ROUND(K10,2),'Enbart för beräkningar'!$A$2:$B$65,2),"–")</f>
        <v>–</v>
      </c>
      <c r="L33" s="64" t="str">
        <f>IFERROR(VLOOKUP(ROUND(L10,2),'Enbart för beräkningar'!$A$2:$B$65,2),"–")</f>
        <v>–</v>
      </c>
    </row>
    <row r="34" spans="1:58" ht="15.75" x14ac:dyDescent="0.25">
      <c r="A34" s="11">
        <v>100</v>
      </c>
      <c r="B34" s="63">
        <f>IFERROR(VLOOKUP(ROUND(B11,2),'Enbart för beräkningar'!$A$2:$B$65,2),"–")</f>
        <v>98</v>
      </c>
      <c r="C34" s="63">
        <f>IFERROR(VLOOKUP(ROUND(C11,2),'Enbart för beräkningar'!$A$2:$B$65,2),"–")</f>
        <v>100</v>
      </c>
      <c r="D34" s="63">
        <f>IFERROR(VLOOKUP(ROUND(D11,2),'Enbart för beräkningar'!$A$2:$B$65,2),"–")</f>
        <v>101</v>
      </c>
      <c r="E34" s="63">
        <f>IFERROR(VLOOKUP(ROUND(E11,2),'Enbart för beräkningar'!$A$2:$B$65,2),"–")</f>
        <v>103</v>
      </c>
      <c r="F34" s="63">
        <f>IFERROR(VLOOKUP(ROUND(F11,2),'Enbart för beräkningar'!$A$2:$B$65,2),"–")</f>
        <v>105</v>
      </c>
      <c r="G34" s="63">
        <f>IFERROR(VLOOKUP(ROUND(G11,2),'Enbart för beräkningar'!$A$2:$B$65,2),"–")</f>
        <v>108</v>
      </c>
      <c r="H34" s="63">
        <f>IFERROR(VLOOKUP(ROUND(H11,2),'Enbart för beräkningar'!$A$2:$B$65,2),"–")</f>
        <v>112</v>
      </c>
      <c r="I34" s="63">
        <f>IFERROR(VLOOKUP(ROUND(I11,2),'Enbart för beräkningar'!$A$2:$B$65,2),"–")</f>
        <v>114</v>
      </c>
      <c r="J34" s="63">
        <f>IFERROR(VLOOKUP(ROUND(J11,2),'Enbart för beräkningar'!$A$2:$B$65,2),"–")</f>
        <v>117</v>
      </c>
      <c r="K34" s="63" t="str">
        <f>IFERROR(VLOOKUP(ROUND(K11,2),'Enbart för beräkningar'!$A$2:$B$65,2),"–")</f>
        <v>–</v>
      </c>
      <c r="L34" s="64" t="str">
        <f>IFERROR(VLOOKUP(ROUND(L11,2),'Enbart för beräkningar'!$A$2:$B$65,2),"–")</f>
        <v>–</v>
      </c>
    </row>
    <row r="35" spans="1:58" ht="15.75" x14ac:dyDescent="0.25">
      <c r="A35" s="11">
        <v>110</v>
      </c>
      <c r="B35" s="63">
        <f>IFERROR(VLOOKUP(ROUND(B12,2),'Enbart för beräkningar'!$A$2:$B$65,2),"–")</f>
        <v>98</v>
      </c>
      <c r="C35" s="63">
        <f>IFERROR(VLOOKUP(ROUND(C12,2),'Enbart för beräkningar'!$A$2:$B$65,2),"–")</f>
        <v>100</v>
      </c>
      <c r="D35" s="63">
        <f>IFERROR(VLOOKUP(ROUND(D12,2),'Enbart för beräkningar'!$A$2:$B$65,2),"–")</f>
        <v>101</v>
      </c>
      <c r="E35" s="63">
        <f>IFERROR(VLOOKUP(ROUND(E12,2),'Enbart för beräkningar'!$A$2:$B$65,2),"–")</f>
        <v>104</v>
      </c>
      <c r="F35" s="63">
        <f>IFERROR(VLOOKUP(ROUND(F12,2),'Enbart för beräkningar'!$A$2:$B$65,2),"–")</f>
        <v>105</v>
      </c>
      <c r="G35" s="63">
        <f>IFERROR(VLOOKUP(ROUND(G12,2),'Enbart för beräkningar'!$A$2:$B$65,2),"–")</f>
        <v>108</v>
      </c>
      <c r="H35" s="63">
        <f>IFERROR(VLOOKUP(ROUND(H12,2),'Enbart för beräkningar'!$A$2:$B$65,2),"–")</f>
        <v>112</v>
      </c>
      <c r="I35" s="63">
        <f>IFERROR(VLOOKUP(ROUND(I12,2),'Enbart för beräkningar'!$A$2:$B$65,2),"–")</f>
        <v>114</v>
      </c>
      <c r="J35" s="63">
        <f>IFERROR(VLOOKUP(ROUND(J12,2),'Enbart för beräkningar'!$A$2:$B$65,2),"–")</f>
        <v>117</v>
      </c>
      <c r="K35" s="63" t="str">
        <f>IFERROR(VLOOKUP(ROUND(K12,2),'Enbart för beräkningar'!$A$2:$B$65,2),"–")</f>
        <v>–</v>
      </c>
      <c r="L35" s="64" t="str">
        <f>IFERROR(VLOOKUP(ROUND(L12,2),'Enbart för beräkningar'!$A$2:$B$65,2),"–")</f>
        <v>–</v>
      </c>
    </row>
    <row r="36" spans="1:58" ht="15.75" x14ac:dyDescent="0.25">
      <c r="A36" s="11">
        <v>120</v>
      </c>
      <c r="B36" s="63">
        <f>IFERROR(VLOOKUP(ROUND(B13,2),'Enbart för beräkningar'!$A$2:$B$65,2),"–")</f>
        <v>100</v>
      </c>
      <c r="C36" s="63">
        <f>IFERROR(VLOOKUP(ROUND(C13,2),'Enbart för beräkningar'!$A$2:$B$65,2),"–")</f>
        <v>104</v>
      </c>
      <c r="D36" s="63">
        <f>IFERROR(VLOOKUP(ROUND(D13,2),'Enbart för beräkningar'!$A$2:$B$65,2),"–")</f>
        <v>108</v>
      </c>
      <c r="E36" s="63">
        <f>IFERROR(VLOOKUP(ROUND(E13,2),'Enbart för beräkningar'!$A$2:$B$65,2),"–")</f>
        <v>110</v>
      </c>
      <c r="F36" s="63">
        <f>IFERROR(VLOOKUP(ROUND(F13,2),'Enbart för beräkningar'!$A$2:$B$65,2),"–")</f>
        <v>110</v>
      </c>
      <c r="G36" s="63">
        <f>IFERROR(VLOOKUP(ROUND(G13,2),'Enbart för beräkningar'!$A$2:$B$65,2),"–")</f>
        <v>117</v>
      </c>
      <c r="H36" s="63">
        <f>IFERROR(VLOOKUP(ROUND(H13,2),'Enbart för beräkningar'!$A$2:$B$65,2),"–")</f>
        <v>120</v>
      </c>
      <c r="I36" s="63">
        <f>IFERROR(VLOOKUP(ROUND(I13,2),'Enbart för beräkningar'!$A$2:$B$65,2),"–")</f>
        <v>130</v>
      </c>
      <c r="J36" s="63">
        <f>IFERROR(VLOOKUP(ROUND(J13,2),'Enbart för beräkningar'!$A$2:$B$65,2),"–")</f>
        <v>135</v>
      </c>
      <c r="K36" s="63" t="str">
        <f>IFERROR(VLOOKUP(ROUND(K13,2),'Enbart för beräkningar'!$A$2:$B$65,2),"–")</f>
        <v>–</v>
      </c>
      <c r="L36" s="64" t="str">
        <f>IFERROR(VLOOKUP(ROUND(L13,2),'Enbart för beräkningar'!$A$2:$B$65,2),"–")</f>
        <v>–</v>
      </c>
    </row>
    <row r="37" spans="1:58" ht="15.75" x14ac:dyDescent="0.25">
      <c r="A37" s="11">
        <v>130</v>
      </c>
      <c r="B37" s="63">
        <f>IFERROR(VLOOKUP(ROUND(B14,2),'Enbart för beräkningar'!$A$2:$B$65,2),"–")</f>
        <v>119</v>
      </c>
      <c r="C37" s="63">
        <f>IFERROR(VLOOKUP(ROUND(C14,2),'Enbart för beräkningar'!$A$2:$B$65,2),"–")</f>
        <v>125</v>
      </c>
      <c r="D37" s="63">
        <f>IFERROR(VLOOKUP(ROUND(D14,2),'Enbart för beräkningar'!$A$2:$B$65,2),"–")</f>
        <v>130</v>
      </c>
      <c r="E37" s="63">
        <f>IFERROR(VLOOKUP(ROUND(E14,2),'Enbart för beräkningar'!$A$2:$B$65,2),"–")</f>
        <v>130</v>
      </c>
      <c r="F37" s="63">
        <f>IFERROR(VLOOKUP(ROUND(F14,2),'Enbart för beräkningar'!$A$2:$B$65,2),"–")</f>
        <v>133</v>
      </c>
      <c r="G37" s="63">
        <f>IFERROR(VLOOKUP(ROUND(G14,2),'Enbart för beräkningar'!$A$2:$B$65,2),"–")</f>
        <v>144</v>
      </c>
      <c r="H37" s="63" t="str">
        <f>IFERROR(VLOOKUP(ROUND(H14,2),'Enbart för beräkningar'!$A$2:$B$65,2),"–")</f>
        <v>–</v>
      </c>
      <c r="I37" s="63" t="str">
        <f>IFERROR(VLOOKUP(ROUND(I14,2),'Enbart för beräkningar'!$A$2:$B$65,2),"–")</f>
        <v>–</v>
      </c>
      <c r="J37" s="63" t="str">
        <f>IFERROR(VLOOKUP(ROUND(J14,2),'Enbart för beräkningar'!$A$2:$B$65,2),"–")</f>
        <v>–</v>
      </c>
      <c r="K37" s="63" t="str">
        <f>IFERROR(VLOOKUP(ROUND(K14,2),'Enbart för beräkningar'!$A$2:$B$65,2),"–")</f>
        <v>–</v>
      </c>
      <c r="L37" s="64" t="str">
        <f>IFERROR(VLOOKUP(ROUND(L14,2),'Enbart för beräkningar'!$A$2:$B$65,2),"–")</f>
        <v>–</v>
      </c>
    </row>
    <row r="38" spans="1:58" ht="15.75" x14ac:dyDescent="0.25">
      <c r="A38" s="11">
        <v>140</v>
      </c>
      <c r="B38" s="63">
        <f>IFERROR(VLOOKUP(ROUND(B15,2),'Enbart för beräkningar'!$A$2:$B$65,2),"–")</f>
        <v>139</v>
      </c>
      <c r="C38" s="63">
        <f>IFERROR(VLOOKUP(ROUND(C15,2),'Enbart för beräkningar'!$A$2:$B$65,2),"–")</f>
        <v>147</v>
      </c>
      <c r="D38" s="63">
        <f>IFERROR(VLOOKUP(ROUND(D15,2),'Enbart för beräkningar'!$A$2:$B$65,2),"–")</f>
        <v>154</v>
      </c>
      <c r="E38" s="63" t="str">
        <f>IFERROR(VLOOKUP(ROUND(E15,2),'Enbart för beräkningar'!$A$2:$B$65,2),"–")</f>
        <v>–</v>
      </c>
      <c r="F38" s="63" t="str">
        <f>IFERROR(VLOOKUP(ROUND(F15,2),'Enbart för beräkningar'!$A$2:$B$65,2),"–")</f>
        <v>–</v>
      </c>
      <c r="G38" s="63" t="str">
        <f>IFERROR(VLOOKUP(ROUND(G15,2),'Enbart för beräkningar'!$A$2:$B$65,2),"–")</f>
        <v>–</v>
      </c>
      <c r="H38" s="63" t="str">
        <f>IFERROR(VLOOKUP(ROUND(H15,2),'Enbart för beräkningar'!$A$2:$B$65,2),"–")</f>
        <v>–</v>
      </c>
      <c r="I38" s="63" t="str">
        <f>IFERROR(VLOOKUP(ROUND(I15,2),'Enbart för beräkningar'!$A$2:$B$65,2),"–")</f>
        <v>–</v>
      </c>
      <c r="J38" s="63" t="str">
        <f>IFERROR(VLOOKUP(ROUND(J15,2),'Enbart för beräkningar'!$A$2:$B$65,2),"–")</f>
        <v>–</v>
      </c>
      <c r="K38" s="63" t="str">
        <f>IFERROR(VLOOKUP(ROUND(K15,2),'Enbart för beräkningar'!$A$2:$B$65,2),"–")</f>
        <v>–</v>
      </c>
      <c r="L38" s="64" t="str">
        <f>IFERROR(VLOOKUP(ROUND(L15,2),'Enbart för beräkningar'!$A$2:$B$65,2),"–")</f>
        <v>–</v>
      </c>
    </row>
    <row r="39" spans="1:58" ht="15.75" x14ac:dyDescent="0.25">
      <c r="A39" s="11">
        <v>150</v>
      </c>
      <c r="B39" s="63">
        <f>IFERROR(VLOOKUP(ROUND(B16,2),'Enbart för beräkningar'!$A$2:$B$65,2),"–")</f>
        <v>139</v>
      </c>
      <c r="C39" s="63">
        <f>IFERROR(VLOOKUP(ROUND(C16,2),'Enbart för beräkningar'!$A$2:$B$65,2),"–")</f>
        <v>147</v>
      </c>
      <c r="D39" s="63">
        <f>IFERROR(VLOOKUP(ROUND(D16,2),'Enbart för beräkningar'!$A$2:$B$65,2),"–")</f>
        <v>154</v>
      </c>
      <c r="E39" s="63" t="str">
        <f>IFERROR(VLOOKUP(ROUND(E16,2),'Enbart för beräkningar'!$A$2:$B$65,2),"–")</f>
        <v>–</v>
      </c>
      <c r="F39" s="63" t="str">
        <f>IFERROR(VLOOKUP(ROUND(F16,2),'Enbart för beräkningar'!$A$2:$B$65,2),"–")</f>
        <v>–</v>
      </c>
      <c r="G39" s="63" t="str">
        <f>IFERROR(VLOOKUP(ROUND(G16,2),'Enbart för beräkningar'!$A$2:$B$65,2),"–")</f>
        <v>–</v>
      </c>
      <c r="H39" s="63" t="str">
        <f>IFERROR(VLOOKUP(ROUND(H16,2),'Enbart för beräkningar'!$A$2:$B$65,2),"–")</f>
        <v>–</v>
      </c>
      <c r="I39" s="63" t="str">
        <f>IFERROR(VLOOKUP(ROUND(I16,2),'Enbart för beräkningar'!$A$2:$B$65,2),"–")</f>
        <v>–</v>
      </c>
      <c r="J39" s="63" t="str">
        <f>IFERROR(VLOOKUP(ROUND(J16,2),'Enbart för beräkningar'!$A$2:$B$65,2),"–")</f>
        <v>–</v>
      </c>
      <c r="K39" s="63" t="str">
        <f>IFERROR(VLOOKUP(ROUND(K16,2),'Enbart för beräkningar'!$A$2:$B$65,2),"–")</f>
        <v>–</v>
      </c>
      <c r="L39" s="64" t="str">
        <f>IFERROR(VLOOKUP(ROUND(L16,2),'Enbart för beräkningar'!$A$2:$B$65,2),"–")</f>
        <v>–</v>
      </c>
    </row>
    <row r="40" spans="1:58" ht="15.75" x14ac:dyDescent="0.25">
      <c r="A40" s="11">
        <v>160</v>
      </c>
      <c r="B40" s="63">
        <f>IFERROR(VLOOKUP(ROUND(B17,2),'Enbart för beräkningar'!$A$2:$B$65,2),"–")</f>
        <v>139</v>
      </c>
      <c r="C40" s="63">
        <f>IFERROR(VLOOKUP(ROUND(C17,2),'Enbart för beräkningar'!$A$2:$B$65,2),"–")</f>
        <v>147</v>
      </c>
      <c r="D40" s="63">
        <f>IFERROR(VLOOKUP(ROUND(D17,2),'Enbart för beräkningar'!$A$2:$B$65,2),"–")</f>
        <v>154</v>
      </c>
      <c r="E40" s="63" t="str">
        <f>IFERROR(VLOOKUP(ROUND(E17,2),'Enbart för beräkningar'!$A$2:$B$65,2),"–")</f>
        <v>–</v>
      </c>
      <c r="F40" s="63" t="str">
        <f>IFERROR(VLOOKUP(ROUND(F17,2),'Enbart för beräkningar'!$A$2:$B$65,2),"–")</f>
        <v>–</v>
      </c>
      <c r="G40" s="63" t="str">
        <f>IFERROR(VLOOKUP(ROUND(G17,2),'Enbart för beräkningar'!$A$2:$B$65,2),"–")</f>
        <v>–</v>
      </c>
      <c r="H40" s="63" t="str">
        <f>IFERROR(VLOOKUP(ROUND(H17,2),'Enbart för beräkningar'!$A$2:$B$65,2),"–")</f>
        <v>–</v>
      </c>
      <c r="I40" s="63" t="str">
        <f>IFERROR(VLOOKUP(ROUND(I17,2),'Enbart för beräkningar'!$A$2:$B$65,2),"–")</f>
        <v>–</v>
      </c>
      <c r="J40" s="63" t="str">
        <f>IFERROR(VLOOKUP(ROUND(J17,2),'Enbart för beräkningar'!$A$2:$B$65,2),"–")</f>
        <v>–</v>
      </c>
      <c r="K40" s="63" t="str">
        <f>IFERROR(VLOOKUP(ROUND(K17,2),'Enbart för beräkningar'!$A$2:$B$65,2),"–")</f>
        <v>–</v>
      </c>
      <c r="L40" s="64" t="str">
        <f>IFERROR(VLOOKUP(ROUND(L17,2),'Enbart för beräkningar'!$A$2:$B$65,2),"–")</f>
        <v>–</v>
      </c>
    </row>
    <row r="41" spans="1:58" ht="15.75" x14ac:dyDescent="0.25">
      <c r="A41" s="11">
        <v>170</v>
      </c>
      <c r="B41" s="63">
        <f>IFERROR(VLOOKUP(ROUND(B18,2),'Enbart för beräkningar'!$A$2:$B$65,2),"–")</f>
        <v>139</v>
      </c>
      <c r="C41" s="63">
        <f>IFERROR(VLOOKUP(ROUND(C18,2),'Enbart för beräkningar'!$A$2:$B$65,2),"–")</f>
        <v>147</v>
      </c>
      <c r="D41" s="63">
        <f>IFERROR(VLOOKUP(ROUND(D18,2),'Enbart för beräkningar'!$A$2:$B$65,2),"–")</f>
        <v>154</v>
      </c>
      <c r="E41" s="63" t="str">
        <f>IFERROR(VLOOKUP(ROUND(E18,2),'Enbart för beräkningar'!$A$2:$B$65,2),"–")</f>
        <v>–</v>
      </c>
      <c r="F41" s="63" t="str">
        <f>IFERROR(VLOOKUP(ROUND(F18,2),'Enbart för beräkningar'!$A$2:$B$65,2),"–")</f>
        <v>–</v>
      </c>
      <c r="G41" s="63" t="str">
        <f>IFERROR(VLOOKUP(ROUND(G18,2),'Enbart för beräkningar'!$A$2:$B$65,2),"–")</f>
        <v>–</v>
      </c>
      <c r="H41" s="63" t="str">
        <f>IFERROR(VLOOKUP(ROUND(H18,2),'Enbart för beräkningar'!$A$2:$B$65,2),"–")</f>
        <v>–</v>
      </c>
      <c r="I41" s="63" t="str">
        <f>IFERROR(VLOOKUP(ROUND(I18,2),'Enbart för beräkningar'!$A$2:$B$65,2),"–")</f>
        <v>–</v>
      </c>
      <c r="J41" s="63" t="str">
        <f>IFERROR(VLOOKUP(ROUND(J18,2),'Enbart för beräkningar'!$A$2:$B$65,2),"–")</f>
        <v>–</v>
      </c>
      <c r="K41" s="63" t="str">
        <f>IFERROR(VLOOKUP(ROUND(K18,2),'Enbart för beräkningar'!$A$2:$B$65,2),"–")</f>
        <v>–</v>
      </c>
      <c r="L41" s="64" t="str">
        <f>IFERROR(VLOOKUP(ROUND(L18,2),'Enbart för beräkningar'!$A$2:$B$65,2),"–")</f>
        <v>–</v>
      </c>
    </row>
    <row r="42" spans="1:58" ht="15.75" x14ac:dyDescent="0.25">
      <c r="A42" s="11">
        <v>180</v>
      </c>
      <c r="B42" s="63">
        <f>IFERROR(VLOOKUP(ROUND(B19,2),'Enbart för beräkningar'!$A$2:$B$65,2),"–")</f>
        <v>144</v>
      </c>
      <c r="C42" s="63">
        <f>IFERROR(VLOOKUP(ROUND(C19,2),'Enbart för beräkningar'!$A$2:$B$65,2),"–")</f>
        <v>147</v>
      </c>
      <c r="D42" s="63">
        <f>IFERROR(VLOOKUP(ROUND(D19,2),'Enbart för beräkningar'!$A$2:$B$65,2),"–")</f>
        <v>154</v>
      </c>
      <c r="E42" s="63" t="str">
        <f>IFERROR(VLOOKUP(ROUND(E19,2),'Enbart för beräkningar'!$A$2:$B$65,2),"–")</f>
        <v>–</v>
      </c>
      <c r="F42" s="63" t="str">
        <f>IFERROR(VLOOKUP(ROUND(F19,2),'Enbart för beräkningar'!$A$2:$B$65,2),"–")</f>
        <v>–</v>
      </c>
      <c r="G42" s="63" t="str">
        <f>IFERROR(VLOOKUP(ROUND(G19,2),'Enbart för beräkningar'!$A$2:$B$65,2),"–")</f>
        <v>–</v>
      </c>
      <c r="H42" s="63" t="str">
        <f>IFERROR(VLOOKUP(ROUND(H19,2),'Enbart för beräkningar'!$A$2:$B$65,2),"–")</f>
        <v>–</v>
      </c>
      <c r="I42" s="63" t="str">
        <f>IFERROR(VLOOKUP(ROUND(I19,2),'Enbart för beräkningar'!$A$2:$B$65,2),"–")</f>
        <v>–</v>
      </c>
      <c r="J42" s="63" t="str">
        <f>IFERROR(VLOOKUP(ROUND(J19,2),'Enbart för beräkningar'!$A$2:$B$65,2),"–")</f>
        <v>–</v>
      </c>
      <c r="K42" s="63" t="str">
        <f>IFERROR(VLOOKUP(ROUND(K19,2),'Enbart för beräkningar'!$A$2:$B$65,2),"–")</f>
        <v>–</v>
      </c>
      <c r="L42" s="64" t="str">
        <f>IFERROR(VLOOKUP(ROUND(L19,2),'Enbart för beräkningar'!$A$2:$B$65,2),"–")</f>
        <v>–</v>
      </c>
    </row>
    <row r="43" spans="1:58" ht="15.75" x14ac:dyDescent="0.25">
      <c r="A43" s="11">
        <v>190</v>
      </c>
      <c r="B43" s="63">
        <f>IFERROR(VLOOKUP(ROUND(B20,2),'Enbart för beräkningar'!$A$2:$B$65,2),"–")</f>
        <v>144</v>
      </c>
      <c r="C43" s="63">
        <f>IFERROR(VLOOKUP(ROUND(C20,2),'Enbart för beräkningar'!$A$2:$B$65,2),"–")</f>
        <v>147</v>
      </c>
      <c r="D43" s="63">
        <f>IFERROR(VLOOKUP(ROUND(D20,2),'Enbart för beräkningar'!$A$2:$B$65,2),"–")</f>
        <v>154</v>
      </c>
      <c r="E43" s="63" t="str">
        <f>IFERROR(VLOOKUP(ROUND(E20,2),'Enbart för beräkningar'!$A$2:$B$65,2),"–")</f>
        <v>–</v>
      </c>
      <c r="F43" s="63" t="str">
        <f>IFERROR(VLOOKUP(ROUND(F20,2),'Enbart för beräkningar'!$A$2:$B$65,2),"–")</f>
        <v>–</v>
      </c>
      <c r="G43" s="63" t="str">
        <f>IFERROR(VLOOKUP(ROUND(G20,2),'Enbart för beräkningar'!$A$2:$B$65,2),"–")</f>
        <v>–</v>
      </c>
      <c r="H43" s="63" t="str">
        <f>IFERROR(VLOOKUP(ROUND(H20,2),'Enbart för beräkningar'!$A$2:$B$65,2),"–")</f>
        <v>–</v>
      </c>
      <c r="I43" s="63" t="str">
        <f>IFERROR(VLOOKUP(ROUND(I20,2),'Enbart för beräkningar'!$A$2:$B$65,2),"–")</f>
        <v>–</v>
      </c>
      <c r="J43" s="63" t="str">
        <f>IFERROR(VLOOKUP(ROUND(J20,2),'Enbart för beräkningar'!$A$2:$B$65,2),"–")</f>
        <v>–</v>
      </c>
      <c r="K43" s="63" t="str">
        <f>IFERROR(VLOOKUP(ROUND(K20,2),'Enbart för beräkningar'!$A$2:$B$65,2),"–")</f>
        <v>–</v>
      </c>
      <c r="L43" s="64" t="str">
        <f>IFERROR(VLOOKUP(ROUND(L20,2),'Enbart för beräkningar'!$A$2:$B$65,2),"–")</f>
        <v>–</v>
      </c>
    </row>
    <row r="44" spans="1:58" ht="16.5" thickBot="1" x14ac:dyDescent="0.3">
      <c r="A44" s="18">
        <v>200</v>
      </c>
      <c r="B44" s="65">
        <f>IFERROR(VLOOKUP(ROUND(B21,2),'Enbart för beräkningar'!$A$2:$B$65,2),"–")</f>
        <v>144</v>
      </c>
      <c r="C44" s="65">
        <f>IFERROR(VLOOKUP(ROUND(C21,2),'Enbart för beräkningar'!$A$2:$B$65,2),"–")</f>
        <v>147</v>
      </c>
      <c r="D44" s="65">
        <f>IFERROR(VLOOKUP(ROUND(D21,2),'Enbart för beräkningar'!$A$2:$B$65,2),"–")</f>
        <v>154</v>
      </c>
      <c r="E44" s="65" t="str">
        <f>IFERROR(VLOOKUP(ROUND(E21,2),'Enbart för beräkningar'!$A$2:$B$65,2),"–")</f>
        <v>–</v>
      </c>
      <c r="F44" s="65" t="str">
        <f>IFERROR(VLOOKUP(ROUND(F21,2),'Enbart för beräkningar'!$A$2:$B$65,2),"–")</f>
        <v>–</v>
      </c>
      <c r="G44" s="65" t="str">
        <f>IFERROR(VLOOKUP(ROUND(G21,2),'Enbart för beräkningar'!$A$2:$B$65,2),"–")</f>
        <v>–</v>
      </c>
      <c r="H44" s="65" t="str">
        <f>IFERROR(VLOOKUP(ROUND(H21,2),'Enbart för beräkningar'!$A$2:$B$65,2),"–")</f>
        <v>–</v>
      </c>
      <c r="I44" s="65" t="str">
        <f>IFERROR(VLOOKUP(ROUND(I21,2),'Enbart för beräkningar'!$A$2:$B$65,2),"–")</f>
        <v>–</v>
      </c>
      <c r="J44" s="65" t="str">
        <f>IFERROR(VLOOKUP(ROUND(J21,2),'Enbart för beräkningar'!$A$2:$B$65,2),"–")</f>
        <v>–</v>
      </c>
      <c r="K44" s="65" t="str">
        <f>IFERROR(VLOOKUP(ROUND(K21,2),'Enbart för beräkningar'!$A$2:$B$65,2),"–")</f>
        <v>–</v>
      </c>
      <c r="L44" s="66" t="str">
        <f>IFERROR(VLOOKUP(ROUND(L21,2),'Enbart för beräkningar'!$A$2:$B$65,2),"–")</f>
        <v>–</v>
      </c>
    </row>
    <row r="47" spans="1:58" ht="15.75" thickBot="1" x14ac:dyDescent="0.3">
      <c r="A47" s="6" t="s">
        <v>21</v>
      </c>
    </row>
    <row r="48" spans="1:58" x14ac:dyDescent="0.25">
      <c r="A48" s="87" t="str">
        <f t="array" ref="A48:T59">TRANSPOSE(A25:L44)</f>
        <v>tb [s]</v>
      </c>
      <c r="B48" s="88" t="str">
        <v>TL [m]</v>
      </c>
      <c r="C48" s="88" t="str">
        <v>V [km/h]</v>
      </c>
      <c r="D48" s="88">
        <v>40</v>
      </c>
      <c r="E48" s="88">
        <v>50</v>
      </c>
      <c r="F48" s="88">
        <v>60</v>
      </c>
      <c r="G48" s="88">
        <v>70</v>
      </c>
      <c r="H48" s="88">
        <v>80</v>
      </c>
      <c r="I48" s="88">
        <v>90</v>
      </c>
      <c r="J48" s="88">
        <v>100</v>
      </c>
      <c r="K48" s="88">
        <v>110</v>
      </c>
      <c r="L48" s="88">
        <v>120</v>
      </c>
      <c r="M48" s="88">
        <v>130</v>
      </c>
      <c r="N48" s="88">
        <v>140</v>
      </c>
      <c r="O48" s="88">
        <v>150</v>
      </c>
      <c r="P48" s="88">
        <v>160</v>
      </c>
      <c r="Q48" s="88">
        <v>170</v>
      </c>
      <c r="R48" s="88">
        <v>180</v>
      </c>
      <c r="S48" s="88">
        <v>190</v>
      </c>
      <c r="T48" s="89">
        <v>200</v>
      </c>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row>
    <row r="49" spans="1:58" x14ac:dyDescent="0.25">
      <c r="A49" s="90">
        <v>5</v>
      </c>
      <c r="B49" s="86" t="str">
        <v>–100</v>
      </c>
      <c r="C49" s="86">
        <v>0</v>
      </c>
      <c r="D49" s="86">
        <v>80</v>
      </c>
      <c r="E49" s="86">
        <v>80</v>
      </c>
      <c r="F49" s="86">
        <v>88</v>
      </c>
      <c r="G49" s="86">
        <v>92</v>
      </c>
      <c r="H49" s="86">
        <v>97</v>
      </c>
      <c r="I49" s="86">
        <v>97</v>
      </c>
      <c r="J49" s="86">
        <v>98</v>
      </c>
      <c r="K49" s="86">
        <v>98</v>
      </c>
      <c r="L49" s="86">
        <v>100</v>
      </c>
      <c r="M49" s="86">
        <v>119</v>
      </c>
      <c r="N49" s="86">
        <v>139</v>
      </c>
      <c r="O49" s="86">
        <v>139</v>
      </c>
      <c r="P49" s="86">
        <v>139</v>
      </c>
      <c r="Q49" s="86">
        <v>139</v>
      </c>
      <c r="R49" s="86">
        <v>144</v>
      </c>
      <c r="S49" s="86">
        <v>144</v>
      </c>
      <c r="T49" s="91">
        <v>144</v>
      </c>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row>
    <row r="50" spans="1:58" x14ac:dyDescent="0.25">
      <c r="A50" s="90">
        <v>6</v>
      </c>
      <c r="B50" s="86" t="str">
        <v>–200</v>
      </c>
      <c r="C50" s="86">
        <v>0</v>
      </c>
      <c r="D50" s="86">
        <v>80</v>
      </c>
      <c r="E50" s="86">
        <v>80</v>
      </c>
      <c r="F50" s="86">
        <v>88</v>
      </c>
      <c r="G50" s="86">
        <v>92</v>
      </c>
      <c r="H50" s="86">
        <v>100</v>
      </c>
      <c r="I50" s="86">
        <v>100</v>
      </c>
      <c r="J50" s="86">
        <v>100</v>
      </c>
      <c r="K50" s="86">
        <v>100</v>
      </c>
      <c r="L50" s="86">
        <v>104</v>
      </c>
      <c r="M50" s="86">
        <v>125</v>
      </c>
      <c r="N50" s="86">
        <v>147</v>
      </c>
      <c r="O50" s="86">
        <v>147</v>
      </c>
      <c r="P50" s="86">
        <v>147</v>
      </c>
      <c r="Q50" s="86">
        <v>147</v>
      </c>
      <c r="R50" s="86">
        <v>147</v>
      </c>
      <c r="S50" s="86">
        <v>147</v>
      </c>
      <c r="T50" s="91">
        <v>147</v>
      </c>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row>
    <row r="51" spans="1:58" x14ac:dyDescent="0.25">
      <c r="A51" s="90">
        <v>7</v>
      </c>
      <c r="B51" s="86" t="str">
        <v>–300</v>
      </c>
      <c r="C51" s="86">
        <v>0</v>
      </c>
      <c r="D51" s="86">
        <v>80</v>
      </c>
      <c r="E51" s="86">
        <v>82</v>
      </c>
      <c r="F51" s="86">
        <v>88</v>
      </c>
      <c r="G51" s="86">
        <v>92</v>
      </c>
      <c r="H51" s="86">
        <v>101</v>
      </c>
      <c r="I51" s="86">
        <v>101</v>
      </c>
      <c r="J51" s="86">
        <v>101</v>
      </c>
      <c r="K51" s="86">
        <v>101</v>
      </c>
      <c r="L51" s="86">
        <v>108</v>
      </c>
      <c r="M51" s="86">
        <v>130</v>
      </c>
      <c r="N51" s="86">
        <v>154</v>
      </c>
      <c r="O51" s="86">
        <v>154</v>
      </c>
      <c r="P51" s="86">
        <v>154</v>
      </c>
      <c r="Q51" s="86">
        <v>154</v>
      </c>
      <c r="R51" s="86">
        <v>154</v>
      </c>
      <c r="S51" s="86">
        <v>154</v>
      </c>
      <c r="T51" s="91">
        <v>154</v>
      </c>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row>
    <row r="52" spans="1:58" x14ac:dyDescent="0.25">
      <c r="A52" s="90">
        <v>8</v>
      </c>
      <c r="B52" s="86" t="str">
        <v>–400</v>
      </c>
      <c r="C52" s="86">
        <v>0</v>
      </c>
      <c r="D52" s="86">
        <v>82</v>
      </c>
      <c r="E52" s="86">
        <v>82</v>
      </c>
      <c r="F52" s="86">
        <v>90</v>
      </c>
      <c r="G52" s="86">
        <v>94</v>
      </c>
      <c r="H52" s="86">
        <v>103</v>
      </c>
      <c r="I52" s="86">
        <v>103</v>
      </c>
      <c r="J52" s="86">
        <v>103</v>
      </c>
      <c r="K52" s="86">
        <v>104</v>
      </c>
      <c r="L52" s="86">
        <v>110</v>
      </c>
      <c r="M52" s="86">
        <v>130</v>
      </c>
      <c r="N52" s="86" t="str">
        <v>–</v>
      </c>
      <c r="O52" s="86" t="str">
        <v>–</v>
      </c>
      <c r="P52" s="86" t="str">
        <v>–</v>
      </c>
      <c r="Q52" s="86" t="str">
        <v>–</v>
      </c>
      <c r="R52" s="86" t="str">
        <v>–</v>
      </c>
      <c r="S52" s="86" t="str">
        <v>–</v>
      </c>
      <c r="T52" s="91" t="str">
        <v>–</v>
      </c>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row>
    <row r="53" spans="1:58" x14ac:dyDescent="0.25">
      <c r="A53" s="90">
        <v>9</v>
      </c>
      <c r="B53" s="86" t="str">
        <v>–460</v>
      </c>
      <c r="C53" s="86">
        <v>0</v>
      </c>
      <c r="D53" s="86">
        <v>82</v>
      </c>
      <c r="E53" s="86">
        <v>82</v>
      </c>
      <c r="F53" s="86">
        <v>91</v>
      </c>
      <c r="G53" s="86">
        <v>95</v>
      </c>
      <c r="H53" s="86">
        <v>105</v>
      </c>
      <c r="I53" s="86">
        <v>105</v>
      </c>
      <c r="J53" s="86">
        <v>105</v>
      </c>
      <c r="K53" s="86">
        <v>105</v>
      </c>
      <c r="L53" s="86">
        <v>110</v>
      </c>
      <c r="M53" s="86">
        <v>133</v>
      </c>
      <c r="N53" s="86" t="str">
        <v>–</v>
      </c>
      <c r="O53" s="86" t="str">
        <v>–</v>
      </c>
      <c r="P53" s="86" t="str">
        <v>–</v>
      </c>
      <c r="Q53" s="86" t="str">
        <v>–</v>
      </c>
      <c r="R53" s="86" t="str">
        <v>–</v>
      </c>
      <c r="S53" s="86" t="str">
        <v>–</v>
      </c>
      <c r="T53" s="91" t="str">
        <v>–</v>
      </c>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row>
    <row r="54" spans="1:58" x14ac:dyDescent="0.25">
      <c r="A54" s="90">
        <v>10</v>
      </c>
      <c r="B54" s="86" t="str">
        <v>–520</v>
      </c>
      <c r="C54" s="86">
        <v>0</v>
      </c>
      <c r="D54" s="86">
        <v>82</v>
      </c>
      <c r="E54" s="86">
        <v>82</v>
      </c>
      <c r="F54" s="86">
        <v>92</v>
      </c>
      <c r="G54" s="86">
        <v>97</v>
      </c>
      <c r="H54" s="86">
        <v>108</v>
      </c>
      <c r="I54" s="86">
        <v>108</v>
      </c>
      <c r="J54" s="86">
        <v>108</v>
      </c>
      <c r="K54" s="86">
        <v>108</v>
      </c>
      <c r="L54" s="86">
        <v>117</v>
      </c>
      <c r="M54" s="86">
        <v>144</v>
      </c>
      <c r="N54" s="86" t="str">
        <v>–</v>
      </c>
      <c r="O54" s="86" t="str">
        <v>–</v>
      </c>
      <c r="P54" s="86" t="str">
        <v>–</v>
      </c>
      <c r="Q54" s="86" t="str">
        <v>–</v>
      </c>
      <c r="R54" s="86" t="str">
        <v>–</v>
      </c>
      <c r="S54" s="86" t="str">
        <v>–</v>
      </c>
      <c r="T54" s="91" t="str">
        <v>–</v>
      </c>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row>
    <row r="55" spans="1:58" x14ac:dyDescent="0.25">
      <c r="A55" s="90">
        <v>11</v>
      </c>
      <c r="B55" s="86" t="str">
        <v>–570</v>
      </c>
      <c r="C55" s="86">
        <v>0</v>
      </c>
      <c r="D55" s="86">
        <v>85</v>
      </c>
      <c r="E55" s="86">
        <v>91</v>
      </c>
      <c r="F55" s="86">
        <v>94</v>
      </c>
      <c r="G55" s="86">
        <v>100</v>
      </c>
      <c r="H55" s="86">
        <v>112</v>
      </c>
      <c r="I55" s="86">
        <v>112</v>
      </c>
      <c r="J55" s="86">
        <v>112</v>
      </c>
      <c r="K55" s="86">
        <v>112</v>
      </c>
      <c r="L55" s="86">
        <v>120</v>
      </c>
      <c r="M55" s="86" t="str">
        <v>–</v>
      </c>
      <c r="N55" s="86" t="str">
        <v>–</v>
      </c>
      <c r="O55" s="86" t="str">
        <v>–</v>
      </c>
      <c r="P55" s="86" t="str">
        <v>–</v>
      </c>
      <c r="Q55" s="86" t="str">
        <v>–</v>
      </c>
      <c r="R55" s="86" t="str">
        <v>–</v>
      </c>
      <c r="S55" s="86" t="str">
        <v>–</v>
      </c>
      <c r="T55" s="91" t="str">
        <v>–</v>
      </c>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row>
    <row r="56" spans="1:58" x14ac:dyDescent="0.25">
      <c r="A56" s="90">
        <v>12</v>
      </c>
      <c r="B56" s="86" t="str">
        <v>–620</v>
      </c>
      <c r="C56" s="86">
        <v>0</v>
      </c>
      <c r="D56" s="86">
        <v>91</v>
      </c>
      <c r="E56" s="86">
        <v>103</v>
      </c>
      <c r="F56" s="86">
        <v>103</v>
      </c>
      <c r="G56" s="86">
        <v>104</v>
      </c>
      <c r="H56" s="86">
        <v>114</v>
      </c>
      <c r="I56" s="86">
        <v>114</v>
      </c>
      <c r="J56" s="86">
        <v>114</v>
      </c>
      <c r="K56" s="86">
        <v>114</v>
      </c>
      <c r="L56" s="86">
        <v>130</v>
      </c>
      <c r="M56" s="86" t="str">
        <v>–</v>
      </c>
      <c r="N56" s="86" t="str">
        <v>–</v>
      </c>
      <c r="O56" s="86" t="str">
        <v>–</v>
      </c>
      <c r="P56" s="86" t="str">
        <v>–</v>
      </c>
      <c r="Q56" s="86" t="str">
        <v>–</v>
      </c>
      <c r="R56" s="86" t="str">
        <v>–</v>
      </c>
      <c r="S56" s="86" t="str">
        <v>–</v>
      </c>
      <c r="T56" s="91" t="str">
        <v>–</v>
      </c>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58" x14ac:dyDescent="0.25">
      <c r="A57" s="90">
        <v>13</v>
      </c>
      <c r="B57" s="86" t="str">
        <v>–670</v>
      </c>
      <c r="C57" s="86">
        <v>0</v>
      </c>
      <c r="D57" s="86">
        <v>97</v>
      </c>
      <c r="E57" s="86">
        <v>117</v>
      </c>
      <c r="F57" s="86">
        <v>117</v>
      </c>
      <c r="G57" s="86">
        <v>117</v>
      </c>
      <c r="H57" s="86">
        <v>117</v>
      </c>
      <c r="I57" s="86">
        <v>117</v>
      </c>
      <c r="J57" s="86">
        <v>117</v>
      </c>
      <c r="K57" s="86">
        <v>117</v>
      </c>
      <c r="L57" s="86">
        <v>135</v>
      </c>
      <c r="M57" s="86" t="str">
        <v>–</v>
      </c>
      <c r="N57" s="86" t="str">
        <v>–</v>
      </c>
      <c r="O57" s="86" t="str">
        <v>–</v>
      </c>
      <c r="P57" s="86" t="str">
        <v>–</v>
      </c>
      <c r="Q57" s="86" t="str">
        <v>–</v>
      </c>
      <c r="R57" s="86" t="str">
        <v>–</v>
      </c>
      <c r="S57" s="86" t="str">
        <v>–</v>
      </c>
      <c r="T57" s="91" t="str">
        <v>–</v>
      </c>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row>
    <row r="58" spans="1:58" x14ac:dyDescent="0.25">
      <c r="A58" s="90">
        <v>14</v>
      </c>
      <c r="B58" s="86" t="str">
        <v>–710</v>
      </c>
      <c r="C58" s="86">
        <v>0</v>
      </c>
      <c r="D58" s="86" t="str">
        <v>–</v>
      </c>
      <c r="E58" s="86" t="str">
        <v>–</v>
      </c>
      <c r="F58" s="86" t="str">
        <v>–</v>
      </c>
      <c r="G58" s="86" t="str">
        <v>–</v>
      </c>
      <c r="H58" s="86" t="str">
        <v>–</v>
      </c>
      <c r="I58" s="86" t="str">
        <v>–</v>
      </c>
      <c r="J58" s="86" t="str">
        <v>–</v>
      </c>
      <c r="K58" s="86" t="str">
        <v>–</v>
      </c>
      <c r="L58" s="86" t="str">
        <v>–</v>
      </c>
      <c r="M58" s="86" t="str">
        <v>–</v>
      </c>
      <c r="N58" s="86" t="str">
        <v>–</v>
      </c>
      <c r="O58" s="86" t="str">
        <v>–</v>
      </c>
      <c r="P58" s="86" t="str">
        <v>–</v>
      </c>
      <c r="Q58" s="86" t="str">
        <v>–</v>
      </c>
      <c r="R58" s="86" t="str">
        <v>–</v>
      </c>
      <c r="S58" s="86" t="str">
        <v>–</v>
      </c>
      <c r="T58" s="91" t="str">
        <v>–</v>
      </c>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row>
    <row r="59" spans="1:58" ht="15.75" thickBot="1" x14ac:dyDescent="0.3">
      <c r="A59" s="92">
        <v>15</v>
      </c>
      <c r="B59" s="93" t="str">
        <v>–750</v>
      </c>
      <c r="C59" s="93">
        <v>0</v>
      </c>
      <c r="D59" s="93" t="str">
        <v>–</v>
      </c>
      <c r="E59" s="93" t="str">
        <v>–</v>
      </c>
      <c r="F59" s="93" t="str">
        <v>–</v>
      </c>
      <c r="G59" s="93" t="str">
        <v>–</v>
      </c>
      <c r="H59" s="93" t="str">
        <v>–</v>
      </c>
      <c r="I59" s="93" t="str">
        <v>–</v>
      </c>
      <c r="J59" s="93" t="str">
        <v>–</v>
      </c>
      <c r="K59" s="93" t="str">
        <v>–</v>
      </c>
      <c r="L59" s="93" t="str">
        <v>–</v>
      </c>
      <c r="M59" s="93" t="str">
        <v>–</v>
      </c>
      <c r="N59" s="93" t="str">
        <v>–</v>
      </c>
      <c r="O59" s="93" t="str">
        <v>–</v>
      </c>
      <c r="P59" s="93" t="str">
        <v>–</v>
      </c>
      <c r="Q59" s="93" t="str">
        <v>–</v>
      </c>
      <c r="R59" s="93" t="str">
        <v>–</v>
      </c>
      <c r="S59" s="93" t="str">
        <v>–</v>
      </c>
      <c r="T59" s="94" t="str">
        <v>–</v>
      </c>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row>
    <row r="62" spans="1:58" ht="15.75" thickBot="1" x14ac:dyDescent="0.3">
      <c r="A62" s="6" t="s">
        <v>29</v>
      </c>
    </row>
    <row r="63" spans="1:58" ht="45.75" thickBot="1" x14ac:dyDescent="0.3">
      <c r="A63" s="21" t="s">
        <v>24</v>
      </c>
      <c r="B63" s="21" t="s">
        <v>25</v>
      </c>
      <c r="C63" s="154" t="s">
        <v>26</v>
      </c>
      <c r="D63" s="155"/>
      <c r="E63" s="155"/>
      <c r="F63" s="155"/>
      <c r="G63" s="155"/>
      <c r="H63" s="155"/>
      <c r="I63" s="155"/>
      <c r="J63" s="155"/>
      <c r="K63" s="155"/>
      <c r="L63" s="155"/>
      <c r="M63" s="155"/>
      <c r="N63" s="155"/>
      <c r="O63" s="155"/>
      <c r="P63" s="155"/>
      <c r="Q63" s="155"/>
      <c r="R63" s="155"/>
      <c r="S63" s="155"/>
      <c r="T63" s="156"/>
    </row>
    <row r="64" spans="1:58" x14ac:dyDescent="0.25">
      <c r="A64" s="22" t="s">
        <v>34</v>
      </c>
      <c r="B64" s="22">
        <v>5</v>
      </c>
      <c r="C64" s="35" t="str">
        <f>IF(D49="–","","–"&amp;D49-1)</f>
        <v>–79</v>
      </c>
      <c r="D64" s="36" t="str">
        <f>IF(D49="–","",IF(E49="–",D49&amp;"–",IF(D49=E49-1,D49,IF(D49&lt;E49,D49&amp;"–"&amp;E49-1,IF(E49="",D49&amp;"–","")))))</f>
        <v/>
      </c>
      <c r="E64" s="36" t="str">
        <f t="shared" ref="E64:T64" si="0">IF(E49="–","",IF(F49="–",E49&amp;"–",IF(E49=F49-1,E49,IF(E49&lt;F49,E49&amp;"–"&amp;F49-1,IF(F49="",E49&amp;"–","")))))</f>
        <v>80–87</v>
      </c>
      <c r="F64" s="36" t="str">
        <f t="shared" si="0"/>
        <v>88–91</v>
      </c>
      <c r="G64" s="36" t="str">
        <f t="shared" si="0"/>
        <v>92–96</v>
      </c>
      <c r="H64" s="36" t="str">
        <f t="shared" si="0"/>
        <v/>
      </c>
      <c r="I64" s="36">
        <f t="shared" si="0"/>
        <v>97</v>
      </c>
      <c r="J64" s="36" t="str">
        <f t="shared" si="0"/>
        <v/>
      </c>
      <c r="K64" s="36" t="str">
        <f t="shared" si="0"/>
        <v>98–99</v>
      </c>
      <c r="L64" s="36" t="str">
        <f t="shared" si="0"/>
        <v>100–118</v>
      </c>
      <c r="M64" s="36" t="str">
        <f t="shared" si="0"/>
        <v>119–138</v>
      </c>
      <c r="N64" s="36" t="str">
        <f t="shared" si="0"/>
        <v/>
      </c>
      <c r="O64" s="36" t="str">
        <f t="shared" si="0"/>
        <v/>
      </c>
      <c r="P64" s="36" t="str">
        <f t="shared" si="0"/>
        <v/>
      </c>
      <c r="Q64" s="36" t="str">
        <f t="shared" si="0"/>
        <v>139–143</v>
      </c>
      <c r="R64" s="36" t="str">
        <f t="shared" si="0"/>
        <v/>
      </c>
      <c r="S64" s="36" t="str">
        <f t="shared" si="0"/>
        <v/>
      </c>
      <c r="T64" s="37" t="str">
        <f t="shared" si="0"/>
        <v>144–</v>
      </c>
    </row>
    <row r="65" spans="1:20" x14ac:dyDescent="0.25">
      <c r="A65" s="23" t="s">
        <v>35</v>
      </c>
      <c r="B65" s="23">
        <v>6</v>
      </c>
      <c r="C65" s="38" t="str">
        <f t="shared" ref="C65:C72" si="1">IF(D50="–","","–"&amp;D50-1)</f>
        <v>–79</v>
      </c>
      <c r="D65" s="39" t="str">
        <f t="shared" ref="D65:T65" si="2">IF(D50="–","",IF(E50="–",D50&amp;"–",IF(D50=E50-1,D50,IF(D50&lt;E50,D50&amp;"–"&amp;E50-1,IF(E50="",D50&amp;"–","")))))</f>
        <v/>
      </c>
      <c r="E65" s="39" t="str">
        <f t="shared" si="2"/>
        <v>80–87</v>
      </c>
      <c r="F65" s="39" t="str">
        <f t="shared" si="2"/>
        <v>88–91</v>
      </c>
      <c r="G65" s="39" t="str">
        <f t="shared" si="2"/>
        <v>92–99</v>
      </c>
      <c r="H65" s="39" t="str">
        <f t="shared" si="2"/>
        <v/>
      </c>
      <c r="I65" s="39" t="str">
        <f t="shared" si="2"/>
        <v/>
      </c>
      <c r="J65" s="39" t="str">
        <f t="shared" si="2"/>
        <v/>
      </c>
      <c r="K65" s="39" t="str">
        <f t="shared" si="2"/>
        <v>100–103</v>
      </c>
      <c r="L65" s="39" t="str">
        <f t="shared" si="2"/>
        <v>104–124</v>
      </c>
      <c r="M65" s="39" t="str">
        <f t="shared" si="2"/>
        <v>125–146</v>
      </c>
      <c r="N65" s="39" t="str">
        <f t="shared" si="2"/>
        <v/>
      </c>
      <c r="O65" s="39" t="str">
        <f t="shared" si="2"/>
        <v/>
      </c>
      <c r="P65" s="39" t="str">
        <f t="shared" si="2"/>
        <v/>
      </c>
      <c r="Q65" s="39" t="str">
        <f t="shared" si="2"/>
        <v/>
      </c>
      <c r="R65" s="39" t="str">
        <f t="shared" si="2"/>
        <v/>
      </c>
      <c r="S65" s="39" t="str">
        <f t="shared" si="2"/>
        <v/>
      </c>
      <c r="T65" s="40" t="str">
        <f t="shared" si="2"/>
        <v>147–</v>
      </c>
    </row>
    <row r="66" spans="1:20" x14ac:dyDescent="0.25">
      <c r="A66" s="24" t="s">
        <v>36</v>
      </c>
      <c r="B66" s="24">
        <v>7</v>
      </c>
      <c r="C66" s="41" t="str">
        <f t="shared" si="1"/>
        <v>–79</v>
      </c>
      <c r="D66" s="42" t="str">
        <f t="shared" ref="D66:T66" si="3">IF(D51="–","",IF(E51="–",D51&amp;"–",IF(D51=E51-1,D51,IF(D51&lt;E51,D51&amp;"–"&amp;E51-1,IF(E51="",D51&amp;"–","")))))</f>
        <v>80–81</v>
      </c>
      <c r="E66" s="42" t="str">
        <f t="shared" si="3"/>
        <v>82–87</v>
      </c>
      <c r="F66" s="42" t="str">
        <f t="shared" si="3"/>
        <v>88–91</v>
      </c>
      <c r="G66" s="42" t="str">
        <f t="shared" si="3"/>
        <v>92–100</v>
      </c>
      <c r="H66" s="42" t="str">
        <f t="shared" si="3"/>
        <v/>
      </c>
      <c r="I66" s="42" t="str">
        <f t="shared" si="3"/>
        <v/>
      </c>
      <c r="J66" s="42" t="str">
        <f t="shared" si="3"/>
        <v/>
      </c>
      <c r="K66" s="42" t="str">
        <f t="shared" si="3"/>
        <v>101–107</v>
      </c>
      <c r="L66" s="42" t="str">
        <f t="shared" si="3"/>
        <v>108–129</v>
      </c>
      <c r="M66" s="42" t="str">
        <f t="shared" si="3"/>
        <v>130–153</v>
      </c>
      <c r="N66" s="42" t="str">
        <f t="shared" si="3"/>
        <v/>
      </c>
      <c r="O66" s="42" t="str">
        <f t="shared" si="3"/>
        <v/>
      </c>
      <c r="P66" s="42" t="str">
        <f t="shared" si="3"/>
        <v/>
      </c>
      <c r="Q66" s="42" t="str">
        <f t="shared" si="3"/>
        <v/>
      </c>
      <c r="R66" s="42" t="str">
        <f t="shared" si="3"/>
        <v/>
      </c>
      <c r="S66" s="42" t="str">
        <f t="shared" si="3"/>
        <v/>
      </c>
      <c r="T66" s="43" t="str">
        <f t="shared" si="3"/>
        <v>154–</v>
      </c>
    </row>
    <row r="67" spans="1:20" x14ac:dyDescent="0.25">
      <c r="A67" s="23" t="s">
        <v>37</v>
      </c>
      <c r="B67" s="23">
        <v>8</v>
      </c>
      <c r="C67" s="38" t="str">
        <f t="shared" si="1"/>
        <v>–81</v>
      </c>
      <c r="D67" s="39" t="str">
        <f t="shared" ref="D67:T67" si="4">IF(D52="–","",IF(E52="–",D52&amp;"–",IF(D52=E52-1,D52,IF(D52&lt;E52,D52&amp;"–"&amp;E52-1,IF(E52="",D52&amp;"–","")))))</f>
        <v/>
      </c>
      <c r="E67" s="39" t="str">
        <f t="shared" si="4"/>
        <v>82–89</v>
      </c>
      <c r="F67" s="39" t="str">
        <f t="shared" si="4"/>
        <v>90–93</v>
      </c>
      <c r="G67" s="39" t="str">
        <f t="shared" si="4"/>
        <v>94–102</v>
      </c>
      <c r="H67" s="39" t="str">
        <f t="shared" si="4"/>
        <v/>
      </c>
      <c r="I67" s="39" t="str">
        <f t="shared" si="4"/>
        <v/>
      </c>
      <c r="J67" s="39">
        <f t="shared" si="4"/>
        <v>103</v>
      </c>
      <c r="K67" s="39" t="str">
        <f t="shared" si="4"/>
        <v>104–109</v>
      </c>
      <c r="L67" s="39" t="str">
        <f t="shared" si="4"/>
        <v>110–129</v>
      </c>
      <c r="M67" s="39" t="str">
        <f t="shared" si="4"/>
        <v>130–</v>
      </c>
      <c r="N67" s="39" t="str">
        <f t="shared" si="4"/>
        <v/>
      </c>
      <c r="O67" s="39" t="str">
        <f t="shared" si="4"/>
        <v/>
      </c>
      <c r="P67" s="39" t="str">
        <f t="shared" si="4"/>
        <v/>
      </c>
      <c r="Q67" s="39" t="str">
        <f t="shared" si="4"/>
        <v/>
      </c>
      <c r="R67" s="39" t="str">
        <f t="shared" si="4"/>
        <v/>
      </c>
      <c r="S67" s="39" t="str">
        <f t="shared" si="4"/>
        <v/>
      </c>
      <c r="T67" s="40" t="str">
        <f t="shared" si="4"/>
        <v/>
      </c>
    </row>
    <row r="68" spans="1:20" x14ac:dyDescent="0.25">
      <c r="A68" s="24" t="s">
        <v>38</v>
      </c>
      <c r="B68" s="24">
        <v>9</v>
      </c>
      <c r="C68" s="41" t="str">
        <f t="shared" si="1"/>
        <v>–81</v>
      </c>
      <c r="D68" s="42" t="str">
        <f t="shared" ref="D68:T68" si="5">IF(D53="–","",IF(E53="–",D53&amp;"–",IF(D53=E53-1,D53,IF(D53&lt;E53,D53&amp;"–"&amp;E53-1,IF(E53="",D53&amp;"–","")))))</f>
        <v/>
      </c>
      <c r="E68" s="42" t="str">
        <f t="shared" si="5"/>
        <v>82–90</v>
      </c>
      <c r="F68" s="42" t="str">
        <f t="shared" si="5"/>
        <v>91–94</v>
      </c>
      <c r="G68" s="42" t="str">
        <f t="shared" si="5"/>
        <v>95–104</v>
      </c>
      <c r="H68" s="42" t="str">
        <f t="shared" si="5"/>
        <v/>
      </c>
      <c r="I68" s="42" t="str">
        <f t="shared" si="5"/>
        <v/>
      </c>
      <c r="J68" s="42" t="str">
        <f t="shared" si="5"/>
        <v/>
      </c>
      <c r="K68" s="42" t="str">
        <f t="shared" si="5"/>
        <v>105–109</v>
      </c>
      <c r="L68" s="42" t="str">
        <f t="shared" si="5"/>
        <v>110–132</v>
      </c>
      <c r="M68" s="42" t="str">
        <f t="shared" si="5"/>
        <v>133–</v>
      </c>
      <c r="N68" s="42" t="str">
        <f t="shared" si="5"/>
        <v/>
      </c>
      <c r="O68" s="42" t="str">
        <f t="shared" si="5"/>
        <v/>
      </c>
      <c r="P68" s="42" t="str">
        <f t="shared" si="5"/>
        <v/>
      </c>
      <c r="Q68" s="42" t="str">
        <f t="shared" si="5"/>
        <v/>
      </c>
      <c r="R68" s="42" t="str">
        <f t="shared" si="5"/>
        <v/>
      </c>
      <c r="S68" s="42" t="str">
        <f t="shared" si="5"/>
        <v/>
      </c>
      <c r="T68" s="43" t="str">
        <f t="shared" si="5"/>
        <v/>
      </c>
    </row>
    <row r="69" spans="1:20" x14ac:dyDescent="0.25">
      <c r="A69" s="23" t="s">
        <v>39</v>
      </c>
      <c r="B69" s="23">
        <v>10</v>
      </c>
      <c r="C69" s="38" t="str">
        <f t="shared" si="1"/>
        <v>–81</v>
      </c>
      <c r="D69" s="39" t="str">
        <f t="shared" ref="D69:T69" si="6">IF(D54="–","",IF(E54="–",D54&amp;"–",IF(D54=E54-1,D54,IF(D54&lt;E54,D54&amp;"–"&amp;E54-1,IF(E54="",D54&amp;"–","")))))</f>
        <v/>
      </c>
      <c r="E69" s="39" t="str">
        <f t="shared" si="6"/>
        <v>82–91</v>
      </c>
      <c r="F69" s="39" t="str">
        <f t="shared" si="6"/>
        <v>92–96</v>
      </c>
      <c r="G69" s="39" t="str">
        <f t="shared" si="6"/>
        <v>97–107</v>
      </c>
      <c r="H69" s="39" t="str">
        <f t="shared" si="6"/>
        <v/>
      </c>
      <c r="I69" s="39" t="str">
        <f t="shared" si="6"/>
        <v/>
      </c>
      <c r="J69" s="39" t="str">
        <f t="shared" si="6"/>
        <v/>
      </c>
      <c r="K69" s="39" t="str">
        <f t="shared" si="6"/>
        <v>108–116</v>
      </c>
      <c r="L69" s="39" t="str">
        <f t="shared" si="6"/>
        <v>117–143</v>
      </c>
      <c r="M69" s="39" t="str">
        <f t="shared" si="6"/>
        <v>144–</v>
      </c>
      <c r="N69" s="39" t="str">
        <f t="shared" si="6"/>
        <v/>
      </c>
      <c r="O69" s="39" t="str">
        <f t="shared" si="6"/>
        <v/>
      </c>
      <c r="P69" s="39" t="str">
        <f t="shared" si="6"/>
        <v/>
      </c>
      <c r="Q69" s="39" t="str">
        <f t="shared" si="6"/>
        <v/>
      </c>
      <c r="R69" s="39" t="str">
        <f t="shared" si="6"/>
        <v/>
      </c>
      <c r="S69" s="39" t="str">
        <f t="shared" si="6"/>
        <v/>
      </c>
      <c r="T69" s="40" t="str">
        <f t="shared" si="6"/>
        <v/>
      </c>
    </row>
    <row r="70" spans="1:20" x14ac:dyDescent="0.25">
      <c r="A70" s="24" t="s">
        <v>40</v>
      </c>
      <c r="B70" s="24">
        <v>11</v>
      </c>
      <c r="C70" s="41" t="str">
        <f t="shared" si="1"/>
        <v>–84</v>
      </c>
      <c r="D70" s="42" t="str">
        <f t="shared" ref="D70:T70" si="7">IF(D55="–","",IF(E55="–",D55&amp;"–",IF(D55=E55-1,D55,IF(D55&lt;E55,D55&amp;"–"&amp;E55-1,IF(E55="",D55&amp;"–","")))))</f>
        <v>85–90</v>
      </c>
      <c r="E70" s="42" t="str">
        <f t="shared" si="7"/>
        <v>91–93</v>
      </c>
      <c r="F70" s="42" t="str">
        <f t="shared" si="7"/>
        <v>94–99</v>
      </c>
      <c r="G70" s="42" t="str">
        <f t="shared" si="7"/>
        <v>100–111</v>
      </c>
      <c r="H70" s="42" t="str">
        <f t="shared" si="7"/>
        <v/>
      </c>
      <c r="I70" s="42" t="str">
        <f t="shared" si="7"/>
        <v/>
      </c>
      <c r="J70" s="42" t="str">
        <f t="shared" si="7"/>
        <v/>
      </c>
      <c r="K70" s="42" t="str">
        <f t="shared" si="7"/>
        <v>112–119</v>
      </c>
      <c r="L70" s="42" t="str">
        <f t="shared" si="7"/>
        <v>120–</v>
      </c>
      <c r="M70" s="42" t="str">
        <f t="shared" si="7"/>
        <v/>
      </c>
      <c r="N70" s="42" t="str">
        <f t="shared" si="7"/>
        <v/>
      </c>
      <c r="O70" s="42" t="str">
        <f t="shared" si="7"/>
        <v/>
      </c>
      <c r="P70" s="42" t="str">
        <f t="shared" si="7"/>
        <v/>
      </c>
      <c r="Q70" s="42" t="str">
        <f t="shared" si="7"/>
        <v/>
      </c>
      <c r="R70" s="42" t="str">
        <f t="shared" si="7"/>
        <v/>
      </c>
      <c r="S70" s="42" t="str">
        <f t="shared" si="7"/>
        <v/>
      </c>
      <c r="T70" s="43" t="str">
        <f t="shared" si="7"/>
        <v/>
      </c>
    </row>
    <row r="71" spans="1:20" x14ac:dyDescent="0.25">
      <c r="A71" s="23" t="s">
        <v>41</v>
      </c>
      <c r="B71" s="23">
        <v>12</v>
      </c>
      <c r="C71" s="38" t="str">
        <f t="shared" si="1"/>
        <v>–90</v>
      </c>
      <c r="D71" s="39" t="str">
        <f t="shared" ref="D71:T71" si="8">IF(D56="–","",IF(E56="–",D56&amp;"–",IF(D56=E56-1,D56,IF(D56&lt;E56,D56&amp;"–"&amp;E56-1,IF(E56="",D56&amp;"–","")))))</f>
        <v>91–102</v>
      </c>
      <c r="E71" s="39" t="str">
        <f t="shared" si="8"/>
        <v/>
      </c>
      <c r="F71" s="39">
        <f t="shared" si="8"/>
        <v>103</v>
      </c>
      <c r="G71" s="39" t="str">
        <f t="shared" si="8"/>
        <v>104–113</v>
      </c>
      <c r="H71" s="39" t="str">
        <f t="shared" si="8"/>
        <v/>
      </c>
      <c r="I71" s="39" t="str">
        <f t="shared" si="8"/>
        <v/>
      </c>
      <c r="J71" s="39" t="str">
        <f t="shared" si="8"/>
        <v/>
      </c>
      <c r="K71" s="39" t="str">
        <f t="shared" si="8"/>
        <v>114–129</v>
      </c>
      <c r="L71" s="39" t="str">
        <f t="shared" si="8"/>
        <v>130–</v>
      </c>
      <c r="M71" s="39" t="str">
        <f t="shared" si="8"/>
        <v/>
      </c>
      <c r="N71" s="39" t="str">
        <f t="shared" si="8"/>
        <v/>
      </c>
      <c r="O71" s="39" t="str">
        <f t="shared" si="8"/>
        <v/>
      </c>
      <c r="P71" s="39" t="str">
        <f t="shared" si="8"/>
        <v/>
      </c>
      <c r="Q71" s="39" t="str">
        <f t="shared" si="8"/>
        <v/>
      </c>
      <c r="R71" s="39" t="str">
        <f t="shared" si="8"/>
        <v/>
      </c>
      <c r="S71" s="39" t="str">
        <f t="shared" si="8"/>
        <v/>
      </c>
      <c r="T71" s="40" t="str">
        <f t="shared" si="8"/>
        <v/>
      </c>
    </row>
    <row r="72" spans="1:20" ht="15.75" thickBot="1" x14ac:dyDescent="0.3">
      <c r="A72" s="24" t="s">
        <v>57</v>
      </c>
      <c r="B72" s="24">
        <v>13</v>
      </c>
      <c r="C72" s="113" t="str">
        <f t="shared" si="1"/>
        <v>–96</v>
      </c>
      <c r="D72" s="114" t="str">
        <f t="shared" ref="D72:T72" si="9">IF(D57="–","",IF(E57="–",D57&amp;"–",IF(D57=E57-1,D57,IF(D57&lt;E57,D57&amp;"–"&amp;E57-1,IF(E57="",D57&amp;"–","")))))</f>
        <v>97–116</v>
      </c>
      <c r="E72" s="114" t="str">
        <f t="shared" si="9"/>
        <v/>
      </c>
      <c r="F72" s="114" t="str">
        <f t="shared" si="9"/>
        <v/>
      </c>
      <c r="G72" s="114" t="str">
        <f t="shared" si="9"/>
        <v/>
      </c>
      <c r="H72" s="114" t="str">
        <f t="shared" si="9"/>
        <v/>
      </c>
      <c r="I72" s="114" t="str">
        <f t="shared" si="9"/>
        <v/>
      </c>
      <c r="J72" s="114" t="str">
        <f t="shared" si="9"/>
        <v/>
      </c>
      <c r="K72" s="114" t="str">
        <f t="shared" si="9"/>
        <v>117–134</v>
      </c>
      <c r="L72" s="114" t="str">
        <f t="shared" si="9"/>
        <v>135–</v>
      </c>
      <c r="M72" s="114" t="str">
        <f t="shared" si="9"/>
        <v/>
      </c>
      <c r="N72" s="114" t="str">
        <f t="shared" si="9"/>
        <v/>
      </c>
      <c r="O72" s="114" t="str">
        <f t="shared" si="9"/>
        <v/>
      </c>
      <c r="P72" s="114" t="str">
        <f t="shared" si="9"/>
        <v/>
      </c>
      <c r="Q72" s="114" t="str">
        <f t="shared" si="9"/>
        <v/>
      </c>
      <c r="R72" s="114" t="str">
        <f t="shared" si="9"/>
        <v/>
      </c>
      <c r="S72" s="114" t="str">
        <f t="shared" si="9"/>
        <v/>
      </c>
      <c r="T72" s="115" t="str">
        <f t="shared" si="9"/>
        <v/>
      </c>
    </row>
    <row r="73" spans="1:20" x14ac:dyDescent="0.25">
      <c r="A73" s="160" t="s">
        <v>70</v>
      </c>
      <c r="B73" s="161"/>
      <c r="C73" s="157" t="s">
        <v>27</v>
      </c>
      <c r="D73" s="158"/>
      <c r="E73" s="158"/>
      <c r="F73" s="158"/>
      <c r="G73" s="158"/>
      <c r="H73" s="158"/>
      <c r="I73" s="158"/>
      <c r="J73" s="158"/>
      <c r="K73" s="158"/>
      <c r="L73" s="158"/>
      <c r="M73" s="158"/>
      <c r="N73" s="158"/>
      <c r="O73" s="158"/>
      <c r="P73" s="158"/>
      <c r="Q73" s="158"/>
      <c r="R73" s="158"/>
      <c r="S73" s="158"/>
      <c r="T73" s="159"/>
    </row>
    <row r="74" spans="1:20" ht="15.75" thickBot="1" x14ac:dyDescent="0.3">
      <c r="A74" s="162"/>
      <c r="B74" s="163"/>
      <c r="C74" s="26" t="s">
        <v>3</v>
      </c>
      <c r="D74" s="27">
        <v>40</v>
      </c>
      <c r="E74" s="27">
        <v>50</v>
      </c>
      <c r="F74" s="27">
        <v>60</v>
      </c>
      <c r="G74" s="27">
        <v>70</v>
      </c>
      <c r="H74" s="27">
        <v>80</v>
      </c>
      <c r="I74" s="27">
        <v>90</v>
      </c>
      <c r="J74" s="27">
        <v>100</v>
      </c>
      <c r="K74" s="27">
        <v>110</v>
      </c>
      <c r="L74" s="27">
        <v>120</v>
      </c>
      <c r="M74" s="27">
        <v>130</v>
      </c>
      <c r="N74" s="27">
        <v>140</v>
      </c>
      <c r="O74" s="27">
        <v>150</v>
      </c>
      <c r="P74" s="27">
        <v>160</v>
      </c>
      <c r="Q74" s="27">
        <v>170</v>
      </c>
      <c r="R74" s="27">
        <v>180</v>
      </c>
      <c r="S74" s="27">
        <v>190</v>
      </c>
      <c r="T74" s="28">
        <v>200</v>
      </c>
    </row>
  </sheetData>
  <sheetProtection sheet="1" objects="1" scenarios="1"/>
  <mergeCells count="3">
    <mergeCell ref="C63:T63"/>
    <mergeCell ref="C73:T73"/>
    <mergeCell ref="A73:B7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E77"/>
  <sheetViews>
    <sheetView zoomScale="50" zoomScaleNormal="50" workbookViewId="0">
      <selection activeCell="J33" sqref="J33"/>
    </sheetView>
  </sheetViews>
  <sheetFormatPr defaultColWidth="9.140625" defaultRowHeight="15" x14ac:dyDescent="0.25"/>
  <cols>
    <col min="1" max="16384" width="9.140625" style="5"/>
  </cols>
  <sheetData>
    <row r="1" spans="1:14" ht="15.75" thickBot="1" x14ac:dyDescent="0.3">
      <c r="A1" s="6" t="s">
        <v>11</v>
      </c>
    </row>
    <row r="2" spans="1:14" ht="15.75" x14ac:dyDescent="0.25">
      <c r="A2" s="7" t="s">
        <v>0</v>
      </c>
      <c r="B2" s="8">
        <v>5</v>
      </c>
      <c r="C2" s="8">
        <v>6</v>
      </c>
      <c r="D2" s="8">
        <v>7</v>
      </c>
      <c r="E2" s="8">
        <v>8</v>
      </c>
      <c r="F2" s="8">
        <v>9</v>
      </c>
      <c r="G2" s="8">
        <v>10</v>
      </c>
      <c r="H2" s="8">
        <v>11</v>
      </c>
      <c r="I2" s="8">
        <v>12</v>
      </c>
      <c r="J2" s="8">
        <v>13</v>
      </c>
      <c r="K2" s="8">
        <v>14</v>
      </c>
      <c r="L2" s="9">
        <v>15</v>
      </c>
      <c r="M2" s="10" t="s">
        <v>52</v>
      </c>
      <c r="N2" s="5" t="s">
        <v>53</v>
      </c>
    </row>
    <row r="3" spans="1:14" ht="15.75" x14ac:dyDescent="0.25">
      <c r="A3" s="11" t="s">
        <v>1</v>
      </c>
      <c r="B3" s="12" t="s">
        <v>34</v>
      </c>
      <c r="C3" s="12" t="s">
        <v>43</v>
      </c>
      <c r="D3" s="12" t="s">
        <v>44</v>
      </c>
      <c r="E3" s="12" t="s">
        <v>45</v>
      </c>
      <c r="F3" s="12" t="s">
        <v>46</v>
      </c>
      <c r="G3" s="12" t="s">
        <v>47</v>
      </c>
      <c r="H3" s="12" t="s">
        <v>48</v>
      </c>
      <c r="I3" s="12" t="s">
        <v>49</v>
      </c>
      <c r="J3" s="12" t="s">
        <v>56</v>
      </c>
      <c r="K3" s="12" t="s">
        <v>50</v>
      </c>
      <c r="L3" s="13" t="s">
        <v>51</v>
      </c>
      <c r="M3" s="14" t="s">
        <v>52</v>
      </c>
      <c r="N3" s="15" t="s">
        <v>54</v>
      </c>
    </row>
    <row r="4" spans="1:14" ht="15.75" x14ac:dyDescent="0.25">
      <c r="A4" s="11" t="s">
        <v>2</v>
      </c>
      <c r="B4" s="16"/>
      <c r="C4" s="16"/>
      <c r="D4" s="16"/>
      <c r="E4" s="16"/>
      <c r="F4" s="16"/>
      <c r="G4" s="16"/>
      <c r="H4" s="16"/>
      <c r="I4" s="16"/>
      <c r="J4" s="16"/>
      <c r="K4" s="16"/>
      <c r="L4" s="17"/>
      <c r="M4" s="67" t="s">
        <v>52</v>
      </c>
      <c r="N4" s="68" t="s">
        <v>89</v>
      </c>
    </row>
    <row r="5" spans="1:14" ht="15.75" x14ac:dyDescent="0.25">
      <c r="A5" s="11">
        <v>40</v>
      </c>
      <c r="B5" s="71">
        <v>0.51</v>
      </c>
      <c r="C5" s="71">
        <v>0.51</v>
      </c>
      <c r="D5" s="71">
        <v>0.51</v>
      </c>
      <c r="E5" s="71">
        <v>0.51</v>
      </c>
      <c r="F5" s="71">
        <v>0.51</v>
      </c>
      <c r="G5" s="71">
        <v>0.51</v>
      </c>
      <c r="H5" s="71">
        <v>0.51</v>
      </c>
      <c r="I5" s="71">
        <v>0.51</v>
      </c>
      <c r="J5" s="71">
        <v>0.51</v>
      </c>
      <c r="K5" s="71">
        <v>0.51</v>
      </c>
      <c r="L5" s="72">
        <v>0.53</v>
      </c>
    </row>
    <row r="6" spans="1:14" ht="15.75" x14ac:dyDescent="0.25">
      <c r="A6" s="11">
        <v>50</v>
      </c>
      <c r="B6" s="71">
        <v>0.51</v>
      </c>
      <c r="C6" s="71">
        <v>0.51</v>
      </c>
      <c r="D6" s="71">
        <v>0.51</v>
      </c>
      <c r="E6" s="71">
        <v>0.51</v>
      </c>
      <c r="F6" s="71">
        <v>0.51</v>
      </c>
      <c r="G6" s="71">
        <v>0.51</v>
      </c>
      <c r="H6" s="71">
        <v>0.51</v>
      </c>
      <c r="I6" s="71">
        <v>0.51</v>
      </c>
      <c r="J6" s="71">
        <v>0.51</v>
      </c>
      <c r="K6" s="71">
        <v>0.52</v>
      </c>
      <c r="L6" s="72">
        <v>0.54</v>
      </c>
    </row>
    <row r="7" spans="1:14" ht="15.75" x14ac:dyDescent="0.25">
      <c r="A7" s="11">
        <v>60</v>
      </c>
      <c r="B7" s="71">
        <v>0.51</v>
      </c>
      <c r="C7" s="71">
        <v>0.51</v>
      </c>
      <c r="D7" s="71">
        <v>0.51</v>
      </c>
      <c r="E7" s="71">
        <v>0.51</v>
      </c>
      <c r="F7" s="71">
        <v>0.51</v>
      </c>
      <c r="G7" s="71">
        <v>0.51</v>
      </c>
      <c r="H7" s="71">
        <v>0.51</v>
      </c>
      <c r="I7" s="71">
        <v>0.51</v>
      </c>
      <c r="J7" s="71">
        <v>0.51</v>
      </c>
      <c r="K7" s="71">
        <v>0.52</v>
      </c>
      <c r="L7" s="72">
        <v>0.55000000000000004</v>
      </c>
    </row>
    <row r="8" spans="1:14" ht="15.75" x14ac:dyDescent="0.25">
      <c r="A8" s="11">
        <v>70</v>
      </c>
      <c r="B8" s="71">
        <v>0.51</v>
      </c>
      <c r="C8" s="71">
        <v>0.51</v>
      </c>
      <c r="D8" s="71">
        <v>0.51</v>
      </c>
      <c r="E8" s="71">
        <v>0.51</v>
      </c>
      <c r="F8" s="71">
        <v>0.51</v>
      </c>
      <c r="G8" s="71">
        <v>0.51</v>
      </c>
      <c r="H8" s="71">
        <v>0.51</v>
      </c>
      <c r="I8" s="71">
        <v>0.51</v>
      </c>
      <c r="J8" s="71">
        <v>0.51</v>
      </c>
      <c r="K8" s="71">
        <v>0.53</v>
      </c>
      <c r="L8" s="72">
        <v>0.56000000000000005</v>
      </c>
    </row>
    <row r="9" spans="1:14" ht="15.75" x14ac:dyDescent="0.25">
      <c r="A9" s="11">
        <v>80</v>
      </c>
      <c r="B9" s="71">
        <v>0.55000000000000004</v>
      </c>
      <c r="C9" s="71">
        <v>0.55000000000000004</v>
      </c>
      <c r="D9" s="71">
        <v>0.55000000000000004</v>
      </c>
      <c r="E9" s="71">
        <v>0.56999999999999995</v>
      </c>
      <c r="F9" s="71">
        <v>0.56999999999999995</v>
      </c>
      <c r="G9" s="71">
        <v>0.57999999999999996</v>
      </c>
      <c r="H9" s="71">
        <v>0.59</v>
      </c>
      <c r="I9" s="71">
        <v>0.61</v>
      </c>
      <c r="J9" s="83">
        <v>0.65</v>
      </c>
      <c r="K9" s="83">
        <v>0.7</v>
      </c>
      <c r="L9" s="84">
        <v>0.75</v>
      </c>
    </row>
    <row r="10" spans="1:14" ht="15.75" x14ac:dyDescent="0.25">
      <c r="A10" s="11">
        <v>90</v>
      </c>
      <c r="B10" s="83">
        <v>0.61</v>
      </c>
      <c r="C10" s="83">
        <v>0.63</v>
      </c>
      <c r="D10" s="83">
        <v>0.65</v>
      </c>
      <c r="E10" s="83">
        <v>0.66</v>
      </c>
      <c r="F10" s="83">
        <v>0.71</v>
      </c>
      <c r="G10" s="83">
        <v>0.73</v>
      </c>
      <c r="H10" s="83">
        <v>0.74</v>
      </c>
      <c r="I10" s="83">
        <v>0.78</v>
      </c>
      <c r="J10" s="83">
        <v>0.81</v>
      </c>
      <c r="K10" s="83">
        <v>0.89</v>
      </c>
      <c r="L10" s="84" t="s">
        <v>3</v>
      </c>
    </row>
    <row r="11" spans="1:14" ht="15.75" x14ac:dyDescent="0.25">
      <c r="A11" s="11">
        <v>100</v>
      </c>
      <c r="B11" s="83">
        <v>0.62</v>
      </c>
      <c r="C11" s="83">
        <v>0.64</v>
      </c>
      <c r="D11" s="83">
        <v>0.66</v>
      </c>
      <c r="E11" s="83">
        <v>0.67</v>
      </c>
      <c r="F11" s="83">
        <v>0.71</v>
      </c>
      <c r="G11" s="83">
        <v>0.73</v>
      </c>
      <c r="H11" s="83">
        <v>0.74</v>
      </c>
      <c r="I11" s="83">
        <v>0.78</v>
      </c>
      <c r="J11" s="83">
        <v>0.81</v>
      </c>
      <c r="K11" s="83">
        <v>0.89</v>
      </c>
      <c r="L11" s="84" t="s">
        <v>3</v>
      </c>
    </row>
    <row r="12" spans="1:14" ht="15.75" x14ac:dyDescent="0.25">
      <c r="A12" s="11">
        <v>110</v>
      </c>
      <c r="B12" s="71">
        <v>0.68</v>
      </c>
      <c r="C12" s="71">
        <v>0.68</v>
      </c>
      <c r="D12" s="71">
        <v>0.68</v>
      </c>
      <c r="E12" s="71">
        <v>0.69</v>
      </c>
      <c r="F12" s="71">
        <v>0.71</v>
      </c>
      <c r="G12" s="71">
        <v>0.73</v>
      </c>
      <c r="H12" s="71">
        <v>0.76</v>
      </c>
      <c r="I12" s="71">
        <v>0.78</v>
      </c>
      <c r="J12" s="71">
        <v>0.81</v>
      </c>
      <c r="K12" s="71">
        <v>0.89</v>
      </c>
      <c r="L12" s="72" t="s">
        <v>3</v>
      </c>
    </row>
    <row r="13" spans="1:14" ht="15.75" x14ac:dyDescent="0.25">
      <c r="A13" s="11">
        <v>120</v>
      </c>
      <c r="B13" s="71">
        <v>0.76999998092651367</v>
      </c>
      <c r="C13" s="71">
        <v>0.80000001192092896</v>
      </c>
      <c r="D13" s="71">
        <v>0.82999998331069946</v>
      </c>
      <c r="E13" s="71">
        <v>0.84</v>
      </c>
      <c r="F13" s="71">
        <v>0.84</v>
      </c>
      <c r="G13" s="71">
        <v>0.89</v>
      </c>
      <c r="H13" s="71">
        <v>0.91</v>
      </c>
      <c r="I13" s="71">
        <v>0.98</v>
      </c>
      <c r="J13" s="71">
        <v>1.01</v>
      </c>
      <c r="K13" s="71" t="s">
        <v>3</v>
      </c>
      <c r="L13" s="72" t="s">
        <v>3</v>
      </c>
    </row>
    <row r="14" spans="1:14" ht="15.75" x14ac:dyDescent="0.25">
      <c r="A14" s="11">
        <v>130</v>
      </c>
      <c r="B14" s="71">
        <v>0.89999997615814209</v>
      </c>
      <c r="C14" s="71">
        <v>0.93999999761581421</v>
      </c>
      <c r="D14" s="71">
        <v>0.98000001907348633</v>
      </c>
      <c r="E14" s="71">
        <v>0.98</v>
      </c>
      <c r="F14" s="71">
        <v>1</v>
      </c>
      <c r="G14" s="71">
        <v>1.07</v>
      </c>
      <c r="H14" s="71" t="s">
        <v>3</v>
      </c>
      <c r="I14" s="71" t="s">
        <v>3</v>
      </c>
      <c r="J14" s="71" t="s">
        <v>3</v>
      </c>
      <c r="K14" s="71" t="s">
        <v>3</v>
      </c>
      <c r="L14" s="72" t="s">
        <v>3</v>
      </c>
    </row>
    <row r="15" spans="1:14" ht="15.75" x14ac:dyDescent="0.25">
      <c r="A15" s="11">
        <v>140</v>
      </c>
      <c r="B15" s="71">
        <v>1.0399999618530273</v>
      </c>
      <c r="C15" s="71">
        <v>1.0900000333786011</v>
      </c>
      <c r="D15" s="71">
        <v>1.1399999856948853</v>
      </c>
      <c r="E15" s="71" t="s">
        <v>3</v>
      </c>
      <c r="F15" s="71" t="s">
        <v>3</v>
      </c>
      <c r="G15" s="71" t="s">
        <v>3</v>
      </c>
      <c r="H15" s="71" t="s">
        <v>3</v>
      </c>
      <c r="I15" s="71" t="s">
        <v>3</v>
      </c>
      <c r="J15" s="71" t="s">
        <v>3</v>
      </c>
      <c r="K15" s="71" t="s">
        <v>3</v>
      </c>
      <c r="L15" s="72" t="s">
        <v>3</v>
      </c>
    </row>
    <row r="16" spans="1:14" ht="15.75" x14ac:dyDescent="0.25">
      <c r="A16" s="11">
        <v>150</v>
      </c>
      <c r="B16" s="73">
        <v>1.0399999618530273</v>
      </c>
      <c r="C16" s="73">
        <v>1.0900000333786011</v>
      </c>
      <c r="D16" s="73">
        <v>1.1399999856948853</v>
      </c>
      <c r="E16" s="73" t="s">
        <v>3</v>
      </c>
      <c r="F16" s="73" t="s">
        <v>3</v>
      </c>
      <c r="G16" s="73" t="s">
        <v>3</v>
      </c>
      <c r="H16" s="73" t="s">
        <v>3</v>
      </c>
      <c r="I16" s="73" t="s">
        <v>3</v>
      </c>
      <c r="J16" s="73" t="s">
        <v>3</v>
      </c>
      <c r="K16" s="73" t="s">
        <v>3</v>
      </c>
      <c r="L16" s="74" t="s">
        <v>3</v>
      </c>
    </row>
    <row r="17" spans="1:12" ht="15.75" x14ac:dyDescent="0.25">
      <c r="A17" s="11">
        <v>160</v>
      </c>
      <c r="B17" s="73">
        <v>1.0399999618530273</v>
      </c>
      <c r="C17" s="73">
        <v>1.0900000000000001</v>
      </c>
      <c r="D17" s="73">
        <v>1.1399999856948853</v>
      </c>
      <c r="E17" s="73" t="s">
        <v>3</v>
      </c>
      <c r="F17" s="73" t="s">
        <v>3</v>
      </c>
      <c r="G17" s="73" t="s">
        <v>3</v>
      </c>
      <c r="H17" s="73" t="s">
        <v>3</v>
      </c>
      <c r="I17" s="73" t="s">
        <v>3</v>
      </c>
      <c r="J17" s="73" t="s">
        <v>3</v>
      </c>
      <c r="K17" s="73" t="s">
        <v>3</v>
      </c>
      <c r="L17" s="74" t="s">
        <v>3</v>
      </c>
    </row>
    <row r="18" spans="1:12" ht="15.75" x14ac:dyDescent="0.25">
      <c r="A18" s="11">
        <v>170</v>
      </c>
      <c r="B18" s="73">
        <v>1.0399999618530273</v>
      </c>
      <c r="C18" s="73">
        <v>1.0900000000000001</v>
      </c>
      <c r="D18" s="73">
        <v>1.1399999856948853</v>
      </c>
      <c r="E18" s="73" t="s">
        <v>3</v>
      </c>
      <c r="F18" s="73" t="s">
        <v>3</v>
      </c>
      <c r="G18" s="73" t="s">
        <v>3</v>
      </c>
      <c r="H18" s="73" t="s">
        <v>3</v>
      </c>
      <c r="I18" s="73" t="s">
        <v>3</v>
      </c>
      <c r="J18" s="73" t="s">
        <v>3</v>
      </c>
      <c r="K18" s="73" t="s">
        <v>3</v>
      </c>
      <c r="L18" s="74" t="s">
        <v>3</v>
      </c>
    </row>
    <row r="19" spans="1:12" ht="15.75" x14ac:dyDescent="0.25">
      <c r="A19" s="11">
        <v>180</v>
      </c>
      <c r="B19" s="73">
        <v>1.0700000524520874</v>
      </c>
      <c r="C19" s="73">
        <v>1.0900000333786011</v>
      </c>
      <c r="D19" s="73">
        <v>1.1399999856948853</v>
      </c>
      <c r="E19" s="73" t="s">
        <v>3</v>
      </c>
      <c r="F19" s="73" t="s">
        <v>3</v>
      </c>
      <c r="G19" s="73" t="s">
        <v>3</v>
      </c>
      <c r="H19" s="73" t="s">
        <v>3</v>
      </c>
      <c r="I19" s="73" t="s">
        <v>3</v>
      </c>
      <c r="J19" s="73" t="s">
        <v>3</v>
      </c>
      <c r="K19" s="73" t="s">
        <v>3</v>
      </c>
      <c r="L19" s="74" t="s">
        <v>3</v>
      </c>
    </row>
    <row r="20" spans="1:12" ht="15.75" x14ac:dyDescent="0.25">
      <c r="A20" s="11">
        <v>190</v>
      </c>
      <c r="B20" s="73">
        <v>1.0700000524520874</v>
      </c>
      <c r="C20" s="73">
        <v>1.0900000333786011</v>
      </c>
      <c r="D20" s="73">
        <v>1.1399999856948853</v>
      </c>
      <c r="E20" s="73" t="s">
        <v>3</v>
      </c>
      <c r="F20" s="73" t="s">
        <v>3</v>
      </c>
      <c r="G20" s="73" t="s">
        <v>3</v>
      </c>
      <c r="H20" s="73" t="s">
        <v>3</v>
      </c>
      <c r="I20" s="73" t="s">
        <v>3</v>
      </c>
      <c r="J20" s="73" t="s">
        <v>3</v>
      </c>
      <c r="K20" s="73" t="s">
        <v>3</v>
      </c>
      <c r="L20" s="74" t="s">
        <v>3</v>
      </c>
    </row>
    <row r="21" spans="1:12" ht="16.5" thickBot="1" x14ac:dyDescent="0.3">
      <c r="A21" s="18">
        <v>200</v>
      </c>
      <c r="B21" s="75">
        <v>1.0700000524520874</v>
      </c>
      <c r="C21" s="75">
        <v>1.0900000333786011</v>
      </c>
      <c r="D21" s="75">
        <v>1.1399999856948853</v>
      </c>
      <c r="E21" s="75" t="s">
        <v>3</v>
      </c>
      <c r="F21" s="75" t="s">
        <v>3</v>
      </c>
      <c r="G21" s="75" t="s">
        <v>3</v>
      </c>
      <c r="H21" s="75" t="s">
        <v>3</v>
      </c>
      <c r="I21" s="75" t="s">
        <v>3</v>
      </c>
      <c r="J21" s="75" t="s">
        <v>3</v>
      </c>
      <c r="K21" s="75" t="s">
        <v>3</v>
      </c>
      <c r="L21" s="76" t="s">
        <v>3</v>
      </c>
    </row>
    <row r="24" spans="1:12" ht="15.75" thickBot="1" x14ac:dyDescent="0.3">
      <c r="A24" s="6" t="s">
        <v>5</v>
      </c>
    </row>
    <row r="25" spans="1:12" ht="15.75" x14ac:dyDescent="0.25">
      <c r="A25" s="7" t="s">
        <v>0</v>
      </c>
      <c r="B25" s="8">
        <v>5</v>
      </c>
      <c r="C25" s="8">
        <v>6</v>
      </c>
      <c r="D25" s="8">
        <v>7</v>
      </c>
      <c r="E25" s="8">
        <v>8</v>
      </c>
      <c r="F25" s="8">
        <v>9</v>
      </c>
      <c r="G25" s="8">
        <v>10</v>
      </c>
      <c r="H25" s="8">
        <v>11</v>
      </c>
      <c r="I25" s="8">
        <v>12</v>
      </c>
      <c r="J25" s="8">
        <v>13</v>
      </c>
      <c r="K25" s="8">
        <v>14</v>
      </c>
      <c r="L25" s="9">
        <v>15</v>
      </c>
    </row>
    <row r="26" spans="1:12" ht="15.75" x14ac:dyDescent="0.25">
      <c r="A26" s="11" t="s">
        <v>1</v>
      </c>
      <c r="B26" s="12" t="s">
        <v>34</v>
      </c>
      <c r="C26" s="12" t="s">
        <v>43</v>
      </c>
      <c r="D26" s="12" t="s">
        <v>44</v>
      </c>
      <c r="E26" s="12" t="s">
        <v>45</v>
      </c>
      <c r="F26" s="12" t="s">
        <v>46</v>
      </c>
      <c r="G26" s="12" t="s">
        <v>47</v>
      </c>
      <c r="H26" s="12" t="s">
        <v>48</v>
      </c>
      <c r="I26" s="12" t="s">
        <v>49</v>
      </c>
      <c r="J26" s="12" t="s">
        <v>56</v>
      </c>
      <c r="K26" s="12" t="s">
        <v>50</v>
      </c>
      <c r="L26" s="13" t="s">
        <v>51</v>
      </c>
    </row>
    <row r="27" spans="1:12" ht="15.75" x14ac:dyDescent="0.25">
      <c r="A27" s="11" t="s">
        <v>2</v>
      </c>
      <c r="B27" s="16"/>
      <c r="C27" s="16"/>
      <c r="D27" s="16"/>
      <c r="E27" s="16"/>
      <c r="F27" s="16"/>
      <c r="G27" s="16"/>
      <c r="H27" s="16"/>
      <c r="I27" s="16"/>
      <c r="J27" s="16"/>
      <c r="K27" s="16"/>
      <c r="L27" s="17"/>
    </row>
    <row r="28" spans="1:12" ht="15.75" x14ac:dyDescent="0.25">
      <c r="A28" s="11">
        <v>40</v>
      </c>
      <c r="B28" s="29">
        <f>IFERROR(VLOOKUP(ROUND(B5,2),'Enbart för beräkningar'!$A$2:$B$65,2),"–")</f>
        <v>61</v>
      </c>
      <c r="C28" s="29">
        <f>IFERROR(VLOOKUP(ROUND(C5,2),'Enbart för beräkningar'!$A$2:$B$65,2),"–")</f>
        <v>61</v>
      </c>
      <c r="D28" s="29">
        <f>IFERROR(VLOOKUP(ROUND(D5,2),'Enbart för beräkningar'!$A$2:$B$65,2),"–")</f>
        <v>61</v>
      </c>
      <c r="E28" s="29">
        <f>IFERROR(VLOOKUP(ROUND(E5,2),'Enbart för beräkningar'!$A$2:$B$65,2),"–")</f>
        <v>61</v>
      </c>
      <c r="F28" s="29">
        <f>IFERROR(VLOOKUP(ROUND(F5,2),'Enbart för beräkningar'!$A$2:$B$65,2),"–")</f>
        <v>61</v>
      </c>
      <c r="G28" s="29">
        <f>IFERROR(VLOOKUP(ROUND(G5,2),'Enbart för beräkningar'!$A$2:$B$65,2),"–")</f>
        <v>61</v>
      </c>
      <c r="H28" s="29">
        <f>IFERROR(VLOOKUP(ROUND(H5,2),'Enbart för beräkningar'!$A$2:$B$65,2),"–")</f>
        <v>61</v>
      </c>
      <c r="I28" s="29">
        <f>IFERROR(VLOOKUP(ROUND(I5,2),'Enbart för beräkningar'!$A$2:$B$65,2),"–")</f>
        <v>61</v>
      </c>
      <c r="J28" s="29">
        <f>IFERROR(VLOOKUP(ROUND(J5,2),'Enbart för beräkningar'!$A$2:$B$65,2),"–")</f>
        <v>61</v>
      </c>
      <c r="K28" s="29">
        <f>IFERROR(VLOOKUP(ROUND(K5,2),'Enbart för beräkningar'!$A$2:$B$65,2),"–")</f>
        <v>61</v>
      </c>
      <c r="L28" s="30">
        <f>IFERROR(VLOOKUP(ROUND(L5,2),'Enbart för beräkningar'!$A$2:$B$65,2),"–")</f>
        <v>65</v>
      </c>
    </row>
    <row r="29" spans="1:12" ht="15.75" x14ac:dyDescent="0.25">
      <c r="A29" s="11">
        <v>50</v>
      </c>
      <c r="B29" s="29">
        <f>IFERROR(VLOOKUP(ROUND(B6,2),'Enbart för beräkningar'!$A$2:$B$65,2),"–")</f>
        <v>61</v>
      </c>
      <c r="C29" s="29">
        <f>IFERROR(VLOOKUP(ROUND(C6,2),'Enbart för beräkningar'!$A$2:$B$65,2),"–")</f>
        <v>61</v>
      </c>
      <c r="D29" s="29">
        <f>IFERROR(VLOOKUP(ROUND(D6,2),'Enbart för beräkningar'!$A$2:$B$65,2),"–")</f>
        <v>61</v>
      </c>
      <c r="E29" s="29">
        <f>IFERROR(VLOOKUP(ROUND(E6,2),'Enbart för beräkningar'!$A$2:$B$65,2),"–")</f>
        <v>61</v>
      </c>
      <c r="F29" s="29">
        <f>IFERROR(VLOOKUP(ROUND(F6,2),'Enbart för beräkningar'!$A$2:$B$65,2),"–")</f>
        <v>61</v>
      </c>
      <c r="G29" s="29">
        <f>IFERROR(VLOOKUP(ROUND(G6,2),'Enbart för beräkningar'!$A$2:$B$65,2),"–")</f>
        <v>61</v>
      </c>
      <c r="H29" s="29">
        <f>IFERROR(VLOOKUP(ROUND(H6,2),'Enbart för beräkningar'!$A$2:$B$65,2),"–")</f>
        <v>61</v>
      </c>
      <c r="I29" s="29">
        <f>IFERROR(VLOOKUP(ROUND(I6,2),'Enbart för beräkningar'!$A$2:$B$65,2),"–")</f>
        <v>61</v>
      </c>
      <c r="J29" s="29">
        <f>IFERROR(VLOOKUP(ROUND(J6,2),'Enbart för beräkningar'!$A$2:$B$65,2),"–")</f>
        <v>61</v>
      </c>
      <c r="K29" s="29">
        <f>IFERROR(VLOOKUP(ROUND(K6,2),'Enbart för beräkningar'!$A$2:$B$65,2),"–")</f>
        <v>63</v>
      </c>
      <c r="L29" s="30">
        <f>IFERROR(VLOOKUP(ROUND(L6,2),'Enbart för beräkningar'!$A$2:$B$65,2),"–")</f>
        <v>66</v>
      </c>
    </row>
    <row r="30" spans="1:12" ht="15.75" x14ac:dyDescent="0.25">
      <c r="A30" s="11">
        <v>60</v>
      </c>
      <c r="B30" s="29">
        <f>IFERROR(VLOOKUP(ROUND(B7,2),'Enbart för beräkningar'!$A$2:$B$65,2),"–")</f>
        <v>61</v>
      </c>
      <c r="C30" s="29">
        <f>IFERROR(VLOOKUP(ROUND(C7,2),'Enbart för beräkningar'!$A$2:$B$65,2),"–")</f>
        <v>61</v>
      </c>
      <c r="D30" s="29">
        <f>IFERROR(VLOOKUP(ROUND(D7,2),'Enbart för beräkningar'!$A$2:$B$65,2),"–")</f>
        <v>61</v>
      </c>
      <c r="E30" s="29">
        <f>IFERROR(VLOOKUP(ROUND(E7,2),'Enbart för beräkningar'!$A$2:$B$65,2),"–")</f>
        <v>61</v>
      </c>
      <c r="F30" s="29">
        <f>IFERROR(VLOOKUP(ROUND(F7,2),'Enbart för beräkningar'!$A$2:$B$65,2),"–")</f>
        <v>61</v>
      </c>
      <c r="G30" s="29">
        <f>IFERROR(VLOOKUP(ROUND(G7,2),'Enbart för beräkningar'!$A$2:$B$65,2),"–")</f>
        <v>61</v>
      </c>
      <c r="H30" s="29">
        <f>IFERROR(VLOOKUP(ROUND(H7,2),'Enbart för beräkningar'!$A$2:$B$65,2),"–")</f>
        <v>61</v>
      </c>
      <c r="I30" s="29">
        <f>IFERROR(VLOOKUP(ROUND(I7,2),'Enbart för beräkningar'!$A$2:$B$65,2),"–")</f>
        <v>61</v>
      </c>
      <c r="J30" s="29">
        <f>IFERROR(VLOOKUP(ROUND(J7,2),'Enbart för beräkningar'!$A$2:$B$65,2),"–")</f>
        <v>61</v>
      </c>
      <c r="K30" s="29">
        <f>IFERROR(VLOOKUP(ROUND(K7,2),'Enbart för beräkningar'!$A$2:$B$65,2),"–")</f>
        <v>63</v>
      </c>
      <c r="L30" s="30">
        <f>IFERROR(VLOOKUP(ROUND(L7,2),'Enbart för beräkningar'!$A$2:$B$65,2),"–")</f>
        <v>67</v>
      </c>
    </row>
    <row r="31" spans="1:12" ht="15.75" x14ac:dyDescent="0.25">
      <c r="A31" s="11">
        <v>70</v>
      </c>
      <c r="B31" s="29">
        <f>IFERROR(VLOOKUP(ROUND(B8,2),'Enbart för beräkningar'!$A$2:$B$65,2),"–")</f>
        <v>61</v>
      </c>
      <c r="C31" s="29">
        <f>IFERROR(VLOOKUP(ROUND(C8,2),'Enbart för beräkningar'!$A$2:$B$65,2),"–")</f>
        <v>61</v>
      </c>
      <c r="D31" s="29">
        <f>IFERROR(VLOOKUP(ROUND(D8,2),'Enbart för beräkningar'!$A$2:$B$65,2),"–")</f>
        <v>61</v>
      </c>
      <c r="E31" s="29">
        <f>IFERROR(VLOOKUP(ROUND(E8,2),'Enbart för beräkningar'!$A$2:$B$65,2),"–")</f>
        <v>61</v>
      </c>
      <c r="F31" s="29">
        <f>IFERROR(VLOOKUP(ROUND(F8,2),'Enbart för beräkningar'!$A$2:$B$65,2),"–")</f>
        <v>61</v>
      </c>
      <c r="G31" s="29">
        <f>IFERROR(VLOOKUP(ROUND(G8,2),'Enbart för beräkningar'!$A$2:$B$65,2),"–")</f>
        <v>61</v>
      </c>
      <c r="H31" s="29">
        <f>IFERROR(VLOOKUP(ROUND(H8,2),'Enbart för beräkningar'!$A$2:$B$65,2),"–")</f>
        <v>61</v>
      </c>
      <c r="I31" s="29">
        <f>IFERROR(VLOOKUP(ROUND(I8,2),'Enbart för beräkningar'!$A$2:$B$65,2),"–")</f>
        <v>61</v>
      </c>
      <c r="J31" s="29">
        <f>IFERROR(VLOOKUP(ROUND(J8,2),'Enbart för beräkningar'!$A$2:$B$65,2),"–")</f>
        <v>61</v>
      </c>
      <c r="K31" s="29">
        <f>IFERROR(VLOOKUP(ROUND(K8,2),'Enbart för beräkningar'!$A$2:$B$65,2),"–")</f>
        <v>65</v>
      </c>
      <c r="L31" s="30">
        <f>IFERROR(VLOOKUP(ROUND(L8,2),'Enbart för beräkningar'!$A$2:$B$65,2),"–")</f>
        <v>69</v>
      </c>
    </row>
    <row r="32" spans="1:12" ht="15.75" x14ac:dyDescent="0.25">
      <c r="A32" s="11">
        <v>80</v>
      </c>
      <c r="B32" s="29">
        <f>IFERROR(VLOOKUP(ROUND(B9,2),'Enbart för beräkningar'!$A$2:$B$65,2),"–")</f>
        <v>67</v>
      </c>
      <c r="C32" s="29">
        <f>IFERROR(VLOOKUP(ROUND(C9,2),'Enbart för beräkningar'!$A$2:$B$65,2),"–")</f>
        <v>67</v>
      </c>
      <c r="D32" s="29">
        <f>IFERROR(VLOOKUP(ROUND(D9,2),'Enbart för beräkningar'!$A$2:$B$65,2),"–")</f>
        <v>67</v>
      </c>
      <c r="E32" s="29">
        <f>IFERROR(VLOOKUP(ROUND(E9,2),'Enbart för beräkningar'!$A$2:$B$65,2),"–")</f>
        <v>70</v>
      </c>
      <c r="F32" s="29">
        <f>IFERROR(VLOOKUP(ROUND(F9,2),'Enbart för beräkningar'!$A$2:$B$65,2),"–")</f>
        <v>70</v>
      </c>
      <c r="G32" s="29">
        <f>IFERROR(VLOOKUP(ROUND(G9,2),'Enbart för beräkningar'!$A$2:$B$65,2),"–")</f>
        <v>72</v>
      </c>
      <c r="H32" s="29">
        <f>IFERROR(VLOOKUP(ROUND(H9,2),'Enbart för beräkningar'!$A$2:$B$65,2),"–")</f>
        <v>73</v>
      </c>
      <c r="I32" s="29">
        <f>IFERROR(VLOOKUP(ROUND(I9,2),'Enbart för beräkningar'!$A$2:$B$65,2),"–")</f>
        <v>76</v>
      </c>
      <c r="J32" s="69">
        <f>IFERROR(VLOOKUP(ROUND(J9,2),'Enbart för beräkningar'!$A$2:$B$65,2),"–")</f>
        <v>82</v>
      </c>
      <c r="K32" s="69">
        <f>IFERROR(VLOOKUP(ROUND(K9,2),'Enbart för beräkningar'!$A$2:$B$65,2),"–")</f>
        <v>90</v>
      </c>
      <c r="L32" s="70">
        <f>IFERROR(VLOOKUP(ROUND(L9,2),'Enbart för beräkningar'!$A$2:$B$65,2),"–")</f>
        <v>97</v>
      </c>
    </row>
    <row r="33" spans="1:58" ht="15.75" x14ac:dyDescent="0.25">
      <c r="A33" s="11">
        <v>90</v>
      </c>
      <c r="B33" s="69">
        <f>IFERROR(VLOOKUP(ROUND(B10,2),'Enbart för beräkningar'!$A$2:$B$65,2),"–")</f>
        <v>76</v>
      </c>
      <c r="C33" s="69">
        <f>IFERROR(VLOOKUP(ROUND(C10,2),'Enbart för beräkningar'!$A$2:$B$65,2),"–")</f>
        <v>79</v>
      </c>
      <c r="D33" s="69">
        <f>IFERROR(VLOOKUP(ROUND(D10,2),'Enbart för beräkningar'!$A$2:$B$65,2),"–")</f>
        <v>82</v>
      </c>
      <c r="E33" s="69">
        <f>IFERROR(VLOOKUP(ROUND(E10,2),'Enbart för beräkningar'!$A$2:$B$65,2),"–")</f>
        <v>83</v>
      </c>
      <c r="F33" s="69">
        <f>IFERROR(VLOOKUP(ROUND(F10,2),'Enbart för beräkningar'!$A$2:$B$65,2),"–")</f>
        <v>91</v>
      </c>
      <c r="G33" s="69">
        <f>IFERROR(VLOOKUP(ROUND(G10,2),'Enbart för beräkningar'!$A$2:$B$65,2),"–")</f>
        <v>94</v>
      </c>
      <c r="H33" s="69">
        <f>IFERROR(VLOOKUP(ROUND(H10,2),'Enbart för beräkningar'!$A$2:$B$65,2),"–")</f>
        <v>95</v>
      </c>
      <c r="I33" s="69">
        <f>IFERROR(VLOOKUP(ROUND(I10,2),'Enbart för beräkningar'!$A$2:$B$65,2),"–")</f>
        <v>101</v>
      </c>
      <c r="J33" s="69">
        <f>IFERROR(VLOOKUP(ROUND(J10,2),'Enbart för beräkningar'!$A$2:$B$65,2),"–")</f>
        <v>105</v>
      </c>
      <c r="K33" s="69">
        <f>IFERROR(VLOOKUP(ROUND(K10,2),'Enbart för beräkningar'!$A$2:$B$65,2),"–")</f>
        <v>117</v>
      </c>
      <c r="L33" s="70" t="str">
        <f>IFERROR(VLOOKUP(ROUND(L10,2),'Enbart för beräkningar'!$A$2:$B$65,2),"–")</f>
        <v>–</v>
      </c>
    </row>
    <row r="34" spans="1:58" ht="15.75" x14ac:dyDescent="0.25">
      <c r="A34" s="11">
        <v>100</v>
      </c>
      <c r="B34" s="69">
        <f>IFERROR(VLOOKUP(ROUND(B11,2),'Enbart för beräkningar'!$A$2:$B$65,2),"–")</f>
        <v>78</v>
      </c>
      <c r="C34" s="69">
        <f>IFERROR(VLOOKUP(ROUND(C11,2),'Enbart för beräkningar'!$A$2:$B$65,2),"–")</f>
        <v>80</v>
      </c>
      <c r="D34" s="69">
        <f>IFERROR(VLOOKUP(ROUND(D11,2),'Enbart för beräkningar'!$A$2:$B$65,2),"–")</f>
        <v>83</v>
      </c>
      <c r="E34" s="69">
        <f>IFERROR(VLOOKUP(ROUND(E11,2),'Enbart för beräkningar'!$A$2:$B$65,2),"–")</f>
        <v>85</v>
      </c>
      <c r="F34" s="69">
        <f>IFERROR(VLOOKUP(ROUND(F11,2),'Enbart för beräkningar'!$A$2:$B$65,2),"–")</f>
        <v>91</v>
      </c>
      <c r="G34" s="69">
        <f>IFERROR(VLOOKUP(ROUND(G11,2),'Enbart för beräkningar'!$A$2:$B$65,2),"–")</f>
        <v>94</v>
      </c>
      <c r="H34" s="69">
        <f>IFERROR(VLOOKUP(ROUND(H11,2),'Enbart för beräkningar'!$A$2:$B$65,2),"–")</f>
        <v>95</v>
      </c>
      <c r="I34" s="69">
        <f>IFERROR(VLOOKUP(ROUND(I11,2),'Enbart för beräkningar'!$A$2:$B$65,2),"–")</f>
        <v>101</v>
      </c>
      <c r="J34" s="69">
        <f>IFERROR(VLOOKUP(ROUND(J11,2),'Enbart för beräkningar'!$A$2:$B$65,2),"–")</f>
        <v>105</v>
      </c>
      <c r="K34" s="69">
        <f>IFERROR(VLOOKUP(ROUND(K11,2),'Enbart för beräkningar'!$A$2:$B$65,2),"–")</f>
        <v>117</v>
      </c>
      <c r="L34" s="70" t="str">
        <f>IFERROR(VLOOKUP(ROUND(L11,2),'Enbart för beräkningar'!$A$2:$B$65,2),"–")</f>
        <v>–</v>
      </c>
    </row>
    <row r="35" spans="1:58" ht="15.75" x14ac:dyDescent="0.25">
      <c r="A35" s="11">
        <v>110</v>
      </c>
      <c r="B35" s="29">
        <f>IFERROR(VLOOKUP(ROUND(B12,2),'Enbart för beräkningar'!$A$2:$B$65,2),"–")</f>
        <v>86</v>
      </c>
      <c r="C35" s="29">
        <f>IFERROR(VLOOKUP(ROUND(C12,2),'Enbart för beräkningar'!$A$2:$B$65,2),"–")</f>
        <v>86</v>
      </c>
      <c r="D35" s="29">
        <f>IFERROR(VLOOKUP(ROUND(D12,2),'Enbart för beräkningar'!$A$2:$B$65,2),"–")</f>
        <v>86</v>
      </c>
      <c r="E35" s="29">
        <f>IFERROR(VLOOKUP(ROUND(E12,2),'Enbart för beräkningar'!$A$2:$B$65,2),"–")</f>
        <v>88</v>
      </c>
      <c r="F35" s="29">
        <f>IFERROR(VLOOKUP(ROUND(F12,2),'Enbart för beräkningar'!$A$2:$B$65,2),"–")</f>
        <v>91</v>
      </c>
      <c r="G35" s="29">
        <f>IFERROR(VLOOKUP(ROUND(G12,2),'Enbart för beräkningar'!$A$2:$B$65,2),"–")</f>
        <v>94</v>
      </c>
      <c r="H35" s="29">
        <f>IFERROR(VLOOKUP(ROUND(H12,2),'Enbart för beräkningar'!$A$2:$B$65,2),"–")</f>
        <v>98</v>
      </c>
      <c r="I35" s="29">
        <f>IFERROR(VLOOKUP(ROUND(I12,2),'Enbart för beräkningar'!$A$2:$B$65,2),"–")</f>
        <v>101</v>
      </c>
      <c r="J35" s="29">
        <f>IFERROR(VLOOKUP(ROUND(J12,2),'Enbart för beräkningar'!$A$2:$B$65,2),"–")</f>
        <v>105</v>
      </c>
      <c r="K35" s="29">
        <f>IFERROR(VLOOKUP(ROUND(K12,2),'Enbart för beräkningar'!$A$2:$B$65,2),"–")</f>
        <v>117</v>
      </c>
      <c r="L35" s="30" t="str">
        <f>IFERROR(VLOOKUP(ROUND(L12,2),'Enbart för beräkningar'!$A$2:$B$65,2),"–")</f>
        <v>–</v>
      </c>
    </row>
    <row r="36" spans="1:58" ht="15.75" x14ac:dyDescent="0.25">
      <c r="A36" s="11">
        <v>120</v>
      </c>
      <c r="B36" s="29">
        <f>IFERROR(VLOOKUP(ROUND(B13,2),'Enbart för beräkningar'!$A$2:$B$65,2),"–")</f>
        <v>100</v>
      </c>
      <c r="C36" s="29">
        <f>IFERROR(VLOOKUP(ROUND(C13,2),'Enbart för beräkningar'!$A$2:$B$65,2),"–")</f>
        <v>104</v>
      </c>
      <c r="D36" s="29">
        <f>IFERROR(VLOOKUP(ROUND(D13,2),'Enbart för beräkningar'!$A$2:$B$65,2),"–")</f>
        <v>108</v>
      </c>
      <c r="E36" s="29">
        <f>IFERROR(VLOOKUP(ROUND(E13,2),'Enbart för beräkningar'!$A$2:$B$65,2),"–")</f>
        <v>110</v>
      </c>
      <c r="F36" s="29">
        <f>IFERROR(VLOOKUP(ROUND(F13,2),'Enbart för beräkningar'!$A$2:$B$65,2),"–")</f>
        <v>110</v>
      </c>
      <c r="G36" s="29">
        <f>IFERROR(VLOOKUP(ROUND(G13,2),'Enbart för beräkningar'!$A$2:$B$65,2),"–")</f>
        <v>117</v>
      </c>
      <c r="H36" s="29">
        <f>IFERROR(VLOOKUP(ROUND(H13,2),'Enbart för beräkningar'!$A$2:$B$65,2),"–")</f>
        <v>120</v>
      </c>
      <c r="I36" s="29">
        <f>IFERROR(VLOOKUP(ROUND(I13,2),'Enbart för beräkningar'!$A$2:$B$65,2),"–")</f>
        <v>130</v>
      </c>
      <c r="J36" s="29">
        <f>IFERROR(VLOOKUP(ROUND(J13,2),'Enbart för beräkningar'!$A$2:$B$65,2),"–")</f>
        <v>135</v>
      </c>
      <c r="K36" s="29" t="str">
        <f>IFERROR(VLOOKUP(ROUND(K13,2),'Enbart för beräkningar'!$A$2:$B$65,2),"–")</f>
        <v>–</v>
      </c>
      <c r="L36" s="30" t="str">
        <f>IFERROR(VLOOKUP(ROUND(L13,2),'Enbart för beräkningar'!$A$2:$B$65,2),"–")</f>
        <v>–</v>
      </c>
    </row>
    <row r="37" spans="1:58" ht="15.75" x14ac:dyDescent="0.25">
      <c r="A37" s="11">
        <v>130</v>
      </c>
      <c r="B37" s="29">
        <f>IFERROR(VLOOKUP(ROUND(B14,2),'Enbart för beräkningar'!$A$2:$B$65,2),"–")</f>
        <v>119</v>
      </c>
      <c r="C37" s="29">
        <f>IFERROR(VLOOKUP(ROUND(C14,2),'Enbart för beräkningar'!$A$2:$B$65,2),"–")</f>
        <v>125</v>
      </c>
      <c r="D37" s="29">
        <f>IFERROR(VLOOKUP(ROUND(D14,2),'Enbart för beräkningar'!$A$2:$B$65,2),"–")</f>
        <v>130</v>
      </c>
      <c r="E37" s="29">
        <f>IFERROR(VLOOKUP(ROUND(E14,2),'Enbart för beräkningar'!$A$2:$B$65,2),"–")</f>
        <v>130</v>
      </c>
      <c r="F37" s="29">
        <f>IFERROR(VLOOKUP(ROUND(F14,2),'Enbart för beräkningar'!$A$2:$B$65,2),"–")</f>
        <v>133</v>
      </c>
      <c r="G37" s="29">
        <f>IFERROR(VLOOKUP(ROUND(G14,2),'Enbart för beräkningar'!$A$2:$B$65,2),"–")</f>
        <v>144</v>
      </c>
      <c r="H37" s="29" t="str">
        <f>IFERROR(VLOOKUP(ROUND(H14,2),'Enbart för beräkningar'!$A$2:$B$65,2),"–")</f>
        <v>–</v>
      </c>
      <c r="I37" s="29" t="str">
        <f>IFERROR(VLOOKUP(ROUND(I14,2),'Enbart för beräkningar'!$A$2:$B$65,2),"–")</f>
        <v>–</v>
      </c>
      <c r="J37" s="29" t="str">
        <f>IFERROR(VLOOKUP(ROUND(J14,2),'Enbart för beräkningar'!$A$2:$B$65,2),"–")</f>
        <v>–</v>
      </c>
      <c r="K37" s="29" t="str">
        <f>IFERROR(VLOOKUP(ROUND(K14,2),'Enbart för beräkningar'!$A$2:$B$65,2),"–")</f>
        <v>–</v>
      </c>
      <c r="L37" s="30" t="str">
        <f>IFERROR(VLOOKUP(ROUND(L14,2),'Enbart för beräkningar'!$A$2:$B$65,2),"–")</f>
        <v>–</v>
      </c>
    </row>
    <row r="38" spans="1:58" ht="15.75" x14ac:dyDescent="0.25">
      <c r="A38" s="11">
        <v>140</v>
      </c>
      <c r="B38" s="29">
        <f>IFERROR(VLOOKUP(ROUND(B15,2),'Enbart för beräkningar'!$A$2:$B$65,2),"–")</f>
        <v>139</v>
      </c>
      <c r="C38" s="29">
        <f>IFERROR(VLOOKUP(ROUND(C15,2),'Enbart för beräkningar'!$A$2:$B$65,2),"–")</f>
        <v>147</v>
      </c>
      <c r="D38" s="29">
        <f>IFERROR(VLOOKUP(ROUND(D15,2),'Enbart för beräkningar'!$A$2:$B$65,2),"–")</f>
        <v>154</v>
      </c>
      <c r="E38" s="29" t="str">
        <f>IFERROR(VLOOKUP(ROUND(E15,2),'Enbart för beräkningar'!$A$2:$B$65,2),"–")</f>
        <v>–</v>
      </c>
      <c r="F38" s="29" t="str">
        <f>IFERROR(VLOOKUP(ROUND(F15,2),'Enbart för beräkningar'!$A$2:$B$65,2),"–")</f>
        <v>–</v>
      </c>
      <c r="G38" s="29" t="str">
        <f>IFERROR(VLOOKUP(ROUND(G15,2),'Enbart för beräkningar'!$A$2:$B$65,2),"–")</f>
        <v>–</v>
      </c>
      <c r="H38" s="29" t="str">
        <f>IFERROR(VLOOKUP(ROUND(H15,2),'Enbart för beräkningar'!$A$2:$B$65,2),"–")</f>
        <v>–</v>
      </c>
      <c r="I38" s="29" t="str">
        <f>IFERROR(VLOOKUP(ROUND(I15,2),'Enbart för beräkningar'!$A$2:$B$65,2),"–")</f>
        <v>–</v>
      </c>
      <c r="J38" s="29" t="str">
        <f>IFERROR(VLOOKUP(ROUND(J15,2),'Enbart för beräkningar'!$A$2:$B$65,2),"–")</f>
        <v>–</v>
      </c>
      <c r="K38" s="29" t="str">
        <f>IFERROR(VLOOKUP(ROUND(K15,2),'Enbart för beräkningar'!$A$2:$B$65,2),"–")</f>
        <v>–</v>
      </c>
      <c r="L38" s="30" t="str">
        <f>IFERROR(VLOOKUP(ROUND(L15,2),'Enbart för beräkningar'!$A$2:$B$65,2),"–")</f>
        <v>–</v>
      </c>
    </row>
    <row r="39" spans="1:58" ht="15.75" x14ac:dyDescent="0.25">
      <c r="A39" s="11">
        <v>150</v>
      </c>
      <c r="B39" s="31">
        <f>IFERROR(VLOOKUP(ROUND(B16,2),'Enbart för beräkningar'!$A$2:$B$65,2),"–")</f>
        <v>139</v>
      </c>
      <c r="C39" s="31">
        <f>IFERROR(VLOOKUP(ROUND(C16,2),'Enbart för beräkningar'!$A$2:$B$65,2),"–")</f>
        <v>147</v>
      </c>
      <c r="D39" s="31">
        <f>IFERROR(VLOOKUP(ROUND(D16,2),'Enbart för beräkningar'!$A$2:$B$65,2),"–")</f>
        <v>154</v>
      </c>
      <c r="E39" s="31" t="str">
        <f>IFERROR(VLOOKUP(ROUND(E16,2),'Enbart för beräkningar'!$A$2:$B$65,2),"–")</f>
        <v>–</v>
      </c>
      <c r="F39" s="31" t="str">
        <f>IFERROR(VLOOKUP(ROUND(F16,2),'Enbart för beräkningar'!$A$2:$B$65,2),"–")</f>
        <v>–</v>
      </c>
      <c r="G39" s="31" t="str">
        <f>IFERROR(VLOOKUP(ROUND(G16,2),'Enbart för beräkningar'!$A$2:$B$65,2),"–")</f>
        <v>–</v>
      </c>
      <c r="H39" s="31" t="str">
        <f>IFERROR(VLOOKUP(ROUND(H16,2),'Enbart för beräkningar'!$A$2:$B$65,2),"–")</f>
        <v>–</v>
      </c>
      <c r="I39" s="31" t="str">
        <f>IFERROR(VLOOKUP(ROUND(I16,2),'Enbart för beräkningar'!$A$2:$B$65,2),"–")</f>
        <v>–</v>
      </c>
      <c r="J39" s="31" t="str">
        <f>IFERROR(VLOOKUP(ROUND(J16,2),'Enbart för beräkningar'!$A$2:$B$65,2),"–")</f>
        <v>–</v>
      </c>
      <c r="K39" s="31" t="str">
        <f>IFERROR(VLOOKUP(ROUND(K16,2),'Enbart för beräkningar'!$A$2:$B$65,2),"–")</f>
        <v>–</v>
      </c>
      <c r="L39" s="32" t="str">
        <f>IFERROR(VLOOKUP(ROUND(L16,2),'Enbart för beräkningar'!$A$2:$B$65,2),"–")</f>
        <v>–</v>
      </c>
    </row>
    <row r="40" spans="1:58" ht="15.75" x14ac:dyDescent="0.25">
      <c r="A40" s="11">
        <v>160</v>
      </c>
      <c r="B40" s="31">
        <f>IFERROR(VLOOKUP(ROUND(B17,2),'Enbart för beräkningar'!$A$2:$B$65,2),"–")</f>
        <v>139</v>
      </c>
      <c r="C40" s="31">
        <f>IFERROR(VLOOKUP(ROUND(C17,2),'Enbart för beräkningar'!$A$2:$B$65,2),"–")</f>
        <v>147</v>
      </c>
      <c r="D40" s="31">
        <f>IFERROR(VLOOKUP(ROUND(D17,2),'Enbart för beräkningar'!$A$2:$B$65,2),"–")</f>
        <v>154</v>
      </c>
      <c r="E40" s="31" t="str">
        <f>IFERROR(VLOOKUP(ROUND(E17,2),'Enbart för beräkningar'!$A$2:$B$65,2),"–")</f>
        <v>–</v>
      </c>
      <c r="F40" s="31" t="str">
        <f>IFERROR(VLOOKUP(ROUND(F17,2),'Enbart för beräkningar'!$A$2:$B$65,2),"–")</f>
        <v>–</v>
      </c>
      <c r="G40" s="31" t="str">
        <f>IFERROR(VLOOKUP(ROUND(G17,2),'Enbart för beräkningar'!$A$2:$B$65,2),"–")</f>
        <v>–</v>
      </c>
      <c r="H40" s="31" t="str">
        <f>IFERROR(VLOOKUP(ROUND(H17,2),'Enbart för beräkningar'!$A$2:$B$65,2),"–")</f>
        <v>–</v>
      </c>
      <c r="I40" s="31" t="str">
        <f>IFERROR(VLOOKUP(ROUND(I17,2),'Enbart för beräkningar'!$A$2:$B$65,2),"–")</f>
        <v>–</v>
      </c>
      <c r="J40" s="31" t="str">
        <f>IFERROR(VLOOKUP(ROUND(J17,2),'Enbart för beräkningar'!$A$2:$B$65,2),"–")</f>
        <v>–</v>
      </c>
      <c r="K40" s="31" t="str">
        <f>IFERROR(VLOOKUP(ROUND(K17,2),'Enbart för beräkningar'!$A$2:$B$65,2),"–")</f>
        <v>–</v>
      </c>
      <c r="L40" s="32" t="str">
        <f>IFERROR(VLOOKUP(ROUND(L17,2),'Enbart för beräkningar'!$A$2:$B$65,2),"–")</f>
        <v>–</v>
      </c>
    </row>
    <row r="41" spans="1:58" ht="15.75" x14ac:dyDescent="0.25">
      <c r="A41" s="11">
        <v>170</v>
      </c>
      <c r="B41" s="31">
        <f>IFERROR(VLOOKUP(ROUND(B18,2),'Enbart för beräkningar'!$A$2:$B$65,2),"–")</f>
        <v>139</v>
      </c>
      <c r="C41" s="31">
        <f>IFERROR(VLOOKUP(ROUND(C18,2),'Enbart för beräkningar'!$A$2:$B$65,2),"–")</f>
        <v>147</v>
      </c>
      <c r="D41" s="31">
        <f>IFERROR(VLOOKUP(ROUND(D18,2),'Enbart för beräkningar'!$A$2:$B$65,2),"–")</f>
        <v>154</v>
      </c>
      <c r="E41" s="31" t="str">
        <f>IFERROR(VLOOKUP(ROUND(E18,2),'Enbart för beräkningar'!$A$2:$B$65,2),"–")</f>
        <v>–</v>
      </c>
      <c r="F41" s="31" t="str">
        <f>IFERROR(VLOOKUP(ROUND(F18,2),'Enbart för beräkningar'!$A$2:$B$65,2),"–")</f>
        <v>–</v>
      </c>
      <c r="G41" s="31" t="str">
        <f>IFERROR(VLOOKUP(ROUND(G18,2),'Enbart för beräkningar'!$A$2:$B$65,2),"–")</f>
        <v>–</v>
      </c>
      <c r="H41" s="31" t="str">
        <f>IFERROR(VLOOKUP(ROUND(H18,2),'Enbart för beräkningar'!$A$2:$B$65,2),"–")</f>
        <v>–</v>
      </c>
      <c r="I41" s="31" t="str">
        <f>IFERROR(VLOOKUP(ROUND(I18,2),'Enbart för beräkningar'!$A$2:$B$65,2),"–")</f>
        <v>–</v>
      </c>
      <c r="J41" s="31" t="str">
        <f>IFERROR(VLOOKUP(ROUND(J18,2),'Enbart för beräkningar'!$A$2:$B$65,2),"–")</f>
        <v>–</v>
      </c>
      <c r="K41" s="31" t="str">
        <f>IFERROR(VLOOKUP(ROUND(K18,2),'Enbart för beräkningar'!$A$2:$B$65,2),"–")</f>
        <v>–</v>
      </c>
      <c r="L41" s="32" t="str">
        <f>IFERROR(VLOOKUP(ROUND(L18,2),'Enbart för beräkningar'!$A$2:$B$65,2),"–")</f>
        <v>–</v>
      </c>
    </row>
    <row r="42" spans="1:58" ht="15.75" x14ac:dyDescent="0.25">
      <c r="A42" s="11">
        <v>180</v>
      </c>
      <c r="B42" s="31">
        <f>IFERROR(VLOOKUP(ROUND(B19,2),'Enbart för beräkningar'!$A$2:$B$65,2),"–")</f>
        <v>144</v>
      </c>
      <c r="C42" s="31">
        <f>IFERROR(VLOOKUP(ROUND(C19,2),'Enbart för beräkningar'!$A$2:$B$65,2),"–")</f>
        <v>147</v>
      </c>
      <c r="D42" s="31">
        <f>IFERROR(VLOOKUP(ROUND(D19,2),'Enbart för beräkningar'!$A$2:$B$65,2),"–")</f>
        <v>154</v>
      </c>
      <c r="E42" s="31" t="str">
        <f>IFERROR(VLOOKUP(ROUND(E19,2),'Enbart för beräkningar'!$A$2:$B$65,2),"–")</f>
        <v>–</v>
      </c>
      <c r="F42" s="31" t="str">
        <f>IFERROR(VLOOKUP(ROUND(F19,2),'Enbart för beräkningar'!$A$2:$B$65,2),"–")</f>
        <v>–</v>
      </c>
      <c r="G42" s="31" t="str">
        <f>IFERROR(VLOOKUP(ROUND(G19,2),'Enbart för beräkningar'!$A$2:$B$65,2),"–")</f>
        <v>–</v>
      </c>
      <c r="H42" s="31" t="str">
        <f>IFERROR(VLOOKUP(ROUND(H19,2),'Enbart för beräkningar'!$A$2:$B$65,2),"–")</f>
        <v>–</v>
      </c>
      <c r="I42" s="31" t="str">
        <f>IFERROR(VLOOKUP(ROUND(I19,2),'Enbart för beräkningar'!$A$2:$B$65,2),"–")</f>
        <v>–</v>
      </c>
      <c r="J42" s="31" t="str">
        <f>IFERROR(VLOOKUP(ROUND(J19,2),'Enbart för beräkningar'!$A$2:$B$65,2),"–")</f>
        <v>–</v>
      </c>
      <c r="K42" s="31" t="str">
        <f>IFERROR(VLOOKUP(ROUND(K19,2),'Enbart för beräkningar'!$A$2:$B$65,2),"–")</f>
        <v>–</v>
      </c>
      <c r="L42" s="32" t="str">
        <f>IFERROR(VLOOKUP(ROUND(L19,2),'Enbart för beräkningar'!$A$2:$B$65,2),"–")</f>
        <v>–</v>
      </c>
    </row>
    <row r="43" spans="1:58" ht="15.75" x14ac:dyDescent="0.25">
      <c r="A43" s="11">
        <v>190</v>
      </c>
      <c r="B43" s="31">
        <f>IFERROR(VLOOKUP(ROUND(B20,2),'Enbart för beräkningar'!$A$2:$B$65,2),"–")</f>
        <v>144</v>
      </c>
      <c r="C43" s="31">
        <f>IFERROR(VLOOKUP(ROUND(C20,2),'Enbart för beräkningar'!$A$2:$B$65,2),"–")</f>
        <v>147</v>
      </c>
      <c r="D43" s="31">
        <f>IFERROR(VLOOKUP(ROUND(D20,2),'Enbart för beräkningar'!$A$2:$B$65,2),"–")</f>
        <v>154</v>
      </c>
      <c r="E43" s="31" t="str">
        <f>IFERROR(VLOOKUP(ROUND(E20,2),'Enbart för beräkningar'!$A$2:$B$65,2),"–")</f>
        <v>–</v>
      </c>
      <c r="F43" s="31" t="str">
        <f>IFERROR(VLOOKUP(ROUND(F20,2),'Enbart för beräkningar'!$A$2:$B$65,2),"–")</f>
        <v>–</v>
      </c>
      <c r="G43" s="31" t="str">
        <f>IFERROR(VLOOKUP(ROUND(G20,2),'Enbart för beräkningar'!$A$2:$B$65,2),"–")</f>
        <v>–</v>
      </c>
      <c r="H43" s="31" t="str">
        <f>IFERROR(VLOOKUP(ROUND(H20,2),'Enbart för beräkningar'!$A$2:$B$65,2),"–")</f>
        <v>–</v>
      </c>
      <c r="I43" s="31" t="str">
        <f>IFERROR(VLOOKUP(ROUND(I20,2),'Enbart för beräkningar'!$A$2:$B$65,2),"–")</f>
        <v>–</v>
      </c>
      <c r="J43" s="31" t="str">
        <f>IFERROR(VLOOKUP(ROUND(J20,2),'Enbart för beräkningar'!$A$2:$B$65,2),"–")</f>
        <v>–</v>
      </c>
      <c r="K43" s="31" t="str">
        <f>IFERROR(VLOOKUP(ROUND(K20,2),'Enbart för beräkningar'!$A$2:$B$65,2),"–")</f>
        <v>–</v>
      </c>
      <c r="L43" s="32" t="str">
        <f>IFERROR(VLOOKUP(ROUND(L20,2),'Enbart för beräkningar'!$A$2:$B$65,2),"–")</f>
        <v>–</v>
      </c>
    </row>
    <row r="44" spans="1:58" ht="16.5" thickBot="1" x14ac:dyDescent="0.3">
      <c r="A44" s="18">
        <v>200</v>
      </c>
      <c r="B44" s="33">
        <f>IFERROR(VLOOKUP(ROUND(B21,2),'Enbart för beräkningar'!$A$2:$B$65,2),"–")</f>
        <v>144</v>
      </c>
      <c r="C44" s="33">
        <f>IFERROR(VLOOKUP(ROUND(C21,2),'Enbart för beräkningar'!$A$2:$B$65,2),"–")</f>
        <v>147</v>
      </c>
      <c r="D44" s="33">
        <f>IFERROR(VLOOKUP(ROUND(D21,2),'Enbart för beräkningar'!$A$2:$B$65,2),"–")</f>
        <v>154</v>
      </c>
      <c r="E44" s="33" t="str">
        <f>IFERROR(VLOOKUP(ROUND(E21,2),'Enbart för beräkningar'!$A$2:$B$65,2),"–")</f>
        <v>–</v>
      </c>
      <c r="F44" s="33" t="str">
        <f>IFERROR(VLOOKUP(ROUND(F21,2),'Enbart för beräkningar'!$A$2:$B$65,2),"–")</f>
        <v>–</v>
      </c>
      <c r="G44" s="33" t="str">
        <f>IFERROR(VLOOKUP(ROUND(G21,2),'Enbart för beräkningar'!$A$2:$B$65,2),"–")</f>
        <v>–</v>
      </c>
      <c r="H44" s="33" t="str">
        <f>IFERROR(VLOOKUP(ROUND(H21,2),'Enbart för beräkningar'!$A$2:$B$65,2),"–")</f>
        <v>–</v>
      </c>
      <c r="I44" s="33" t="str">
        <f>IFERROR(VLOOKUP(ROUND(I21,2),'Enbart för beräkningar'!$A$2:$B$65,2),"–")</f>
        <v>–</v>
      </c>
      <c r="J44" s="33" t="str">
        <f>IFERROR(VLOOKUP(ROUND(J21,2),'Enbart för beräkningar'!$A$2:$B$65,2),"–")</f>
        <v>–</v>
      </c>
      <c r="K44" s="33" t="str">
        <f>IFERROR(VLOOKUP(ROUND(K21,2),'Enbart för beräkningar'!$A$2:$B$65,2),"–")</f>
        <v>–</v>
      </c>
      <c r="L44" s="34" t="str">
        <f>IFERROR(VLOOKUP(ROUND(L21,2),'Enbart för beräkningar'!$A$2:$B$65,2),"–")</f>
        <v>–</v>
      </c>
    </row>
    <row r="47" spans="1:58" ht="15.75" thickBot="1" x14ac:dyDescent="0.3">
      <c r="A47" s="6" t="s">
        <v>22</v>
      </c>
    </row>
    <row r="48" spans="1:58" x14ac:dyDescent="0.25">
      <c r="A48" s="87" t="str">
        <f t="array" ref="A48:T59">TRANSPOSE(A25:L44)</f>
        <v>tb [s]</v>
      </c>
      <c r="B48" s="88" t="str">
        <v>TL [m]</v>
      </c>
      <c r="C48" s="88" t="str">
        <v>V [km/h]</v>
      </c>
      <c r="D48" s="88">
        <v>40</v>
      </c>
      <c r="E48" s="88">
        <v>50</v>
      </c>
      <c r="F48" s="88">
        <v>60</v>
      </c>
      <c r="G48" s="88">
        <v>70</v>
      </c>
      <c r="H48" s="88">
        <v>80</v>
      </c>
      <c r="I48" s="88">
        <v>90</v>
      </c>
      <c r="J48" s="88">
        <v>100</v>
      </c>
      <c r="K48" s="88">
        <v>110</v>
      </c>
      <c r="L48" s="88">
        <v>120</v>
      </c>
      <c r="M48" s="88">
        <v>130</v>
      </c>
      <c r="N48" s="88">
        <v>140</v>
      </c>
      <c r="O48" s="88">
        <v>150</v>
      </c>
      <c r="P48" s="88">
        <v>160</v>
      </c>
      <c r="Q48" s="88">
        <v>170</v>
      </c>
      <c r="R48" s="88">
        <v>180</v>
      </c>
      <c r="S48" s="88">
        <v>190</v>
      </c>
      <c r="T48" s="89">
        <v>200</v>
      </c>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row>
    <row r="49" spans="1:83" x14ac:dyDescent="0.25">
      <c r="A49" s="90">
        <v>5</v>
      </c>
      <c r="B49" s="86" t="str">
        <v>–100</v>
      </c>
      <c r="C49" s="86">
        <v>0</v>
      </c>
      <c r="D49" s="86">
        <v>61</v>
      </c>
      <c r="E49" s="86">
        <v>61</v>
      </c>
      <c r="F49" s="86">
        <v>61</v>
      </c>
      <c r="G49" s="86">
        <v>61</v>
      </c>
      <c r="H49" s="86">
        <v>67</v>
      </c>
      <c r="I49" s="86">
        <v>76</v>
      </c>
      <c r="J49" s="86">
        <v>78</v>
      </c>
      <c r="K49" s="86">
        <v>86</v>
      </c>
      <c r="L49" s="86">
        <v>100</v>
      </c>
      <c r="M49" s="86">
        <v>119</v>
      </c>
      <c r="N49" s="86">
        <v>139</v>
      </c>
      <c r="O49" s="86">
        <v>139</v>
      </c>
      <c r="P49" s="86">
        <v>139</v>
      </c>
      <c r="Q49" s="86">
        <v>139</v>
      </c>
      <c r="R49" s="86">
        <v>144</v>
      </c>
      <c r="S49" s="86">
        <v>144</v>
      </c>
      <c r="T49" s="91">
        <v>144</v>
      </c>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row>
    <row r="50" spans="1:83" x14ac:dyDescent="0.25">
      <c r="A50" s="90">
        <v>6</v>
      </c>
      <c r="B50" s="86" t="str">
        <v>–200</v>
      </c>
      <c r="C50" s="86">
        <v>0</v>
      </c>
      <c r="D50" s="86">
        <v>61</v>
      </c>
      <c r="E50" s="86">
        <v>61</v>
      </c>
      <c r="F50" s="86">
        <v>61</v>
      </c>
      <c r="G50" s="86">
        <v>61</v>
      </c>
      <c r="H50" s="86">
        <v>67</v>
      </c>
      <c r="I50" s="86">
        <v>79</v>
      </c>
      <c r="J50" s="86">
        <v>80</v>
      </c>
      <c r="K50" s="86">
        <v>86</v>
      </c>
      <c r="L50" s="86">
        <v>104</v>
      </c>
      <c r="M50" s="86">
        <v>125</v>
      </c>
      <c r="N50" s="86">
        <v>147</v>
      </c>
      <c r="O50" s="86">
        <v>147</v>
      </c>
      <c r="P50" s="86">
        <v>147</v>
      </c>
      <c r="Q50" s="86">
        <v>147</v>
      </c>
      <c r="R50" s="86">
        <v>147</v>
      </c>
      <c r="S50" s="86">
        <v>147</v>
      </c>
      <c r="T50" s="91">
        <v>147</v>
      </c>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row>
    <row r="51" spans="1:83" x14ac:dyDescent="0.25">
      <c r="A51" s="90">
        <v>7</v>
      </c>
      <c r="B51" s="86" t="str">
        <v>–300</v>
      </c>
      <c r="C51" s="86">
        <v>0</v>
      </c>
      <c r="D51" s="86">
        <v>61</v>
      </c>
      <c r="E51" s="86">
        <v>61</v>
      </c>
      <c r="F51" s="86">
        <v>61</v>
      </c>
      <c r="G51" s="86">
        <v>61</v>
      </c>
      <c r="H51" s="86">
        <v>67</v>
      </c>
      <c r="I51" s="86">
        <v>82</v>
      </c>
      <c r="J51" s="86">
        <v>83</v>
      </c>
      <c r="K51" s="86">
        <v>86</v>
      </c>
      <c r="L51" s="86">
        <v>108</v>
      </c>
      <c r="M51" s="86">
        <v>130</v>
      </c>
      <c r="N51" s="86">
        <v>154</v>
      </c>
      <c r="O51" s="86">
        <v>154</v>
      </c>
      <c r="P51" s="86">
        <v>154</v>
      </c>
      <c r="Q51" s="86">
        <v>154</v>
      </c>
      <c r="R51" s="86">
        <v>154</v>
      </c>
      <c r="S51" s="86">
        <v>154</v>
      </c>
      <c r="T51" s="91">
        <v>154</v>
      </c>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row>
    <row r="52" spans="1:83" x14ac:dyDescent="0.25">
      <c r="A52" s="90">
        <v>8</v>
      </c>
      <c r="B52" s="86" t="str">
        <v>–400</v>
      </c>
      <c r="C52" s="86">
        <v>0</v>
      </c>
      <c r="D52" s="86">
        <v>61</v>
      </c>
      <c r="E52" s="86">
        <v>61</v>
      </c>
      <c r="F52" s="86">
        <v>61</v>
      </c>
      <c r="G52" s="86">
        <v>61</v>
      </c>
      <c r="H52" s="86">
        <v>70</v>
      </c>
      <c r="I52" s="86">
        <v>83</v>
      </c>
      <c r="J52" s="86">
        <v>85</v>
      </c>
      <c r="K52" s="86">
        <v>88</v>
      </c>
      <c r="L52" s="86">
        <v>110</v>
      </c>
      <c r="M52" s="86">
        <v>130</v>
      </c>
      <c r="N52" s="86" t="str">
        <v>–</v>
      </c>
      <c r="O52" s="86" t="str">
        <v>–</v>
      </c>
      <c r="P52" s="86" t="str">
        <v>–</v>
      </c>
      <c r="Q52" s="86" t="str">
        <v>–</v>
      </c>
      <c r="R52" s="86" t="str">
        <v>–</v>
      </c>
      <c r="S52" s="86" t="str">
        <v>–</v>
      </c>
      <c r="T52" s="91" t="str">
        <v>–</v>
      </c>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row>
    <row r="53" spans="1:83" x14ac:dyDescent="0.25">
      <c r="A53" s="90">
        <v>9</v>
      </c>
      <c r="B53" s="86" t="str">
        <v>–460</v>
      </c>
      <c r="C53" s="86">
        <v>0</v>
      </c>
      <c r="D53" s="86">
        <v>61</v>
      </c>
      <c r="E53" s="86">
        <v>61</v>
      </c>
      <c r="F53" s="86">
        <v>61</v>
      </c>
      <c r="G53" s="86">
        <v>61</v>
      </c>
      <c r="H53" s="86">
        <v>70</v>
      </c>
      <c r="I53" s="86">
        <v>91</v>
      </c>
      <c r="J53" s="86">
        <v>91</v>
      </c>
      <c r="K53" s="86">
        <v>91</v>
      </c>
      <c r="L53" s="86">
        <v>110</v>
      </c>
      <c r="M53" s="86">
        <v>133</v>
      </c>
      <c r="N53" s="86" t="str">
        <v>–</v>
      </c>
      <c r="O53" s="86" t="str">
        <v>–</v>
      </c>
      <c r="P53" s="86" t="str">
        <v>–</v>
      </c>
      <c r="Q53" s="86" t="str">
        <v>–</v>
      </c>
      <c r="R53" s="86" t="str">
        <v>–</v>
      </c>
      <c r="S53" s="86" t="str">
        <v>–</v>
      </c>
      <c r="T53" s="91" t="str">
        <v>–</v>
      </c>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row>
    <row r="54" spans="1:83" x14ac:dyDescent="0.25">
      <c r="A54" s="90">
        <v>10</v>
      </c>
      <c r="B54" s="86" t="str">
        <v>–520</v>
      </c>
      <c r="C54" s="86">
        <v>0</v>
      </c>
      <c r="D54" s="86">
        <v>61</v>
      </c>
      <c r="E54" s="86">
        <v>61</v>
      </c>
      <c r="F54" s="86">
        <v>61</v>
      </c>
      <c r="G54" s="86">
        <v>61</v>
      </c>
      <c r="H54" s="86">
        <v>72</v>
      </c>
      <c r="I54" s="86">
        <v>94</v>
      </c>
      <c r="J54" s="86">
        <v>94</v>
      </c>
      <c r="K54" s="86">
        <v>94</v>
      </c>
      <c r="L54" s="86">
        <v>117</v>
      </c>
      <c r="M54" s="86">
        <v>144</v>
      </c>
      <c r="N54" s="86" t="str">
        <v>–</v>
      </c>
      <c r="O54" s="86" t="str">
        <v>–</v>
      </c>
      <c r="P54" s="86" t="str">
        <v>–</v>
      </c>
      <c r="Q54" s="86" t="str">
        <v>–</v>
      </c>
      <c r="R54" s="86" t="str">
        <v>–</v>
      </c>
      <c r="S54" s="86" t="str">
        <v>–</v>
      </c>
      <c r="T54" s="91" t="str">
        <v>–</v>
      </c>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row>
    <row r="55" spans="1:83" x14ac:dyDescent="0.25">
      <c r="A55" s="90">
        <v>11</v>
      </c>
      <c r="B55" s="86" t="str">
        <v>–570</v>
      </c>
      <c r="C55" s="86">
        <v>0</v>
      </c>
      <c r="D55" s="86">
        <v>61</v>
      </c>
      <c r="E55" s="86">
        <v>61</v>
      </c>
      <c r="F55" s="86">
        <v>61</v>
      </c>
      <c r="G55" s="86">
        <v>61</v>
      </c>
      <c r="H55" s="86">
        <v>73</v>
      </c>
      <c r="I55" s="86">
        <v>95</v>
      </c>
      <c r="J55" s="86">
        <v>95</v>
      </c>
      <c r="K55" s="86">
        <v>98</v>
      </c>
      <c r="L55" s="86">
        <v>120</v>
      </c>
      <c r="M55" s="86" t="str">
        <v>–</v>
      </c>
      <c r="N55" s="86" t="str">
        <v>–</v>
      </c>
      <c r="O55" s="86" t="str">
        <v>–</v>
      </c>
      <c r="P55" s="86" t="str">
        <v>–</v>
      </c>
      <c r="Q55" s="86" t="str">
        <v>–</v>
      </c>
      <c r="R55" s="86" t="str">
        <v>–</v>
      </c>
      <c r="S55" s="86" t="str">
        <v>–</v>
      </c>
      <c r="T55" s="91" t="str">
        <v>–</v>
      </c>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row>
    <row r="56" spans="1:83" x14ac:dyDescent="0.25">
      <c r="A56" s="90">
        <v>12</v>
      </c>
      <c r="B56" s="86" t="str">
        <v>–620</v>
      </c>
      <c r="C56" s="86">
        <v>0</v>
      </c>
      <c r="D56" s="86">
        <v>61</v>
      </c>
      <c r="E56" s="86">
        <v>61</v>
      </c>
      <c r="F56" s="86">
        <v>61</v>
      </c>
      <c r="G56" s="86">
        <v>61</v>
      </c>
      <c r="H56" s="86">
        <v>76</v>
      </c>
      <c r="I56" s="86">
        <v>101</v>
      </c>
      <c r="J56" s="86">
        <v>101</v>
      </c>
      <c r="K56" s="86">
        <v>101</v>
      </c>
      <c r="L56" s="86">
        <v>130</v>
      </c>
      <c r="M56" s="86" t="str">
        <v>–</v>
      </c>
      <c r="N56" s="86" t="str">
        <v>–</v>
      </c>
      <c r="O56" s="86" t="str">
        <v>–</v>
      </c>
      <c r="P56" s="86" t="str">
        <v>–</v>
      </c>
      <c r="Q56" s="86" t="str">
        <v>–</v>
      </c>
      <c r="R56" s="86" t="str">
        <v>–</v>
      </c>
      <c r="S56" s="86" t="str">
        <v>–</v>
      </c>
      <c r="T56" s="91" t="str">
        <v>–</v>
      </c>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83" x14ac:dyDescent="0.25">
      <c r="A57" s="90">
        <v>13</v>
      </c>
      <c r="B57" s="86" t="str">
        <v>–670</v>
      </c>
      <c r="C57" s="86">
        <v>0</v>
      </c>
      <c r="D57" s="86">
        <v>61</v>
      </c>
      <c r="E57" s="86">
        <v>61</v>
      </c>
      <c r="F57" s="86">
        <v>61</v>
      </c>
      <c r="G57" s="86">
        <v>61</v>
      </c>
      <c r="H57" s="86">
        <v>82</v>
      </c>
      <c r="I57" s="86">
        <v>105</v>
      </c>
      <c r="J57" s="86">
        <v>105</v>
      </c>
      <c r="K57" s="86">
        <v>105</v>
      </c>
      <c r="L57" s="86">
        <v>135</v>
      </c>
      <c r="M57" s="86" t="str">
        <v>–</v>
      </c>
      <c r="N57" s="86" t="str">
        <v>–</v>
      </c>
      <c r="O57" s="86" t="str">
        <v>–</v>
      </c>
      <c r="P57" s="86" t="str">
        <v>–</v>
      </c>
      <c r="Q57" s="86" t="str">
        <v>–</v>
      </c>
      <c r="R57" s="86" t="str">
        <v>–</v>
      </c>
      <c r="S57" s="86" t="str">
        <v>–</v>
      </c>
      <c r="T57" s="91" t="str">
        <v>–</v>
      </c>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row>
    <row r="58" spans="1:83" x14ac:dyDescent="0.25">
      <c r="A58" s="90">
        <v>14</v>
      </c>
      <c r="B58" s="86" t="str">
        <v>–710</v>
      </c>
      <c r="C58" s="86">
        <v>0</v>
      </c>
      <c r="D58" s="86">
        <v>61</v>
      </c>
      <c r="E58" s="86">
        <v>63</v>
      </c>
      <c r="F58" s="86">
        <v>63</v>
      </c>
      <c r="G58" s="86">
        <v>65</v>
      </c>
      <c r="H58" s="86">
        <v>90</v>
      </c>
      <c r="I58" s="86">
        <v>117</v>
      </c>
      <c r="J58" s="86">
        <v>117</v>
      </c>
      <c r="K58" s="86">
        <v>117</v>
      </c>
      <c r="L58" s="86" t="str">
        <v>–</v>
      </c>
      <c r="M58" s="86" t="str">
        <v>–</v>
      </c>
      <c r="N58" s="86" t="str">
        <v>–</v>
      </c>
      <c r="O58" s="86" t="str">
        <v>–</v>
      </c>
      <c r="P58" s="86" t="str">
        <v>–</v>
      </c>
      <c r="Q58" s="86" t="str">
        <v>–</v>
      </c>
      <c r="R58" s="86" t="str">
        <v>–</v>
      </c>
      <c r="S58" s="86" t="str">
        <v>–</v>
      </c>
      <c r="T58" s="91" t="str">
        <v>–</v>
      </c>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row>
    <row r="59" spans="1:83" ht="15.75" thickBot="1" x14ac:dyDescent="0.3">
      <c r="A59" s="92">
        <v>15</v>
      </c>
      <c r="B59" s="93" t="str">
        <v>–750</v>
      </c>
      <c r="C59" s="93">
        <v>0</v>
      </c>
      <c r="D59" s="93">
        <v>65</v>
      </c>
      <c r="E59" s="93">
        <v>66</v>
      </c>
      <c r="F59" s="93">
        <v>67</v>
      </c>
      <c r="G59" s="93">
        <v>69</v>
      </c>
      <c r="H59" s="93">
        <v>97</v>
      </c>
      <c r="I59" s="93" t="str">
        <v>–</v>
      </c>
      <c r="J59" s="93" t="str">
        <v>–</v>
      </c>
      <c r="K59" s="93" t="str">
        <v>–</v>
      </c>
      <c r="L59" s="93" t="str">
        <v>–</v>
      </c>
      <c r="M59" s="93" t="str">
        <v>–</v>
      </c>
      <c r="N59" s="93" t="str">
        <v>–</v>
      </c>
      <c r="O59" s="93" t="str">
        <v>–</v>
      </c>
      <c r="P59" s="93" t="str">
        <v>–</v>
      </c>
      <c r="Q59" s="93" t="str">
        <v>–</v>
      </c>
      <c r="R59" s="93" t="str">
        <v>–</v>
      </c>
      <c r="S59" s="93" t="str">
        <v>–</v>
      </c>
      <c r="T59" s="94" t="str">
        <v>–</v>
      </c>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row>
    <row r="62" spans="1:83" ht="15.75" thickBot="1" x14ac:dyDescent="0.3">
      <c r="A62" s="6" t="s">
        <v>30</v>
      </c>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row>
    <row r="63" spans="1:83" ht="45.75" thickBot="1" x14ac:dyDescent="0.3">
      <c r="A63" s="21" t="s">
        <v>24</v>
      </c>
      <c r="B63" s="21" t="s">
        <v>25</v>
      </c>
      <c r="C63" s="154" t="s">
        <v>26</v>
      </c>
      <c r="D63" s="155"/>
      <c r="E63" s="155"/>
      <c r="F63" s="155"/>
      <c r="G63" s="155"/>
      <c r="H63" s="155"/>
      <c r="I63" s="155"/>
      <c r="J63" s="155"/>
      <c r="K63" s="155"/>
      <c r="L63" s="155"/>
      <c r="M63" s="155"/>
      <c r="N63" s="155"/>
      <c r="O63" s="155"/>
      <c r="P63" s="155"/>
      <c r="Q63" s="155"/>
      <c r="R63" s="155"/>
      <c r="S63" s="155"/>
      <c r="T63" s="156"/>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row>
    <row r="64" spans="1:83" x14ac:dyDescent="0.25">
      <c r="A64" s="22" t="s">
        <v>34</v>
      </c>
      <c r="B64" s="22">
        <v>5</v>
      </c>
      <c r="C64" s="35" t="str">
        <f>IF(D49="–","","–"&amp;D49-1)</f>
        <v>–60</v>
      </c>
      <c r="D64" s="36" t="str">
        <f>IF(D49="–","",IF(E49="–",D49&amp;"–",IF(D49=E49-1,D49,IF(D49&lt;E49,D49&amp;"–"&amp;E49-1,IF(E49="",D49&amp;"–","")))))</f>
        <v/>
      </c>
      <c r="E64" s="36" t="str">
        <f t="shared" ref="E64:T64" si="0">IF(E49="–","",IF(F49="–",E49&amp;"–",IF(E49=F49-1,E49,IF(E49&lt;F49,E49&amp;"–"&amp;F49-1,IF(F49="",E49&amp;"–","")))))</f>
        <v/>
      </c>
      <c r="F64" s="36" t="str">
        <f t="shared" si="0"/>
        <v/>
      </c>
      <c r="G64" s="36" t="str">
        <f t="shared" si="0"/>
        <v>61–66</v>
      </c>
      <c r="H64" s="36" t="str">
        <f t="shared" si="0"/>
        <v>67–75</v>
      </c>
      <c r="I64" s="36" t="str">
        <f t="shared" si="0"/>
        <v>76–77</v>
      </c>
      <c r="J64" s="36" t="str">
        <f t="shared" si="0"/>
        <v>78–85</v>
      </c>
      <c r="K64" s="36" t="str">
        <f t="shared" si="0"/>
        <v>86–99</v>
      </c>
      <c r="L64" s="36" t="str">
        <f t="shared" si="0"/>
        <v>100–118</v>
      </c>
      <c r="M64" s="36" t="str">
        <f t="shared" si="0"/>
        <v>119–138</v>
      </c>
      <c r="N64" s="36" t="str">
        <f t="shared" si="0"/>
        <v/>
      </c>
      <c r="O64" s="36" t="str">
        <f t="shared" si="0"/>
        <v/>
      </c>
      <c r="P64" s="36" t="str">
        <f t="shared" si="0"/>
        <v/>
      </c>
      <c r="Q64" s="36" t="str">
        <f t="shared" si="0"/>
        <v>139–143</v>
      </c>
      <c r="R64" s="36" t="str">
        <f t="shared" si="0"/>
        <v/>
      </c>
      <c r="S64" s="36" t="str">
        <f t="shared" si="0"/>
        <v/>
      </c>
      <c r="T64" s="37" t="str">
        <f t="shared" si="0"/>
        <v>144–</v>
      </c>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row>
    <row r="65" spans="1:83" x14ac:dyDescent="0.25">
      <c r="A65" s="23" t="s">
        <v>35</v>
      </c>
      <c r="B65" s="23">
        <v>6</v>
      </c>
      <c r="C65" s="38" t="str">
        <f t="shared" ref="C65:C74" si="1">IF(D50="–","","–"&amp;D50-1)</f>
        <v>–60</v>
      </c>
      <c r="D65" s="39" t="str">
        <f t="shared" ref="D65:T65" si="2">IF(D50="–","",IF(E50="–",D50&amp;"–",IF(D50=E50-1,D50,IF(D50&lt;E50,D50&amp;"–"&amp;E50-1,IF(E50="",D50&amp;"–","")))))</f>
        <v/>
      </c>
      <c r="E65" s="39" t="str">
        <f t="shared" si="2"/>
        <v/>
      </c>
      <c r="F65" s="39" t="str">
        <f t="shared" si="2"/>
        <v/>
      </c>
      <c r="G65" s="39" t="str">
        <f t="shared" si="2"/>
        <v>61–66</v>
      </c>
      <c r="H65" s="39" t="str">
        <f t="shared" si="2"/>
        <v>67–78</v>
      </c>
      <c r="I65" s="39">
        <f t="shared" si="2"/>
        <v>79</v>
      </c>
      <c r="J65" s="39" t="str">
        <f t="shared" si="2"/>
        <v>80–85</v>
      </c>
      <c r="K65" s="39" t="str">
        <f t="shared" si="2"/>
        <v>86–103</v>
      </c>
      <c r="L65" s="39" t="str">
        <f t="shared" si="2"/>
        <v>104–124</v>
      </c>
      <c r="M65" s="39" t="str">
        <f t="shared" si="2"/>
        <v>125–146</v>
      </c>
      <c r="N65" s="39" t="str">
        <f t="shared" si="2"/>
        <v/>
      </c>
      <c r="O65" s="39" t="str">
        <f t="shared" si="2"/>
        <v/>
      </c>
      <c r="P65" s="39" t="str">
        <f t="shared" si="2"/>
        <v/>
      </c>
      <c r="Q65" s="39" t="str">
        <f t="shared" si="2"/>
        <v/>
      </c>
      <c r="R65" s="39" t="str">
        <f t="shared" si="2"/>
        <v/>
      </c>
      <c r="S65" s="39" t="str">
        <f t="shared" si="2"/>
        <v/>
      </c>
      <c r="T65" s="40" t="str">
        <f t="shared" si="2"/>
        <v>147–</v>
      </c>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row>
    <row r="66" spans="1:83" x14ac:dyDescent="0.25">
      <c r="A66" s="24" t="s">
        <v>36</v>
      </c>
      <c r="B66" s="24">
        <v>7</v>
      </c>
      <c r="C66" s="41" t="str">
        <f t="shared" si="1"/>
        <v>–60</v>
      </c>
      <c r="D66" s="42" t="str">
        <f t="shared" ref="D66:T66" si="3">IF(D51="–","",IF(E51="–",D51&amp;"–",IF(D51=E51-1,D51,IF(D51&lt;E51,D51&amp;"–"&amp;E51-1,IF(E51="",D51&amp;"–","")))))</f>
        <v/>
      </c>
      <c r="E66" s="42" t="str">
        <f t="shared" si="3"/>
        <v/>
      </c>
      <c r="F66" s="42" t="str">
        <f t="shared" si="3"/>
        <v/>
      </c>
      <c r="G66" s="42" t="str">
        <f t="shared" si="3"/>
        <v>61–66</v>
      </c>
      <c r="H66" s="42" t="str">
        <f t="shared" si="3"/>
        <v>67–81</v>
      </c>
      <c r="I66" s="42">
        <f t="shared" si="3"/>
        <v>82</v>
      </c>
      <c r="J66" s="42" t="str">
        <f t="shared" si="3"/>
        <v>83–85</v>
      </c>
      <c r="K66" s="42" t="str">
        <f t="shared" si="3"/>
        <v>86–107</v>
      </c>
      <c r="L66" s="42" t="str">
        <f t="shared" si="3"/>
        <v>108–129</v>
      </c>
      <c r="M66" s="42" t="str">
        <f t="shared" si="3"/>
        <v>130–153</v>
      </c>
      <c r="N66" s="42" t="str">
        <f t="shared" si="3"/>
        <v/>
      </c>
      <c r="O66" s="42" t="str">
        <f t="shared" si="3"/>
        <v/>
      </c>
      <c r="P66" s="42" t="str">
        <f t="shared" si="3"/>
        <v/>
      </c>
      <c r="Q66" s="42" t="str">
        <f t="shared" si="3"/>
        <v/>
      </c>
      <c r="R66" s="42" t="str">
        <f t="shared" si="3"/>
        <v/>
      </c>
      <c r="S66" s="42" t="str">
        <f t="shared" si="3"/>
        <v/>
      </c>
      <c r="T66" s="43" t="str">
        <f t="shared" si="3"/>
        <v>154–</v>
      </c>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row>
    <row r="67" spans="1:83" x14ac:dyDescent="0.25">
      <c r="A67" s="23" t="s">
        <v>37</v>
      </c>
      <c r="B67" s="23">
        <v>8</v>
      </c>
      <c r="C67" s="38" t="str">
        <f t="shared" si="1"/>
        <v>–60</v>
      </c>
      <c r="D67" s="39" t="str">
        <f t="shared" ref="D67:T67" si="4">IF(D52="–","",IF(E52="–",D52&amp;"–",IF(D52=E52-1,D52,IF(D52&lt;E52,D52&amp;"–"&amp;E52-1,IF(E52="",D52&amp;"–","")))))</f>
        <v/>
      </c>
      <c r="E67" s="39" t="str">
        <f t="shared" si="4"/>
        <v/>
      </c>
      <c r="F67" s="39" t="str">
        <f t="shared" si="4"/>
        <v/>
      </c>
      <c r="G67" s="39" t="str">
        <f t="shared" si="4"/>
        <v>61–69</v>
      </c>
      <c r="H67" s="39" t="str">
        <f t="shared" si="4"/>
        <v>70–82</v>
      </c>
      <c r="I67" s="39" t="str">
        <f t="shared" si="4"/>
        <v>83–84</v>
      </c>
      <c r="J67" s="39" t="str">
        <f t="shared" si="4"/>
        <v>85–87</v>
      </c>
      <c r="K67" s="39" t="str">
        <f t="shared" si="4"/>
        <v>88–109</v>
      </c>
      <c r="L67" s="39" t="str">
        <f t="shared" si="4"/>
        <v>110–129</v>
      </c>
      <c r="M67" s="39" t="str">
        <f t="shared" si="4"/>
        <v>130–</v>
      </c>
      <c r="N67" s="39" t="str">
        <f t="shared" si="4"/>
        <v/>
      </c>
      <c r="O67" s="39" t="str">
        <f t="shared" si="4"/>
        <v/>
      </c>
      <c r="P67" s="39" t="str">
        <f t="shared" si="4"/>
        <v/>
      </c>
      <c r="Q67" s="39" t="str">
        <f t="shared" si="4"/>
        <v/>
      </c>
      <c r="R67" s="39" t="str">
        <f t="shared" si="4"/>
        <v/>
      </c>
      <c r="S67" s="39" t="str">
        <f t="shared" si="4"/>
        <v/>
      </c>
      <c r="T67" s="40" t="str">
        <f t="shared" si="4"/>
        <v/>
      </c>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row>
    <row r="68" spans="1:83" x14ac:dyDescent="0.25">
      <c r="A68" s="24" t="s">
        <v>38</v>
      </c>
      <c r="B68" s="24">
        <v>9</v>
      </c>
      <c r="C68" s="41" t="str">
        <f t="shared" si="1"/>
        <v>–60</v>
      </c>
      <c r="D68" s="42" t="str">
        <f t="shared" ref="D68:T68" si="5">IF(D53="–","",IF(E53="–",D53&amp;"–",IF(D53=E53-1,D53,IF(D53&lt;E53,D53&amp;"–"&amp;E53-1,IF(E53="",D53&amp;"–","")))))</f>
        <v/>
      </c>
      <c r="E68" s="42" t="str">
        <f t="shared" si="5"/>
        <v/>
      </c>
      <c r="F68" s="42" t="str">
        <f t="shared" si="5"/>
        <v/>
      </c>
      <c r="G68" s="42" t="str">
        <f t="shared" si="5"/>
        <v>61–69</v>
      </c>
      <c r="H68" s="42" t="str">
        <f t="shared" si="5"/>
        <v>70–90</v>
      </c>
      <c r="I68" s="42" t="str">
        <f t="shared" si="5"/>
        <v/>
      </c>
      <c r="J68" s="42" t="str">
        <f t="shared" si="5"/>
        <v/>
      </c>
      <c r="K68" s="42" t="str">
        <f t="shared" si="5"/>
        <v>91–109</v>
      </c>
      <c r="L68" s="42" t="str">
        <f t="shared" si="5"/>
        <v>110–132</v>
      </c>
      <c r="M68" s="42" t="str">
        <f t="shared" si="5"/>
        <v>133–</v>
      </c>
      <c r="N68" s="42" t="str">
        <f t="shared" si="5"/>
        <v/>
      </c>
      <c r="O68" s="42" t="str">
        <f t="shared" si="5"/>
        <v/>
      </c>
      <c r="P68" s="42" t="str">
        <f t="shared" si="5"/>
        <v/>
      </c>
      <c r="Q68" s="42" t="str">
        <f t="shared" si="5"/>
        <v/>
      </c>
      <c r="R68" s="42" t="str">
        <f t="shared" si="5"/>
        <v/>
      </c>
      <c r="S68" s="42" t="str">
        <f t="shared" si="5"/>
        <v/>
      </c>
      <c r="T68" s="43" t="str">
        <f t="shared" si="5"/>
        <v/>
      </c>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row>
    <row r="69" spans="1:83" x14ac:dyDescent="0.25">
      <c r="A69" s="23" t="s">
        <v>39</v>
      </c>
      <c r="B69" s="23">
        <v>10</v>
      </c>
      <c r="C69" s="38" t="str">
        <f t="shared" si="1"/>
        <v>–60</v>
      </c>
      <c r="D69" s="39" t="str">
        <f t="shared" ref="D69:T69" si="6">IF(D54="–","",IF(E54="–",D54&amp;"–",IF(D54=E54-1,D54,IF(D54&lt;E54,D54&amp;"–"&amp;E54-1,IF(E54="",D54&amp;"–","")))))</f>
        <v/>
      </c>
      <c r="E69" s="39" t="str">
        <f t="shared" si="6"/>
        <v/>
      </c>
      <c r="F69" s="39" t="str">
        <f t="shared" si="6"/>
        <v/>
      </c>
      <c r="G69" s="39" t="str">
        <f t="shared" si="6"/>
        <v>61–71</v>
      </c>
      <c r="H69" s="39" t="str">
        <f t="shared" si="6"/>
        <v>72–93</v>
      </c>
      <c r="I69" s="39" t="str">
        <f t="shared" si="6"/>
        <v/>
      </c>
      <c r="J69" s="39" t="str">
        <f t="shared" si="6"/>
        <v/>
      </c>
      <c r="K69" s="39" t="str">
        <f t="shared" si="6"/>
        <v>94–116</v>
      </c>
      <c r="L69" s="39" t="str">
        <f t="shared" si="6"/>
        <v>117–143</v>
      </c>
      <c r="M69" s="39" t="str">
        <f t="shared" si="6"/>
        <v>144–</v>
      </c>
      <c r="N69" s="39" t="str">
        <f t="shared" si="6"/>
        <v/>
      </c>
      <c r="O69" s="39" t="str">
        <f t="shared" si="6"/>
        <v/>
      </c>
      <c r="P69" s="39" t="str">
        <f t="shared" si="6"/>
        <v/>
      </c>
      <c r="Q69" s="39" t="str">
        <f t="shared" si="6"/>
        <v/>
      </c>
      <c r="R69" s="39" t="str">
        <f t="shared" si="6"/>
        <v/>
      </c>
      <c r="S69" s="39" t="str">
        <f t="shared" si="6"/>
        <v/>
      </c>
      <c r="T69" s="40" t="str">
        <f t="shared" si="6"/>
        <v/>
      </c>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row>
    <row r="70" spans="1:83" x14ac:dyDescent="0.25">
      <c r="A70" s="24" t="s">
        <v>40</v>
      </c>
      <c r="B70" s="24">
        <v>11</v>
      </c>
      <c r="C70" s="41" t="str">
        <f t="shared" si="1"/>
        <v>–60</v>
      </c>
      <c r="D70" s="42" t="str">
        <f t="shared" ref="D70:T70" si="7">IF(D55="–","",IF(E55="–",D55&amp;"–",IF(D55=E55-1,D55,IF(D55&lt;E55,D55&amp;"–"&amp;E55-1,IF(E55="",D55&amp;"–","")))))</f>
        <v/>
      </c>
      <c r="E70" s="42" t="str">
        <f t="shared" si="7"/>
        <v/>
      </c>
      <c r="F70" s="42" t="str">
        <f t="shared" si="7"/>
        <v/>
      </c>
      <c r="G70" s="42" t="str">
        <f t="shared" si="7"/>
        <v>61–72</v>
      </c>
      <c r="H70" s="42" t="str">
        <f t="shared" si="7"/>
        <v>73–94</v>
      </c>
      <c r="I70" s="42" t="str">
        <f t="shared" si="7"/>
        <v/>
      </c>
      <c r="J70" s="42" t="str">
        <f t="shared" si="7"/>
        <v>95–97</v>
      </c>
      <c r="K70" s="42" t="str">
        <f t="shared" si="7"/>
        <v>98–119</v>
      </c>
      <c r="L70" s="42" t="str">
        <f t="shared" si="7"/>
        <v>120–</v>
      </c>
      <c r="M70" s="42" t="str">
        <f t="shared" si="7"/>
        <v/>
      </c>
      <c r="N70" s="42" t="str">
        <f t="shared" si="7"/>
        <v/>
      </c>
      <c r="O70" s="42" t="str">
        <f t="shared" si="7"/>
        <v/>
      </c>
      <c r="P70" s="42" t="str">
        <f t="shared" si="7"/>
        <v/>
      </c>
      <c r="Q70" s="42" t="str">
        <f t="shared" si="7"/>
        <v/>
      </c>
      <c r="R70" s="42" t="str">
        <f t="shared" si="7"/>
        <v/>
      </c>
      <c r="S70" s="42" t="str">
        <f t="shared" si="7"/>
        <v/>
      </c>
      <c r="T70" s="43" t="str">
        <f t="shared" si="7"/>
        <v/>
      </c>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row>
    <row r="71" spans="1:83" x14ac:dyDescent="0.25">
      <c r="A71" s="23" t="s">
        <v>41</v>
      </c>
      <c r="B71" s="23">
        <v>12</v>
      </c>
      <c r="C71" s="38" t="str">
        <f t="shared" si="1"/>
        <v>–60</v>
      </c>
      <c r="D71" s="39" t="str">
        <f t="shared" ref="D71:T71" si="8">IF(D56="–","",IF(E56="–",D56&amp;"–",IF(D56=E56-1,D56,IF(D56&lt;E56,D56&amp;"–"&amp;E56-1,IF(E56="",D56&amp;"–","")))))</f>
        <v/>
      </c>
      <c r="E71" s="39" t="str">
        <f t="shared" si="8"/>
        <v/>
      </c>
      <c r="F71" s="39" t="str">
        <f t="shared" si="8"/>
        <v/>
      </c>
      <c r="G71" s="39" t="str">
        <f t="shared" si="8"/>
        <v>61–75</v>
      </c>
      <c r="H71" s="39" t="str">
        <f t="shared" si="8"/>
        <v>76–100</v>
      </c>
      <c r="I71" s="39" t="str">
        <f t="shared" si="8"/>
        <v/>
      </c>
      <c r="J71" s="39" t="str">
        <f t="shared" si="8"/>
        <v/>
      </c>
      <c r="K71" s="39" t="str">
        <f t="shared" si="8"/>
        <v>101–129</v>
      </c>
      <c r="L71" s="39" t="str">
        <f t="shared" si="8"/>
        <v>130–</v>
      </c>
      <c r="M71" s="39" t="str">
        <f t="shared" si="8"/>
        <v/>
      </c>
      <c r="N71" s="39" t="str">
        <f t="shared" si="8"/>
        <v/>
      </c>
      <c r="O71" s="39" t="str">
        <f t="shared" si="8"/>
        <v/>
      </c>
      <c r="P71" s="39" t="str">
        <f t="shared" si="8"/>
        <v/>
      </c>
      <c r="Q71" s="39" t="str">
        <f t="shared" si="8"/>
        <v/>
      </c>
      <c r="R71" s="39" t="str">
        <f t="shared" si="8"/>
        <v/>
      </c>
      <c r="S71" s="39" t="str">
        <f t="shared" si="8"/>
        <v/>
      </c>
      <c r="T71" s="40" t="str">
        <f t="shared" si="8"/>
        <v/>
      </c>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row>
    <row r="72" spans="1:83" x14ac:dyDescent="0.25">
      <c r="A72" s="24" t="s">
        <v>57</v>
      </c>
      <c r="B72" s="24">
        <v>13</v>
      </c>
      <c r="C72" s="41" t="str">
        <f t="shared" si="1"/>
        <v>–60</v>
      </c>
      <c r="D72" s="42" t="str">
        <f t="shared" ref="D72:T72" si="9">IF(D57="–","",IF(E57="–",D57&amp;"–",IF(D57=E57-1,D57,IF(D57&lt;E57,D57&amp;"–"&amp;E57-1,IF(E57="",D57&amp;"–","")))))</f>
        <v/>
      </c>
      <c r="E72" s="42" t="str">
        <f t="shared" si="9"/>
        <v/>
      </c>
      <c r="F72" s="42" t="str">
        <f t="shared" si="9"/>
        <v/>
      </c>
      <c r="G72" s="42" t="str">
        <f t="shared" si="9"/>
        <v>61–81</v>
      </c>
      <c r="H72" s="42" t="str">
        <f t="shared" si="9"/>
        <v>82–104</v>
      </c>
      <c r="I72" s="42" t="str">
        <f t="shared" si="9"/>
        <v/>
      </c>
      <c r="J72" s="42" t="str">
        <f t="shared" si="9"/>
        <v/>
      </c>
      <c r="K72" s="42" t="str">
        <f t="shared" si="9"/>
        <v>105–134</v>
      </c>
      <c r="L72" s="42" t="str">
        <f t="shared" si="9"/>
        <v>135–</v>
      </c>
      <c r="M72" s="42" t="str">
        <f t="shared" si="9"/>
        <v/>
      </c>
      <c r="N72" s="42" t="str">
        <f t="shared" si="9"/>
        <v/>
      </c>
      <c r="O72" s="42" t="str">
        <f t="shared" si="9"/>
        <v/>
      </c>
      <c r="P72" s="42" t="str">
        <f t="shared" si="9"/>
        <v/>
      </c>
      <c r="Q72" s="42" t="str">
        <f t="shared" si="9"/>
        <v/>
      </c>
      <c r="R72" s="42" t="str">
        <f t="shared" si="9"/>
        <v/>
      </c>
      <c r="S72" s="42" t="str">
        <f t="shared" si="9"/>
        <v/>
      </c>
      <c r="T72" s="43" t="str">
        <f t="shared" si="9"/>
        <v/>
      </c>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row>
    <row r="73" spans="1:83" x14ac:dyDescent="0.25">
      <c r="A73" s="23" t="s">
        <v>66</v>
      </c>
      <c r="B73" s="23">
        <v>14</v>
      </c>
      <c r="C73" s="38" t="str">
        <f t="shared" si="1"/>
        <v>–60</v>
      </c>
      <c r="D73" s="39" t="str">
        <f t="shared" ref="D73:T73" si="10">IF(D58="–","",IF(E58="–",D58&amp;"–",IF(D58=E58-1,D58,IF(D58&lt;E58,D58&amp;"–"&amp;E58-1,IF(E58="",D58&amp;"–","")))))</f>
        <v>61–62</v>
      </c>
      <c r="E73" s="39" t="str">
        <f t="shared" si="10"/>
        <v/>
      </c>
      <c r="F73" s="39" t="str">
        <f t="shared" si="10"/>
        <v>63–64</v>
      </c>
      <c r="G73" s="39" t="str">
        <f t="shared" si="10"/>
        <v>65–89</v>
      </c>
      <c r="H73" s="39" t="str">
        <f t="shared" si="10"/>
        <v>90–116</v>
      </c>
      <c r="I73" s="39" t="str">
        <f t="shared" si="10"/>
        <v/>
      </c>
      <c r="J73" s="39" t="str">
        <f t="shared" si="10"/>
        <v/>
      </c>
      <c r="K73" s="39" t="str">
        <f t="shared" si="10"/>
        <v>117–</v>
      </c>
      <c r="L73" s="39" t="str">
        <f t="shared" si="10"/>
        <v/>
      </c>
      <c r="M73" s="39" t="str">
        <f t="shared" si="10"/>
        <v/>
      </c>
      <c r="N73" s="39" t="str">
        <f t="shared" si="10"/>
        <v/>
      </c>
      <c r="O73" s="39" t="str">
        <f t="shared" si="10"/>
        <v/>
      </c>
      <c r="P73" s="39" t="str">
        <f t="shared" si="10"/>
        <v/>
      </c>
      <c r="Q73" s="39" t="str">
        <f t="shared" si="10"/>
        <v/>
      </c>
      <c r="R73" s="39" t="str">
        <f t="shared" si="10"/>
        <v/>
      </c>
      <c r="S73" s="39" t="str">
        <f t="shared" si="10"/>
        <v/>
      </c>
      <c r="T73" s="40" t="str">
        <f t="shared" si="10"/>
        <v/>
      </c>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row>
    <row r="74" spans="1:83" ht="15.75" thickBot="1" x14ac:dyDescent="0.3">
      <c r="A74" s="25" t="s">
        <v>42</v>
      </c>
      <c r="B74" s="25">
        <v>15</v>
      </c>
      <c r="C74" s="44" t="str">
        <f t="shared" si="1"/>
        <v>–64</v>
      </c>
      <c r="D74" s="45">
        <f t="shared" ref="D74:T74" si="11">IF(D59="–","",IF(E59="–",D59&amp;"–",IF(D59=E59-1,D59,IF(D59&lt;E59,D59&amp;"–"&amp;E59-1,IF(E59="",D59&amp;"–","")))))</f>
        <v>65</v>
      </c>
      <c r="E74" s="45">
        <f t="shared" si="11"/>
        <v>66</v>
      </c>
      <c r="F74" s="45" t="str">
        <f t="shared" si="11"/>
        <v>67–68</v>
      </c>
      <c r="G74" s="45" t="str">
        <f t="shared" si="11"/>
        <v>69–96</v>
      </c>
      <c r="H74" s="45" t="str">
        <f t="shared" si="11"/>
        <v>97–</v>
      </c>
      <c r="I74" s="45" t="str">
        <f t="shared" si="11"/>
        <v/>
      </c>
      <c r="J74" s="45" t="str">
        <f t="shared" si="11"/>
        <v/>
      </c>
      <c r="K74" s="45" t="str">
        <f t="shared" si="11"/>
        <v/>
      </c>
      <c r="L74" s="45" t="str">
        <f t="shared" si="11"/>
        <v/>
      </c>
      <c r="M74" s="45" t="str">
        <f t="shared" si="11"/>
        <v/>
      </c>
      <c r="N74" s="45" t="str">
        <f t="shared" si="11"/>
        <v/>
      </c>
      <c r="O74" s="45" t="str">
        <f t="shared" si="11"/>
        <v/>
      </c>
      <c r="P74" s="45" t="str">
        <f t="shared" si="11"/>
        <v/>
      </c>
      <c r="Q74" s="45" t="str">
        <f t="shared" si="11"/>
        <v/>
      </c>
      <c r="R74" s="45" t="str">
        <f t="shared" si="11"/>
        <v/>
      </c>
      <c r="S74" s="45" t="str">
        <f t="shared" si="11"/>
        <v/>
      </c>
      <c r="T74" s="46" t="str">
        <f t="shared" si="11"/>
        <v/>
      </c>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row>
    <row r="75" spans="1:83" x14ac:dyDescent="0.25">
      <c r="A75" s="160" t="s">
        <v>67</v>
      </c>
      <c r="B75" s="161"/>
      <c r="C75" s="164" t="s">
        <v>27</v>
      </c>
      <c r="D75" s="165"/>
      <c r="E75" s="165"/>
      <c r="F75" s="165"/>
      <c r="G75" s="165"/>
      <c r="H75" s="165"/>
      <c r="I75" s="165"/>
      <c r="J75" s="165"/>
      <c r="K75" s="165"/>
      <c r="L75" s="165"/>
      <c r="M75" s="165"/>
      <c r="N75" s="165"/>
      <c r="O75" s="165"/>
      <c r="P75" s="165"/>
      <c r="Q75" s="165"/>
      <c r="R75" s="165"/>
      <c r="S75" s="165"/>
      <c r="T75" s="166"/>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row>
    <row r="76" spans="1:83" ht="15.75" thickBot="1" x14ac:dyDescent="0.3">
      <c r="A76" s="162"/>
      <c r="B76" s="163"/>
      <c r="C76" s="26" t="s">
        <v>3</v>
      </c>
      <c r="D76" s="27">
        <v>40</v>
      </c>
      <c r="E76" s="27">
        <v>50</v>
      </c>
      <c r="F76" s="27">
        <v>60</v>
      </c>
      <c r="G76" s="27">
        <v>70</v>
      </c>
      <c r="H76" s="27">
        <v>80</v>
      </c>
      <c r="I76" s="27">
        <v>90</v>
      </c>
      <c r="J76" s="27">
        <v>100</v>
      </c>
      <c r="K76" s="27">
        <v>110</v>
      </c>
      <c r="L76" s="27">
        <v>120</v>
      </c>
      <c r="M76" s="27">
        <v>130</v>
      </c>
      <c r="N76" s="27">
        <v>140</v>
      </c>
      <c r="O76" s="27">
        <v>150</v>
      </c>
      <c r="P76" s="27">
        <v>160</v>
      </c>
      <c r="Q76" s="27">
        <v>170</v>
      </c>
      <c r="R76" s="27">
        <v>180</v>
      </c>
      <c r="S76" s="27">
        <v>190</v>
      </c>
      <c r="T76" s="28">
        <v>200</v>
      </c>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row>
    <row r="77" spans="1:83" x14ac:dyDescent="0.25">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row>
  </sheetData>
  <sheetProtection sheet="1" objects="1" scenarios="1"/>
  <mergeCells count="3">
    <mergeCell ref="C63:T63"/>
    <mergeCell ref="C75:T75"/>
    <mergeCell ref="A75:B76"/>
  </mergeCells>
  <conditionalFormatting sqref="M4">
    <cfRule type="expression" dxfId="8" priority="2">
      <formula>IF(ROUND(#REF!,2)&gt;ROUND(A1048556,2),TRUE,FALSE)</formula>
    </cfRule>
  </conditionalFormatting>
  <conditionalFormatting sqref="M2">
    <cfRule type="expression" dxfId="7" priority="1">
      <formula>IF(ROUND(#REF!,2)&gt;ROUND(M2,2),TRUE,FALSE)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77"/>
  <sheetViews>
    <sheetView topLeftCell="A46" workbookViewId="0">
      <selection activeCell="F58" sqref="F58"/>
    </sheetView>
  </sheetViews>
  <sheetFormatPr defaultColWidth="9.140625" defaultRowHeight="15" x14ac:dyDescent="0.25"/>
  <cols>
    <col min="1" max="16384" width="9.140625" style="5"/>
  </cols>
  <sheetData>
    <row r="1" spans="1:14" ht="15.75" thickBot="1" x14ac:dyDescent="0.3">
      <c r="A1" s="6" t="s">
        <v>15</v>
      </c>
    </row>
    <row r="2" spans="1:14" ht="15.75" x14ac:dyDescent="0.25">
      <c r="A2" s="7" t="s">
        <v>0</v>
      </c>
      <c r="B2" s="8">
        <v>5</v>
      </c>
      <c r="C2" s="8">
        <v>6</v>
      </c>
      <c r="D2" s="8">
        <v>7</v>
      </c>
      <c r="E2" s="8">
        <v>8</v>
      </c>
      <c r="F2" s="8">
        <v>9</v>
      </c>
      <c r="G2" s="8">
        <v>10</v>
      </c>
      <c r="H2" s="8">
        <v>11</v>
      </c>
      <c r="I2" s="8">
        <v>12</v>
      </c>
      <c r="J2" s="8">
        <v>13</v>
      </c>
      <c r="K2" s="8">
        <v>14</v>
      </c>
      <c r="L2" s="9">
        <v>15</v>
      </c>
      <c r="M2" s="10" t="s">
        <v>52</v>
      </c>
      <c r="N2" s="5" t="s">
        <v>53</v>
      </c>
    </row>
    <row r="3" spans="1:14" ht="15.75" x14ac:dyDescent="0.25">
      <c r="A3" s="11" t="s">
        <v>1</v>
      </c>
      <c r="B3" s="12" t="s">
        <v>34</v>
      </c>
      <c r="C3" s="12" t="s">
        <v>43</v>
      </c>
      <c r="D3" s="12" t="s">
        <v>44</v>
      </c>
      <c r="E3" s="12" t="s">
        <v>45</v>
      </c>
      <c r="F3" s="12" t="s">
        <v>46</v>
      </c>
      <c r="G3" s="12" t="s">
        <v>47</v>
      </c>
      <c r="H3" s="12" t="s">
        <v>48</v>
      </c>
      <c r="I3" s="12" t="s">
        <v>49</v>
      </c>
      <c r="J3" s="12" t="s">
        <v>56</v>
      </c>
      <c r="K3" s="12" t="s">
        <v>50</v>
      </c>
      <c r="L3" s="13" t="s">
        <v>51</v>
      </c>
      <c r="M3" s="14" t="s">
        <v>52</v>
      </c>
      <c r="N3" s="15" t="s">
        <v>54</v>
      </c>
    </row>
    <row r="4" spans="1:14" ht="15.75" x14ac:dyDescent="0.25">
      <c r="A4" s="11" t="s">
        <v>2</v>
      </c>
      <c r="B4" s="16"/>
      <c r="C4" s="16"/>
      <c r="D4" s="16"/>
      <c r="E4" s="16"/>
      <c r="F4" s="16"/>
      <c r="G4" s="16"/>
      <c r="H4" s="16"/>
      <c r="I4" s="16"/>
      <c r="J4" s="16"/>
      <c r="K4" s="16"/>
      <c r="L4" s="17"/>
    </row>
    <row r="5" spans="1:14" ht="15.75" x14ac:dyDescent="0.25">
      <c r="A5" s="11">
        <v>40</v>
      </c>
      <c r="B5" s="71">
        <v>0.51</v>
      </c>
      <c r="C5" s="71">
        <v>0.51</v>
      </c>
      <c r="D5" s="71">
        <v>0.51</v>
      </c>
      <c r="E5" s="71">
        <v>0.51</v>
      </c>
      <c r="F5" s="71">
        <v>0.51</v>
      </c>
      <c r="G5" s="71">
        <v>0.51</v>
      </c>
      <c r="H5" s="71">
        <v>0.51</v>
      </c>
      <c r="I5" s="71">
        <v>0.51</v>
      </c>
      <c r="J5" s="71">
        <v>0.51</v>
      </c>
      <c r="K5" s="71">
        <v>0.51</v>
      </c>
      <c r="L5" s="72">
        <v>0.53</v>
      </c>
    </row>
    <row r="6" spans="1:14" ht="15.75" x14ac:dyDescent="0.25">
      <c r="A6" s="11">
        <v>50</v>
      </c>
      <c r="B6" s="71">
        <v>0.51</v>
      </c>
      <c r="C6" s="71">
        <v>0.51</v>
      </c>
      <c r="D6" s="71">
        <v>0.51</v>
      </c>
      <c r="E6" s="71">
        <v>0.51</v>
      </c>
      <c r="F6" s="71">
        <v>0.51</v>
      </c>
      <c r="G6" s="71">
        <v>0.51</v>
      </c>
      <c r="H6" s="71">
        <v>0.51</v>
      </c>
      <c r="I6" s="71">
        <v>0.51</v>
      </c>
      <c r="J6" s="71">
        <v>0.51</v>
      </c>
      <c r="K6" s="71">
        <v>0.52</v>
      </c>
      <c r="L6" s="72">
        <v>0.54</v>
      </c>
    </row>
    <row r="7" spans="1:14" ht="15.75" x14ac:dyDescent="0.25">
      <c r="A7" s="11">
        <v>60</v>
      </c>
      <c r="B7" s="71">
        <v>0.51</v>
      </c>
      <c r="C7" s="71">
        <v>0.51</v>
      </c>
      <c r="D7" s="71">
        <v>0.51</v>
      </c>
      <c r="E7" s="71">
        <v>0.51</v>
      </c>
      <c r="F7" s="71">
        <v>0.51</v>
      </c>
      <c r="G7" s="71">
        <v>0.51</v>
      </c>
      <c r="H7" s="71">
        <v>0.51</v>
      </c>
      <c r="I7" s="71">
        <v>0.51</v>
      </c>
      <c r="J7" s="71">
        <v>0.51</v>
      </c>
      <c r="K7" s="71">
        <v>0.52</v>
      </c>
      <c r="L7" s="72">
        <v>0.55000000000000004</v>
      </c>
    </row>
    <row r="8" spans="1:14" ht="15.75" x14ac:dyDescent="0.25">
      <c r="A8" s="11">
        <v>70</v>
      </c>
      <c r="B8" s="71">
        <v>0.51</v>
      </c>
      <c r="C8" s="71">
        <v>0.51</v>
      </c>
      <c r="D8" s="71">
        <v>0.51</v>
      </c>
      <c r="E8" s="71">
        <v>0.51</v>
      </c>
      <c r="F8" s="71">
        <v>0.51</v>
      </c>
      <c r="G8" s="71">
        <v>0.51</v>
      </c>
      <c r="H8" s="71">
        <v>0.51</v>
      </c>
      <c r="I8" s="71">
        <v>0.51</v>
      </c>
      <c r="J8" s="71">
        <v>0.51</v>
      </c>
      <c r="K8" s="71">
        <v>0.53</v>
      </c>
      <c r="L8" s="72">
        <v>0.56000000000000005</v>
      </c>
    </row>
    <row r="9" spans="1:14" ht="15.75" x14ac:dyDescent="0.25">
      <c r="A9" s="11">
        <v>80</v>
      </c>
      <c r="B9" s="71">
        <v>0.55000000000000004</v>
      </c>
      <c r="C9" s="71">
        <v>0.55000000000000004</v>
      </c>
      <c r="D9" s="71">
        <v>0.55000000000000004</v>
      </c>
      <c r="E9" s="71">
        <v>0.56000000000000005</v>
      </c>
      <c r="F9" s="71">
        <v>0.56999999999999995</v>
      </c>
      <c r="G9" s="71">
        <v>0.57999999999999996</v>
      </c>
      <c r="H9" s="71">
        <v>0.59</v>
      </c>
      <c r="I9" s="71">
        <v>0.61</v>
      </c>
      <c r="J9" s="71">
        <v>0.62</v>
      </c>
      <c r="K9" s="71">
        <v>0.64</v>
      </c>
      <c r="L9" s="72">
        <v>0.66</v>
      </c>
    </row>
    <row r="10" spans="1:14" ht="15.75" x14ac:dyDescent="0.25">
      <c r="A10" s="11">
        <v>90</v>
      </c>
      <c r="B10" s="71">
        <v>0.57999999999999996</v>
      </c>
      <c r="C10" s="71">
        <v>0.57999999999999996</v>
      </c>
      <c r="D10" s="71">
        <v>0.57999999999999996</v>
      </c>
      <c r="E10" s="71">
        <v>0.59</v>
      </c>
      <c r="F10" s="71">
        <v>0.59</v>
      </c>
      <c r="G10" s="71">
        <v>0.59</v>
      </c>
      <c r="H10" s="71">
        <v>0.61</v>
      </c>
      <c r="I10" s="71">
        <v>0.63</v>
      </c>
      <c r="J10" s="71">
        <v>0.64</v>
      </c>
      <c r="K10" s="71">
        <v>0.66</v>
      </c>
      <c r="L10" s="72">
        <v>0.69</v>
      </c>
    </row>
    <row r="11" spans="1:14" ht="15.75" x14ac:dyDescent="0.25">
      <c r="A11" s="11">
        <v>100</v>
      </c>
      <c r="B11" s="71">
        <v>0.59</v>
      </c>
      <c r="C11" s="71">
        <v>0.59</v>
      </c>
      <c r="D11" s="71">
        <v>0.59</v>
      </c>
      <c r="E11" s="71">
        <v>0.6</v>
      </c>
      <c r="F11" s="71">
        <v>0.61</v>
      </c>
      <c r="G11" s="71">
        <v>0.61</v>
      </c>
      <c r="H11" s="71">
        <v>0.63</v>
      </c>
      <c r="I11" s="71">
        <v>0.64</v>
      </c>
      <c r="J11" s="71">
        <v>0.66</v>
      </c>
      <c r="K11" s="71">
        <v>0.69</v>
      </c>
      <c r="L11" s="72">
        <v>0.71</v>
      </c>
    </row>
    <row r="12" spans="1:14" ht="15.75" x14ac:dyDescent="0.25">
      <c r="A12" s="11">
        <v>110</v>
      </c>
      <c r="B12" s="71">
        <v>0.68</v>
      </c>
      <c r="C12" s="71">
        <v>0.68</v>
      </c>
      <c r="D12" s="71">
        <v>0.68</v>
      </c>
      <c r="E12" s="71">
        <v>0.69</v>
      </c>
      <c r="F12" s="71">
        <v>0.71</v>
      </c>
      <c r="G12" s="71">
        <v>0.73</v>
      </c>
      <c r="H12" s="71">
        <v>0.76</v>
      </c>
      <c r="I12" s="71">
        <v>0.78</v>
      </c>
      <c r="J12" s="71">
        <v>0.81</v>
      </c>
      <c r="K12" s="71">
        <v>0.84</v>
      </c>
      <c r="L12" s="72" t="s">
        <v>3</v>
      </c>
    </row>
    <row r="13" spans="1:14" ht="15.75" x14ac:dyDescent="0.25">
      <c r="A13" s="11">
        <v>120</v>
      </c>
      <c r="B13" s="71">
        <v>0.77</v>
      </c>
      <c r="C13" s="71">
        <v>0.8</v>
      </c>
      <c r="D13" s="71">
        <v>0.83</v>
      </c>
      <c r="E13" s="71">
        <v>0.84</v>
      </c>
      <c r="F13" s="71">
        <v>0.84</v>
      </c>
      <c r="G13" s="71">
        <v>0.89</v>
      </c>
      <c r="H13" s="71">
        <v>0.91</v>
      </c>
      <c r="I13" s="71">
        <v>0.98</v>
      </c>
      <c r="J13" s="71">
        <v>1.01</v>
      </c>
      <c r="K13" s="71" t="s">
        <v>3</v>
      </c>
      <c r="L13" s="72" t="s">
        <v>3</v>
      </c>
    </row>
    <row r="14" spans="1:14" ht="15.75" x14ac:dyDescent="0.25">
      <c r="A14" s="11">
        <v>130</v>
      </c>
      <c r="B14" s="71">
        <v>0.89999997615814209</v>
      </c>
      <c r="C14" s="71">
        <v>0.93999999761581421</v>
      </c>
      <c r="D14" s="71">
        <v>0.98000001907348633</v>
      </c>
      <c r="E14" s="71">
        <v>0.98</v>
      </c>
      <c r="F14" s="71">
        <v>1</v>
      </c>
      <c r="G14" s="71">
        <v>1.07</v>
      </c>
      <c r="H14" s="71" t="s">
        <v>3</v>
      </c>
      <c r="I14" s="71" t="s">
        <v>3</v>
      </c>
      <c r="J14" s="71" t="s">
        <v>3</v>
      </c>
      <c r="K14" s="71" t="s">
        <v>3</v>
      </c>
      <c r="L14" s="72" t="s">
        <v>3</v>
      </c>
    </row>
    <row r="15" spans="1:14" ht="15.75" x14ac:dyDescent="0.25">
      <c r="A15" s="11">
        <v>140</v>
      </c>
      <c r="B15" s="71">
        <v>1.0399999618530273</v>
      </c>
      <c r="C15" s="71">
        <v>1.0900000333786011</v>
      </c>
      <c r="D15" s="71">
        <v>1.1399999856948853</v>
      </c>
      <c r="E15" s="71" t="s">
        <v>3</v>
      </c>
      <c r="F15" s="71" t="s">
        <v>3</v>
      </c>
      <c r="G15" s="71" t="s">
        <v>3</v>
      </c>
      <c r="H15" s="71" t="s">
        <v>3</v>
      </c>
      <c r="I15" s="71" t="s">
        <v>3</v>
      </c>
      <c r="J15" s="71" t="s">
        <v>3</v>
      </c>
      <c r="K15" s="71" t="s">
        <v>3</v>
      </c>
      <c r="L15" s="72" t="s">
        <v>3</v>
      </c>
    </row>
    <row r="16" spans="1:14" ht="15.75" x14ac:dyDescent="0.25">
      <c r="A16" s="11">
        <v>150</v>
      </c>
      <c r="B16" s="73">
        <v>1.0399999618530273</v>
      </c>
      <c r="C16" s="73">
        <v>1.0900000333786011</v>
      </c>
      <c r="D16" s="73">
        <v>1.1399999856948853</v>
      </c>
      <c r="E16" s="73" t="s">
        <v>3</v>
      </c>
      <c r="F16" s="73" t="s">
        <v>3</v>
      </c>
      <c r="G16" s="73" t="s">
        <v>3</v>
      </c>
      <c r="H16" s="73" t="s">
        <v>3</v>
      </c>
      <c r="I16" s="73" t="s">
        <v>3</v>
      </c>
      <c r="J16" s="73" t="s">
        <v>3</v>
      </c>
      <c r="K16" s="73" t="s">
        <v>3</v>
      </c>
      <c r="L16" s="74" t="s">
        <v>3</v>
      </c>
    </row>
    <row r="17" spans="1:12" ht="15.75" x14ac:dyDescent="0.25">
      <c r="A17" s="11">
        <v>160</v>
      </c>
      <c r="B17" s="73">
        <v>1.0399999618530273</v>
      </c>
      <c r="C17" s="73">
        <v>1.0900000000000001</v>
      </c>
      <c r="D17" s="73">
        <v>1.1399999856948853</v>
      </c>
      <c r="E17" s="73" t="s">
        <v>3</v>
      </c>
      <c r="F17" s="73" t="s">
        <v>3</v>
      </c>
      <c r="G17" s="73" t="s">
        <v>3</v>
      </c>
      <c r="H17" s="73" t="s">
        <v>3</v>
      </c>
      <c r="I17" s="73" t="s">
        <v>3</v>
      </c>
      <c r="J17" s="73" t="s">
        <v>3</v>
      </c>
      <c r="K17" s="73" t="s">
        <v>3</v>
      </c>
      <c r="L17" s="74" t="s">
        <v>3</v>
      </c>
    </row>
    <row r="18" spans="1:12" ht="15.75" x14ac:dyDescent="0.25">
      <c r="A18" s="11">
        <v>170</v>
      </c>
      <c r="B18" s="73">
        <v>1.0399999618530273</v>
      </c>
      <c r="C18" s="73">
        <v>1.0900000000000001</v>
      </c>
      <c r="D18" s="73">
        <v>1.1399999856948853</v>
      </c>
      <c r="E18" s="73" t="s">
        <v>3</v>
      </c>
      <c r="F18" s="73" t="s">
        <v>3</v>
      </c>
      <c r="G18" s="73" t="s">
        <v>3</v>
      </c>
      <c r="H18" s="73" t="s">
        <v>3</v>
      </c>
      <c r="I18" s="73" t="s">
        <v>3</v>
      </c>
      <c r="J18" s="73" t="s">
        <v>3</v>
      </c>
      <c r="K18" s="73" t="s">
        <v>3</v>
      </c>
      <c r="L18" s="74" t="s">
        <v>3</v>
      </c>
    </row>
    <row r="19" spans="1:12" ht="15.75" x14ac:dyDescent="0.25">
      <c r="A19" s="11">
        <v>180</v>
      </c>
      <c r="B19" s="73">
        <v>1.0700000524520874</v>
      </c>
      <c r="C19" s="73">
        <v>1.0900000333786011</v>
      </c>
      <c r="D19" s="73">
        <v>1.1399999856948853</v>
      </c>
      <c r="E19" s="73" t="s">
        <v>3</v>
      </c>
      <c r="F19" s="73" t="s">
        <v>3</v>
      </c>
      <c r="G19" s="73" t="s">
        <v>3</v>
      </c>
      <c r="H19" s="73" t="s">
        <v>3</v>
      </c>
      <c r="I19" s="73" t="s">
        <v>3</v>
      </c>
      <c r="J19" s="73" t="s">
        <v>3</v>
      </c>
      <c r="K19" s="73" t="s">
        <v>3</v>
      </c>
      <c r="L19" s="74" t="s">
        <v>3</v>
      </c>
    </row>
    <row r="20" spans="1:12" ht="15.75" x14ac:dyDescent="0.25">
      <c r="A20" s="11">
        <v>190</v>
      </c>
      <c r="B20" s="73">
        <v>1.0700000524520874</v>
      </c>
      <c r="C20" s="73">
        <v>1.0900000333786011</v>
      </c>
      <c r="D20" s="73">
        <v>1.1399999856948853</v>
      </c>
      <c r="E20" s="73" t="s">
        <v>3</v>
      </c>
      <c r="F20" s="73" t="s">
        <v>3</v>
      </c>
      <c r="G20" s="73" t="s">
        <v>3</v>
      </c>
      <c r="H20" s="73" t="s">
        <v>3</v>
      </c>
      <c r="I20" s="73" t="s">
        <v>3</v>
      </c>
      <c r="J20" s="73" t="s">
        <v>3</v>
      </c>
      <c r="K20" s="73" t="s">
        <v>3</v>
      </c>
      <c r="L20" s="74" t="s">
        <v>3</v>
      </c>
    </row>
    <row r="21" spans="1:12" ht="16.5" thickBot="1" x14ac:dyDescent="0.3">
      <c r="A21" s="18">
        <v>200</v>
      </c>
      <c r="B21" s="75">
        <v>1.0700000524520874</v>
      </c>
      <c r="C21" s="75">
        <v>1.0900000333786011</v>
      </c>
      <c r="D21" s="75">
        <v>1.1399999856948853</v>
      </c>
      <c r="E21" s="75" t="s">
        <v>3</v>
      </c>
      <c r="F21" s="75" t="s">
        <v>3</v>
      </c>
      <c r="G21" s="75" t="s">
        <v>3</v>
      </c>
      <c r="H21" s="75" t="s">
        <v>3</v>
      </c>
      <c r="I21" s="75" t="s">
        <v>3</v>
      </c>
      <c r="J21" s="75" t="s">
        <v>3</v>
      </c>
      <c r="K21" s="75" t="s">
        <v>3</v>
      </c>
      <c r="L21" s="76" t="s">
        <v>3</v>
      </c>
    </row>
    <row r="24" spans="1:12" ht="15.75" thickBot="1" x14ac:dyDescent="0.3">
      <c r="A24" s="6" t="s">
        <v>6</v>
      </c>
    </row>
    <row r="25" spans="1:12" ht="15.75" x14ac:dyDescent="0.25">
      <c r="A25" s="7" t="s">
        <v>0</v>
      </c>
      <c r="B25" s="8">
        <v>5</v>
      </c>
      <c r="C25" s="8">
        <v>6</v>
      </c>
      <c r="D25" s="8">
        <v>7</v>
      </c>
      <c r="E25" s="8">
        <v>8</v>
      </c>
      <c r="F25" s="8">
        <v>9</v>
      </c>
      <c r="G25" s="8">
        <v>10</v>
      </c>
      <c r="H25" s="8">
        <v>11</v>
      </c>
      <c r="I25" s="8">
        <v>12</v>
      </c>
      <c r="J25" s="8">
        <v>13</v>
      </c>
      <c r="K25" s="8">
        <v>14</v>
      </c>
      <c r="L25" s="9">
        <v>15</v>
      </c>
    </row>
    <row r="26" spans="1:12" ht="15.75" x14ac:dyDescent="0.25">
      <c r="A26" s="11" t="s">
        <v>1</v>
      </c>
      <c r="B26" s="12" t="s">
        <v>34</v>
      </c>
      <c r="C26" s="12" t="s">
        <v>43</v>
      </c>
      <c r="D26" s="12" t="s">
        <v>44</v>
      </c>
      <c r="E26" s="12" t="s">
        <v>45</v>
      </c>
      <c r="F26" s="12" t="s">
        <v>46</v>
      </c>
      <c r="G26" s="12" t="s">
        <v>47</v>
      </c>
      <c r="H26" s="12" t="s">
        <v>48</v>
      </c>
      <c r="I26" s="12" t="s">
        <v>49</v>
      </c>
      <c r="J26" s="12" t="s">
        <v>56</v>
      </c>
      <c r="K26" s="12" t="s">
        <v>50</v>
      </c>
      <c r="L26" s="13" t="s">
        <v>51</v>
      </c>
    </row>
    <row r="27" spans="1:12" ht="15.75" x14ac:dyDescent="0.25">
      <c r="A27" s="11" t="s">
        <v>2</v>
      </c>
      <c r="B27" s="12"/>
      <c r="C27" s="12"/>
      <c r="D27" s="12"/>
      <c r="E27" s="12"/>
      <c r="F27" s="12"/>
      <c r="G27" s="12"/>
      <c r="H27" s="12"/>
      <c r="I27" s="12"/>
      <c r="J27" s="12"/>
      <c r="K27" s="12"/>
      <c r="L27" s="13"/>
    </row>
    <row r="28" spans="1:12" ht="15.75" x14ac:dyDescent="0.25">
      <c r="A28" s="11">
        <v>40</v>
      </c>
      <c r="B28" s="29">
        <f>IFERROR(VLOOKUP(ROUND(B5,2),'Enbart för beräkningar'!$A$2:$B$65,2),"–")</f>
        <v>61</v>
      </c>
      <c r="C28" s="29">
        <f>IFERROR(VLOOKUP(ROUND(C5,2),'Enbart för beräkningar'!$A$2:$B$65,2),"–")</f>
        <v>61</v>
      </c>
      <c r="D28" s="29">
        <f>IFERROR(VLOOKUP(ROUND(D5,2),'Enbart för beräkningar'!$A$2:$B$65,2),"–")</f>
        <v>61</v>
      </c>
      <c r="E28" s="29">
        <f>IFERROR(VLOOKUP(ROUND(E5,2),'Enbart för beräkningar'!$A$2:$B$65,2),"–")</f>
        <v>61</v>
      </c>
      <c r="F28" s="29">
        <f>IFERROR(VLOOKUP(ROUND(F5,2),'Enbart för beräkningar'!$A$2:$B$65,2),"–")</f>
        <v>61</v>
      </c>
      <c r="G28" s="29">
        <f>IFERROR(VLOOKUP(ROUND(G5,2),'Enbart för beräkningar'!$A$2:$B$65,2),"–")</f>
        <v>61</v>
      </c>
      <c r="H28" s="29">
        <f>IFERROR(VLOOKUP(ROUND(H5,2),'Enbart för beräkningar'!$A$2:$B$65,2),"–")</f>
        <v>61</v>
      </c>
      <c r="I28" s="29">
        <f>IFERROR(VLOOKUP(ROUND(I5,2),'Enbart för beräkningar'!$A$2:$B$65,2),"–")</f>
        <v>61</v>
      </c>
      <c r="J28" s="29">
        <f>IFERROR(VLOOKUP(ROUND(J5,2),'Enbart för beräkningar'!$A$2:$B$65,2),"–")</f>
        <v>61</v>
      </c>
      <c r="K28" s="29">
        <f>IFERROR(VLOOKUP(ROUND(K5,2),'Enbart för beräkningar'!$A$2:$B$65,2),"–")</f>
        <v>61</v>
      </c>
      <c r="L28" s="30">
        <f>IFERROR(VLOOKUP(ROUND(L5,2),'Enbart för beräkningar'!$A$2:$B$65,2),"–")</f>
        <v>65</v>
      </c>
    </row>
    <row r="29" spans="1:12" ht="15.75" x14ac:dyDescent="0.25">
      <c r="A29" s="11">
        <v>50</v>
      </c>
      <c r="B29" s="29">
        <f>IFERROR(VLOOKUP(ROUND(B6,2),'Enbart för beräkningar'!$A$2:$B$65,2),"–")</f>
        <v>61</v>
      </c>
      <c r="C29" s="29">
        <f>IFERROR(VLOOKUP(ROUND(C6,2),'Enbart för beräkningar'!$A$2:$B$65,2),"–")</f>
        <v>61</v>
      </c>
      <c r="D29" s="29">
        <f>IFERROR(VLOOKUP(ROUND(D6,2),'Enbart för beräkningar'!$A$2:$B$65,2),"–")</f>
        <v>61</v>
      </c>
      <c r="E29" s="29">
        <f>IFERROR(VLOOKUP(ROUND(E6,2),'Enbart för beräkningar'!$A$2:$B$65,2),"–")</f>
        <v>61</v>
      </c>
      <c r="F29" s="29">
        <f>IFERROR(VLOOKUP(ROUND(F6,2),'Enbart för beräkningar'!$A$2:$B$65,2),"–")</f>
        <v>61</v>
      </c>
      <c r="G29" s="29">
        <f>IFERROR(VLOOKUP(ROUND(G6,2),'Enbart för beräkningar'!$A$2:$B$65,2),"–")</f>
        <v>61</v>
      </c>
      <c r="H29" s="29">
        <f>IFERROR(VLOOKUP(ROUND(H6,2),'Enbart för beräkningar'!$A$2:$B$65,2),"–")</f>
        <v>61</v>
      </c>
      <c r="I29" s="29">
        <f>IFERROR(VLOOKUP(ROUND(I6,2),'Enbart för beräkningar'!$A$2:$B$65,2),"–")</f>
        <v>61</v>
      </c>
      <c r="J29" s="29">
        <f>IFERROR(VLOOKUP(ROUND(J6,2),'Enbart för beräkningar'!$A$2:$B$65,2),"–")</f>
        <v>61</v>
      </c>
      <c r="K29" s="29">
        <f>IFERROR(VLOOKUP(ROUND(K6,2),'Enbart för beräkningar'!$A$2:$B$65,2),"–")</f>
        <v>63</v>
      </c>
      <c r="L29" s="30">
        <f>IFERROR(VLOOKUP(ROUND(L6,2),'Enbart för beräkningar'!$A$2:$B$65,2),"–")</f>
        <v>66</v>
      </c>
    </row>
    <row r="30" spans="1:12" ht="15.75" x14ac:dyDescent="0.25">
      <c r="A30" s="11">
        <v>60</v>
      </c>
      <c r="B30" s="29">
        <f>IFERROR(VLOOKUP(ROUND(B7,2),'Enbart för beräkningar'!$A$2:$B$65,2),"–")</f>
        <v>61</v>
      </c>
      <c r="C30" s="29">
        <f>IFERROR(VLOOKUP(ROUND(C7,2),'Enbart för beräkningar'!$A$2:$B$65,2),"–")</f>
        <v>61</v>
      </c>
      <c r="D30" s="29">
        <f>IFERROR(VLOOKUP(ROUND(D7,2),'Enbart för beräkningar'!$A$2:$B$65,2),"–")</f>
        <v>61</v>
      </c>
      <c r="E30" s="29">
        <f>IFERROR(VLOOKUP(ROUND(E7,2),'Enbart för beräkningar'!$A$2:$B$65,2),"–")</f>
        <v>61</v>
      </c>
      <c r="F30" s="29">
        <f>IFERROR(VLOOKUP(ROUND(F7,2),'Enbart för beräkningar'!$A$2:$B$65,2),"–")</f>
        <v>61</v>
      </c>
      <c r="G30" s="29">
        <f>IFERROR(VLOOKUP(ROUND(G7,2),'Enbart för beräkningar'!$A$2:$B$65,2),"–")</f>
        <v>61</v>
      </c>
      <c r="H30" s="29">
        <f>IFERROR(VLOOKUP(ROUND(H7,2),'Enbart för beräkningar'!$A$2:$B$65,2),"–")</f>
        <v>61</v>
      </c>
      <c r="I30" s="29">
        <f>IFERROR(VLOOKUP(ROUND(I7,2),'Enbart för beräkningar'!$A$2:$B$65,2),"–")</f>
        <v>61</v>
      </c>
      <c r="J30" s="29">
        <f>IFERROR(VLOOKUP(ROUND(J7,2),'Enbart för beräkningar'!$A$2:$B$65,2),"–")</f>
        <v>61</v>
      </c>
      <c r="K30" s="29">
        <f>IFERROR(VLOOKUP(ROUND(K7,2),'Enbart för beräkningar'!$A$2:$B$65,2),"–")</f>
        <v>63</v>
      </c>
      <c r="L30" s="30">
        <f>IFERROR(VLOOKUP(ROUND(L7,2),'Enbart för beräkningar'!$A$2:$B$65,2),"–")</f>
        <v>67</v>
      </c>
    </row>
    <row r="31" spans="1:12" ht="15.75" x14ac:dyDescent="0.25">
      <c r="A31" s="11">
        <v>70</v>
      </c>
      <c r="B31" s="29">
        <f>IFERROR(VLOOKUP(ROUND(B8,2),'Enbart för beräkningar'!$A$2:$B$65,2),"–")</f>
        <v>61</v>
      </c>
      <c r="C31" s="29">
        <f>IFERROR(VLOOKUP(ROUND(C8,2),'Enbart för beräkningar'!$A$2:$B$65,2),"–")</f>
        <v>61</v>
      </c>
      <c r="D31" s="29">
        <f>IFERROR(VLOOKUP(ROUND(D8,2),'Enbart för beräkningar'!$A$2:$B$65,2),"–")</f>
        <v>61</v>
      </c>
      <c r="E31" s="29">
        <f>IFERROR(VLOOKUP(ROUND(E8,2),'Enbart för beräkningar'!$A$2:$B$65,2),"–")</f>
        <v>61</v>
      </c>
      <c r="F31" s="29">
        <f>IFERROR(VLOOKUP(ROUND(F8,2),'Enbart för beräkningar'!$A$2:$B$65,2),"–")</f>
        <v>61</v>
      </c>
      <c r="G31" s="29">
        <f>IFERROR(VLOOKUP(ROUND(G8,2),'Enbart för beräkningar'!$A$2:$B$65,2),"–")</f>
        <v>61</v>
      </c>
      <c r="H31" s="29">
        <f>IFERROR(VLOOKUP(ROUND(H8,2),'Enbart för beräkningar'!$A$2:$B$65,2),"–")</f>
        <v>61</v>
      </c>
      <c r="I31" s="29">
        <f>IFERROR(VLOOKUP(ROUND(I8,2),'Enbart för beräkningar'!$A$2:$B$65,2),"–")</f>
        <v>61</v>
      </c>
      <c r="J31" s="29">
        <f>IFERROR(VLOOKUP(ROUND(J8,2),'Enbart för beräkningar'!$A$2:$B$65,2),"–")</f>
        <v>61</v>
      </c>
      <c r="K31" s="29">
        <f>IFERROR(VLOOKUP(ROUND(K8,2),'Enbart för beräkningar'!$A$2:$B$65,2),"–")</f>
        <v>65</v>
      </c>
      <c r="L31" s="30">
        <f>IFERROR(VLOOKUP(ROUND(L8,2),'Enbart för beräkningar'!$A$2:$B$65,2),"–")</f>
        <v>69</v>
      </c>
    </row>
    <row r="32" spans="1:12" ht="15.75" x14ac:dyDescent="0.25">
      <c r="A32" s="11">
        <v>80</v>
      </c>
      <c r="B32" s="29">
        <f>IFERROR(VLOOKUP(ROUND(B9,2),'Enbart för beräkningar'!$A$2:$B$65,2),"–")</f>
        <v>67</v>
      </c>
      <c r="C32" s="29">
        <f>IFERROR(VLOOKUP(ROUND(C9,2),'Enbart för beräkningar'!$A$2:$B$65,2),"–")</f>
        <v>67</v>
      </c>
      <c r="D32" s="29">
        <f>IFERROR(VLOOKUP(ROUND(D9,2),'Enbart för beräkningar'!$A$2:$B$65,2),"–")</f>
        <v>67</v>
      </c>
      <c r="E32" s="29">
        <f>IFERROR(VLOOKUP(ROUND(E9,2),'Enbart för beräkningar'!$A$2:$B$65,2),"–")</f>
        <v>69</v>
      </c>
      <c r="F32" s="29">
        <f>IFERROR(VLOOKUP(ROUND(F9,2),'Enbart för beräkningar'!$A$2:$B$65,2),"–")</f>
        <v>70</v>
      </c>
      <c r="G32" s="29">
        <f>IFERROR(VLOOKUP(ROUND(G9,2),'Enbart för beräkningar'!$A$2:$B$65,2),"–")</f>
        <v>72</v>
      </c>
      <c r="H32" s="29">
        <f>IFERROR(VLOOKUP(ROUND(H9,2),'Enbart för beräkningar'!$A$2:$B$65,2),"–")</f>
        <v>73</v>
      </c>
      <c r="I32" s="29">
        <f>IFERROR(VLOOKUP(ROUND(I9,2),'Enbart för beräkningar'!$A$2:$B$65,2),"–")</f>
        <v>76</v>
      </c>
      <c r="J32" s="29">
        <f>IFERROR(VLOOKUP(ROUND(J9,2),'Enbart för beräkningar'!$A$2:$B$65,2),"–")</f>
        <v>78</v>
      </c>
      <c r="K32" s="29">
        <f>IFERROR(VLOOKUP(ROUND(K9,2),'Enbart för beräkningar'!$A$2:$B$65,2),"–")</f>
        <v>80</v>
      </c>
      <c r="L32" s="30">
        <f>IFERROR(VLOOKUP(ROUND(L9,2),'Enbart för beräkningar'!$A$2:$B$65,2),"–")</f>
        <v>83</v>
      </c>
    </row>
    <row r="33" spans="1:58" ht="15.75" x14ac:dyDescent="0.25">
      <c r="A33" s="11">
        <v>90</v>
      </c>
      <c r="B33" s="29">
        <f>IFERROR(VLOOKUP(ROUND(B10,2),'Enbart för beräkningar'!$A$2:$B$65,2),"–")</f>
        <v>72</v>
      </c>
      <c r="C33" s="29">
        <f>IFERROR(VLOOKUP(ROUND(C10,2),'Enbart för beräkningar'!$A$2:$B$65,2),"–")</f>
        <v>72</v>
      </c>
      <c r="D33" s="29">
        <f>IFERROR(VLOOKUP(ROUND(D10,2),'Enbart för beräkningar'!$A$2:$B$65,2),"–")</f>
        <v>72</v>
      </c>
      <c r="E33" s="29">
        <f>IFERROR(VLOOKUP(ROUND(E10,2),'Enbart för beräkningar'!$A$2:$B$65,2),"–")</f>
        <v>73</v>
      </c>
      <c r="F33" s="29">
        <f>IFERROR(VLOOKUP(ROUND(F10,2),'Enbart för beräkningar'!$A$2:$B$65,2),"–")</f>
        <v>73</v>
      </c>
      <c r="G33" s="29">
        <f>IFERROR(VLOOKUP(ROUND(G10,2),'Enbart för beräkningar'!$A$2:$B$65,2),"–")</f>
        <v>73</v>
      </c>
      <c r="H33" s="29">
        <f>IFERROR(VLOOKUP(ROUND(H10,2),'Enbart för beräkningar'!$A$2:$B$65,2),"–")</f>
        <v>76</v>
      </c>
      <c r="I33" s="29">
        <f>IFERROR(VLOOKUP(ROUND(I10,2),'Enbart för beräkningar'!$A$2:$B$65,2),"–")</f>
        <v>79</v>
      </c>
      <c r="J33" s="29">
        <f>IFERROR(VLOOKUP(ROUND(J10,2),'Enbart för beräkningar'!$A$2:$B$65,2),"–")</f>
        <v>80</v>
      </c>
      <c r="K33" s="29">
        <f>IFERROR(VLOOKUP(ROUND(K10,2),'Enbart för beräkningar'!$A$2:$B$65,2),"–")</f>
        <v>83</v>
      </c>
      <c r="L33" s="30">
        <f>IFERROR(VLOOKUP(ROUND(L10,2),'Enbart för beräkningar'!$A$2:$B$65,2),"–")</f>
        <v>88</v>
      </c>
    </row>
    <row r="34" spans="1:58" ht="15.75" x14ac:dyDescent="0.25">
      <c r="A34" s="11">
        <v>100</v>
      </c>
      <c r="B34" s="29">
        <f>IFERROR(VLOOKUP(ROUND(B11,2),'Enbart för beräkningar'!$A$2:$B$65,2),"–")</f>
        <v>73</v>
      </c>
      <c r="C34" s="29">
        <f>IFERROR(VLOOKUP(ROUND(C11,2),'Enbart för beräkningar'!$A$2:$B$65,2),"–")</f>
        <v>73</v>
      </c>
      <c r="D34" s="29">
        <f>IFERROR(VLOOKUP(ROUND(D11,2),'Enbart för beräkningar'!$A$2:$B$65,2),"–")</f>
        <v>73</v>
      </c>
      <c r="E34" s="29">
        <f>IFERROR(VLOOKUP(ROUND(E11,2),'Enbart för beräkningar'!$A$2:$B$65,2),"–")</f>
        <v>75</v>
      </c>
      <c r="F34" s="29">
        <f>IFERROR(VLOOKUP(ROUND(F11,2),'Enbart för beräkningar'!$A$2:$B$65,2),"–")</f>
        <v>76</v>
      </c>
      <c r="G34" s="29">
        <f>IFERROR(VLOOKUP(ROUND(G11,2),'Enbart för beräkningar'!$A$2:$B$65,2),"–")</f>
        <v>76</v>
      </c>
      <c r="H34" s="29">
        <f>IFERROR(VLOOKUP(ROUND(H11,2),'Enbart för beräkningar'!$A$2:$B$65,2),"–")</f>
        <v>79</v>
      </c>
      <c r="I34" s="29">
        <f>IFERROR(VLOOKUP(ROUND(I11,2),'Enbart för beräkningar'!$A$2:$B$65,2),"–")</f>
        <v>80</v>
      </c>
      <c r="J34" s="29">
        <f>IFERROR(VLOOKUP(ROUND(J11,2),'Enbart för beräkningar'!$A$2:$B$65,2),"–")</f>
        <v>83</v>
      </c>
      <c r="K34" s="29">
        <f>IFERROR(VLOOKUP(ROUND(K11,2),'Enbart för beräkningar'!$A$2:$B$65,2),"–")</f>
        <v>88</v>
      </c>
      <c r="L34" s="30">
        <f>IFERROR(VLOOKUP(ROUND(L11,2),'Enbart för beräkningar'!$A$2:$B$65,2),"–")</f>
        <v>91</v>
      </c>
    </row>
    <row r="35" spans="1:58" ht="15.75" x14ac:dyDescent="0.25">
      <c r="A35" s="11">
        <v>110</v>
      </c>
      <c r="B35" s="29">
        <f>IFERROR(VLOOKUP(ROUND(B12,2),'Enbart för beräkningar'!$A$2:$B$65,2),"–")</f>
        <v>86</v>
      </c>
      <c r="C35" s="29">
        <f>IFERROR(VLOOKUP(ROUND(C12,2),'Enbart för beräkningar'!$A$2:$B$65,2),"–")</f>
        <v>86</v>
      </c>
      <c r="D35" s="29">
        <f>IFERROR(VLOOKUP(ROUND(D12,2),'Enbart för beräkningar'!$A$2:$B$65,2),"–")</f>
        <v>86</v>
      </c>
      <c r="E35" s="29">
        <f>IFERROR(VLOOKUP(ROUND(E12,2),'Enbart för beräkningar'!$A$2:$B$65,2),"–")</f>
        <v>88</v>
      </c>
      <c r="F35" s="29">
        <f>IFERROR(VLOOKUP(ROUND(F12,2),'Enbart för beräkningar'!$A$2:$B$65,2),"–")</f>
        <v>91</v>
      </c>
      <c r="G35" s="29">
        <f>IFERROR(VLOOKUP(ROUND(G12,2),'Enbart för beräkningar'!$A$2:$B$65,2),"–")</f>
        <v>94</v>
      </c>
      <c r="H35" s="29">
        <f>IFERROR(VLOOKUP(ROUND(H12,2),'Enbart för beräkningar'!$A$2:$B$65,2),"–")</f>
        <v>98</v>
      </c>
      <c r="I35" s="29">
        <f>IFERROR(VLOOKUP(ROUND(I12,2),'Enbart för beräkningar'!$A$2:$B$65,2),"–")</f>
        <v>101</v>
      </c>
      <c r="J35" s="29">
        <f>IFERROR(VLOOKUP(ROUND(J12,2),'Enbart för beräkningar'!$A$2:$B$65,2),"–")</f>
        <v>105</v>
      </c>
      <c r="K35" s="29">
        <f>IFERROR(VLOOKUP(ROUND(K12,2),'Enbart för beräkningar'!$A$2:$B$65,2),"–")</f>
        <v>110</v>
      </c>
      <c r="L35" s="30" t="str">
        <f>IFERROR(VLOOKUP(ROUND(L12,2),'Enbart för beräkningar'!$A$2:$B$65,2),"–")</f>
        <v>–</v>
      </c>
    </row>
    <row r="36" spans="1:58" ht="15.75" x14ac:dyDescent="0.25">
      <c r="A36" s="11">
        <v>120</v>
      </c>
      <c r="B36" s="29">
        <f>IFERROR(VLOOKUP(ROUND(B13,2),'Enbart för beräkningar'!$A$2:$B$65,2),"–")</f>
        <v>100</v>
      </c>
      <c r="C36" s="29">
        <f>IFERROR(VLOOKUP(ROUND(C13,2),'Enbart för beräkningar'!$A$2:$B$65,2),"–")</f>
        <v>104</v>
      </c>
      <c r="D36" s="29">
        <f>IFERROR(VLOOKUP(ROUND(D13,2),'Enbart för beräkningar'!$A$2:$B$65,2),"–")</f>
        <v>108</v>
      </c>
      <c r="E36" s="29">
        <f>IFERROR(VLOOKUP(ROUND(E13,2),'Enbart för beräkningar'!$A$2:$B$65,2),"–")</f>
        <v>110</v>
      </c>
      <c r="F36" s="29">
        <f>IFERROR(VLOOKUP(ROUND(F13,2),'Enbart för beräkningar'!$A$2:$B$65,2),"–")</f>
        <v>110</v>
      </c>
      <c r="G36" s="29">
        <f>IFERROR(VLOOKUP(ROUND(G13,2),'Enbart för beräkningar'!$A$2:$B$65,2),"–")</f>
        <v>117</v>
      </c>
      <c r="H36" s="29">
        <f>IFERROR(VLOOKUP(ROUND(H13,2),'Enbart för beräkningar'!$A$2:$B$65,2),"–")</f>
        <v>120</v>
      </c>
      <c r="I36" s="29">
        <f>IFERROR(VLOOKUP(ROUND(I13,2),'Enbart för beräkningar'!$A$2:$B$65,2),"–")</f>
        <v>130</v>
      </c>
      <c r="J36" s="29">
        <f>IFERROR(VLOOKUP(ROUND(J13,2),'Enbart för beräkningar'!$A$2:$B$65,2),"–")</f>
        <v>135</v>
      </c>
      <c r="K36" s="29" t="str">
        <f>IFERROR(VLOOKUP(ROUND(K13,2),'Enbart för beräkningar'!$A$2:$B$65,2),"–")</f>
        <v>–</v>
      </c>
      <c r="L36" s="30" t="str">
        <f>IFERROR(VLOOKUP(ROUND(L13,2),'Enbart för beräkningar'!$A$2:$B$65,2),"–")</f>
        <v>–</v>
      </c>
    </row>
    <row r="37" spans="1:58" ht="15.75" x14ac:dyDescent="0.25">
      <c r="A37" s="11">
        <v>130</v>
      </c>
      <c r="B37" s="29">
        <f>IFERROR(VLOOKUP(ROUND(B14,2),'Enbart för beräkningar'!$A$2:$B$65,2),"–")</f>
        <v>119</v>
      </c>
      <c r="C37" s="29">
        <f>IFERROR(VLOOKUP(ROUND(C14,2),'Enbart för beräkningar'!$A$2:$B$65,2),"–")</f>
        <v>125</v>
      </c>
      <c r="D37" s="29">
        <f>IFERROR(VLOOKUP(ROUND(D14,2),'Enbart för beräkningar'!$A$2:$B$65,2),"–")</f>
        <v>130</v>
      </c>
      <c r="E37" s="29">
        <f>IFERROR(VLOOKUP(ROUND(E14,2),'Enbart för beräkningar'!$A$2:$B$65,2),"–")</f>
        <v>130</v>
      </c>
      <c r="F37" s="29">
        <f>IFERROR(VLOOKUP(ROUND(F14,2),'Enbart för beräkningar'!$A$2:$B$65,2),"–")</f>
        <v>133</v>
      </c>
      <c r="G37" s="29">
        <f>IFERROR(VLOOKUP(ROUND(G14,2),'Enbart för beräkningar'!$A$2:$B$65,2),"–")</f>
        <v>144</v>
      </c>
      <c r="H37" s="29" t="str">
        <f>IFERROR(VLOOKUP(ROUND(H14,2),'Enbart för beräkningar'!$A$2:$B$65,2),"–")</f>
        <v>–</v>
      </c>
      <c r="I37" s="29" t="str">
        <f>IFERROR(VLOOKUP(ROUND(I14,2),'Enbart för beräkningar'!$A$2:$B$65,2),"–")</f>
        <v>–</v>
      </c>
      <c r="J37" s="29" t="str">
        <f>IFERROR(VLOOKUP(ROUND(J14,2),'Enbart för beräkningar'!$A$2:$B$65,2),"–")</f>
        <v>–</v>
      </c>
      <c r="K37" s="29" t="str">
        <f>IFERROR(VLOOKUP(ROUND(K14,2),'Enbart för beräkningar'!$A$2:$B$65,2),"–")</f>
        <v>–</v>
      </c>
      <c r="L37" s="30" t="str">
        <f>IFERROR(VLOOKUP(ROUND(L14,2),'Enbart för beräkningar'!$A$2:$B$65,2),"–")</f>
        <v>–</v>
      </c>
    </row>
    <row r="38" spans="1:58" ht="15.75" x14ac:dyDescent="0.25">
      <c r="A38" s="11">
        <v>140</v>
      </c>
      <c r="B38" s="29">
        <f>IFERROR(VLOOKUP(ROUND(B15,2),'Enbart för beräkningar'!$A$2:$B$65,2),"–")</f>
        <v>139</v>
      </c>
      <c r="C38" s="29">
        <f>IFERROR(VLOOKUP(ROUND(C15,2),'Enbart för beräkningar'!$A$2:$B$65,2),"–")</f>
        <v>147</v>
      </c>
      <c r="D38" s="29">
        <f>IFERROR(VLOOKUP(ROUND(D15,2),'Enbart för beräkningar'!$A$2:$B$65,2),"–")</f>
        <v>154</v>
      </c>
      <c r="E38" s="29" t="str">
        <f>IFERROR(VLOOKUP(ROUND(E15,2),'Enbart för beräkningar'!$A$2:$B$65,2),"–")</f>
        <v>–</v>
      </c>
      <c r="F38" s="29" t="str">
        <f>IFERROR(VLOOKUP(ROUND(F15,2),'Enbart för beräkningar'!$A$2:$B$65,2),"–")</f>
        <v>–</v>
      </c>
      <c r="G38" s="29" t="str">
        <f>IFERROR(VLOOKUP(ROUND(G15,2),'Enbart för beräkningar'!$A$2:$B$65,2),"–")</f>
        <v>–</v>
      </c>
      <c r="H38" s="29" t="str">
        <f>IFERROR(VLOOKUP(ROUND(H15,2),'Enbart för beräkningar'!$A$2:$B$65,2),"–")</f>
        <v>–</v>
      </c>
      <c r="I38" s="29" t="str">
        <f>IFERROR(VLOOKUP(ROUND(I15,2),'Enbart för beräkningar'!$A$2:$B$65,2),"–")</f>
        <v>–</v>
      </c>
      <c r="J38" s="29" t="str">
        <f>IFERROR(VLOOKUP(ROUND(J15,2),'Enbart för beräkningar'!$A$2:$B$65,2),"–")</f>
        <v>–</v>
      </c>
      <c r="K38" s="29" t="str">
        <f>IFERROR(VLOOKUP(ROUND(K15,2),'Enbart för beräkningar'!$A$2:$B$65,2),"–")</f>
        <v>–</v>
      </c>
      <c r="L38" s="30" t="str">
        <f>IFERROR(VLOOKUP(ROUND(L15,2),'Enbart för beräkningar'!$A$2:$B$65,2),"–")</f>
        <v>–</v>
      </c>
    </row>
    <row r="39" spans="1:58" ht="15.75" x14ac:dyDescent="0.25">
      <c r="A39" s="11">
        <v>150</v>
      </c>
      <c r="B39" s="31">
        <f>IFERROR(VLOOKUP(ROUND(B16,2),'Enbart för beräkningar'!$A$2:$B$65,2),"–")</f>
        <v>139</v>
      </c>
      <c r="C39" s="31">
        <f>IFERROR(VLOOKUP(ROUND(C16,2),'Enbart för beräkningar'!$A$2:$B$65,2),"–")</f>
        <v>147</v>
      </c>
      <c r="D39" s="31">
        <f>IFERROR(VLOOKUP(ROUND(D16,2),'Enbart för beräkningar'!$A$2:$B$65,2),"–")</f>
        <v>154</v>
      </c>
      <c r="E39" s="31" t="str">
        <f>IFERROR(VLOOKUP(ROUND(E16,2),'Enbart för beräkningar'!$A$2:$B$65,2),"–")</f>
        <v>–</v>
      </c>
      <c r="F39" s="31" t="str">
        <f>IFERROR(VLOOKUP(ROUND(F16,2),'Enbart för beräkningar'!$A$2:$B$65,2),"–")</f>
        <v>–</v>
      </c>
      <c r="G39" s="31" t="str">
        <f>IFERROR(VLOOKUP(ROUND(G16,2),'Enbart för beräkningar'!$A$2:$B$65,2),"–")</f>
        <v>–</v>
      </c>
      <c r="H39" s="31" t="str">
        <f>IFERROR(VLOOKUP(ROUND(H16,2),'Enbart för beräkningar'!$A$2:$B$65,2),"–")</f>
        <v>–</v>
      </c>
      <c r="I39" s="31" t="str">
        <f>IFERROR(VLOOKUP(ROUND(I16,2),'Enbart för beräkningar'!$A$2:$B$65,2),"–")</f>
        <v>–</v>
      </c>
      <c r="J39" s="31" t="str">
        <f>IFERROR(VLOOKUP(ROUND(J16,2),'Enbart för beräkningar'!$A$2:$B$65,2),"–")</f>
        <v>–</v>
      </c>
      <c r="K39" s="31" t="str">
        <f>IFERROR(VLOOKUP(ROUND(K16,2),'Enbart för beräkningar'!$A$2:$B$65,2),"–")</f>
        <v>–</v>
      </c>
      <c r="L39" s="32" t="str">
        <f>IFERROR(VLOOKUP(ROUND(L16,2),'Enbart för beräkningar'!$A$2:$B$65,2),"–")</f>
        <v>–</v>
      </c>
    </row>
    <row r="40" spans="1:58" ht="15.75" x14ac:dyDescent="0.25">
      <c r="A40" s="11">
        <v>160</v>
      </c>
      <c r="B40" s="31">
        <f>IFERROR(VLOOKUP(ROUND(B17,2),'Enbart för beräkningar'!$A$2:$B$65,2),"–")</f>
        <v>139</v>
      </c>
      <c r="C40" s="31">
        <f>IFERROR(VLOOKUP(ROUND(C17,2),'Enbart för beräkningar'!$A$2:$B$65,2),"–")</f>
        <v>147</v>
      </c>
      <c r="D40" s="31">
        <f>IFERROR(VLOOKUP(ROUND(D17,2),'Enbart för beräkningar'!$A$2:$B$65,2),"–")</f>
        <v>154</v>
      </c>
      <c r="E40" s="31" t="str">
        <f>IFERROR(VLOOKUP(ROUND(E17,2),'Enbart för beräkningar'!$A$2:$B$65,2),"–")</f>
        <v>–</v>
      </c>
      <c r="F40" s="31" t="str">
        <f>IFERROR(VLOOKUP(ROUND(F17,2),'Enbart för beräkningar'!$A$2:$B$65,2),"–")</f>
        <v>–</v>
      </c>
      <c r="G40" s="31" t="str">
        <f>IFERROR(VLOOKUP(ROUND(G17,2),'Enbart för beräkningar'!$A$2:$B$65,2),"–")</f>
        <v>–</v>
      </c>
      <c r="H40" s="31" t="str">
        <f>IFERROR(VLOOKUP(ROUND(H17,2),'Enbart för beräkningar'!$A$2:$B$65,2),"–")</f>
        <v>–</v>
      </c>
      <c r="I40" s="31" t="str">
        <f>IFERROR(VLOOKUP(ROUND(I17,2),'Enbart för beräkningar'!$A$2:$B$65,2),"–")</f>
        <v>–</v>
      </c>
      <c r="J40" s="31" t="str">
        <f>IFERROR(VLOOKUP(ROUND(J17,2),'Enbart för beräkningar'!$A$2:$B$65,2),"–")</f>
        <v>–</v>
      </c>
      <c r="K40" s="31" t="str">
        <f>IFERROR(VLOOKUP(ROUND(K17,2),'Enbart för beräkningar'!$A$2:$B$65,2),"–")</f>
        <v>–</v>
      </c>
      <c r="L40" s="32" t="str">
        <f>IFERROR(VLOOKUP(ROUND(L17,2),'Enbart för beräkningar'!$A$2:$B$65,2),"–")</f>
        <v>–</v>
      </c>
    </row>
    <row r="41" spans="1:58" ht="15.75" x14ac:dyDescent="0.25">
      <c r="A41" s="11">
        <v>170</v>
      </c>
      <c r="B41" s="31">
        <f>IFERROR(VLOOKUP(ROUND(B18,2),'Enbart för beräkningar'!$A$2:$B$65,2),"–")</f>
        <v>139</v>
      </c>
      <c r="C41" s="31">
        <f>IFERROR(VLOOKUP(ROUND(C18,2),'Enbart för beräkningar'!$A$2:$B$65,2),"–")</f>
        <v>147</v>
      </c>
      <c r="D41" s="31">
        <f>IFERROR(VLOOKUP(ROUND(D18,2),'Enbart för beräkningar'!$A$2:$B$65,2),"–")</f>
        <v>154</v>
      </c>
      <c r="E41" s="31" t="str">
        <f>IFERROR(VLOOKUP(ROUND(E18,2),'Enbart för beräkningar'!$A$2:$B$65,2),"–")</f>
        <v>–</v>
      </c>
      <c r="F41" s="31" t="str">
        <f>IFERROR(VLOOKUP(ROUND(F18,2),'Enbart för beräkningar'!$A$2:$B$65,2),"–")</f>
        <v>–</v>
      </c>
      <c r="G41" s="31" t="str">
        <f>IFERROR(VLOOKUP(ROUND(G18,2),'Enbart för beräkningar'!$A$2:$B$65,2),"–")</f>
        <v>–</v>
      </c>
      <c r="H41" s="31" t="str">
        <f>IFERROR(VLOOKUP(ROUND(H18,2),'Enbart för beräkningar'!$A$2:$B$65,2),"–")</f>
        <v>–</v>
      </c>
      <c r="I41" s="31" t="str">
        <f>IFERROR(VLOOKUP(ROUND(I18,2),'Enbart för beräkningar'!$A$2:$B$65,2),"–")</f>
        <v>–</v>
      </c>
      <c r="J41" s="31" t="str">
        <f>IFERROR(VLOOKUP(ROUND(J18,2),'Enbart för beräkningar'!$A$2:$B$65,2),"–")</f>
        <v>–</v>
      </c>
      <c r="K41" s="31" t="str">
        <f>IFERROR(VLOOKUP(ROUND(K18,2),'Enbart för beräkningar'!$A$2:$B$65,2),"–")</f>
        <v>–</v>
      </c>
      <c r="L41" s="32" t="str">
        <f>IFERROR(VLOOKUP(ROUND(L18,2),'Enbart för beräkningar'!$A$2:$B$65,2),"–")</f>
        <v>–</v>
      </c>
    </row>
    <row r="42" spans="1:58" ht="15.75" x14ac:dyDescent="0.25">
      <c r="A42" s="11">
        <v>180</v>
      </c>
      <c r="B42" s="31">
        <f>IFERROR(VLOOKUP(ROUND(B19,2),'Enbart för beräkningar'!$A$2:$B$65,2),"–")</f>
        <v>144</v>
      </c>
      <c r="C42" s="31">
        <f>IFERROR(VLOOKUP(ROUND(C19,2),'Enbart för beräkningar'!$A$2:$B$65,2),"–")</f>
        <v>147</v>
      </c>
      <c r="D42" s="31">
        <f>IFERROR(VLOOKUP(ROUND(D19,2),'Enbart för beräkningar'!$A$2:$B$65,2),"–")</f>
        <v>154</v>
      </c>
      <c r="E42" s="31" t="str">
        <f>IFERROR(VLOOKUP(ROUND(E19,2),'Enbart för beräkningar'!$A$2:$B$65,2),"–")</f>
        <v>–</v>
      </c>
      <c r="F42" s="31" t="str">
        <f>IFERROR(VLOOKUP(ROUND(F19,2),'Enbart för beräkningar'!$A$2:$B$65,2),"–")</f>
        <v>–</v>
      </c>
      <c r="G42" s="31" t="str">
        <f>IFERROR(VLOOKUP(ROUND(G19,2),'Enbart för beräkningar'!$A$2:$B$65,2),"–")</f>
        <v>–</v>
      </c>
      <c r="H42" s="31" t="str">
        <f>IFERROR(VLOOKUP(ROUND(H19,2),'Enbart för beräkningar'!$A$2:$B$65,2),"–")</f>
        <v>–</v>
      </c>
      <c r="I42" s="31" t="str">
        <f>IFERROR(VLOOKUP(ROUND(I19,2),'Enbart för beräkningar'!$A$2:$B$65,2),"–")</f>
        <v>–</v>
      </c>
      <c r="J42" s="31" t="str">
        <f>IFERROR(VLOOKUP(ROUND(J19,2),'Enbart för beräkningar'!$A$2:$B$65,2),"–")</f>
        <v>–</v>
      </c>
      <c r="K42" s="31" t="str">
        <f>IFERROR(VLOOKUP(ROUND(K19,2),'Enbart för beräkningar'!$A$2:$B$65,2),"–")</f>
        <v>–</v>
      </c>
      <c r="L42" s="32" t="str">
        <f>IFERROR(VLOOKUP(ROUND(L19,2),'Enbart för beräkningar'!$A$2:$B$65,2),"–")</f>
        <v>–</v>
      </c>
    </row>
    <row r="43" spans="1:58" ht="15.75" x14ac:dyDescent="0.25">
      <c r="A43" s="11">
        <v>190</v>
      </c>
      <c r="B43" s="31">
        <f>IFERROR(VLOOKUP(ROUND(B20,2),'Enbart för beräkningar'!$A$2:$B$65,2),"–")</f>
        <v>144</v>
      </c>
      <c r="C43" s="31">
        <f>IFERROR(VLOOKUP(ROUND(C20,2),'Enbart för beräkningar'!$A$2:$B$65,2),"–")</f>
        <v>147</v>
      </c>
      <c r="D43" s="31">
        <f>IFERROR(VLOOKUP(ROUND(D20,2),'Enbart för beräkningar'!$A$2:$B$65,2),"–")</f>
        <v>154</v>
      </c>
      <c r="E43" s="31" t="str">
        <f>IFERROR(VLOOKUP(ROUND(E20,2),'Enbart för beräkningar'!$A$2:$B$65,2),"–")</f>
        <v>–</v>
      </c>
      <c r="F43" s="31" t="str">
        <f>IFERROR(VLOOKUP(ROUND(F20,2),'Enbart för beräkningar'!$A$2:$B$65,2),"–")</f>
        <v>–</v>
      </c>
      <c r="G43" s="31" t="str">
        <f>IFERROR(VLOOKUP(ROUND(G20,2),'Enbart för beräkningar'!$A$2:$B$65,2),"–")</f>
        <v>–</v>
      </c>
      <c r="H43" s="31" t="str">
        <f>IFERROR(VLOOKUP(ROUND(H20,2),'Enbart för beräkningar'!$A$2:$B$65,2),"–")</f>
        <v>–</v>
      </c>
      <c r="I43" s="31" t="str">
        <f>IFERROR(VLOOKUP(ROUND(I20,2),'Enbart för beräkningar'!$A$2:$B$65,2),"–")</f>
        <v>–</v>
      </c>
      <c r="J43" s="31" t="str">
        <f>IFERROR(VLOOKUP(ROUND(J20,2),'Enbart för beräkningar'!$A$2:$B$65,2),"–")</f>
        <v>–</v>
      </c>
      <c r="K43" s="31" t="str">
        <f>IFERROR(VLOOKUP(ROUND(K20,2),'Enbart för beräkningar'!$A$2:$B$65,2),"–")</f>
        <v>–</v>
      </c>
      <c r="L43" s="32" t="str">
        <f>IFERROR(VLOOKUP(ROUND(L20,2),'Enbart för beräkningar'!$A$2:$B$65,2),"–")</f>
        <v>–</v>
      </c>
    </row>
    <row r="44" spans="1:58" ht="16.5" thickBot="1" x14ac:dyDescent="0.3">
      <c r="A44" s="18">
        <v>200</v>
      </c>
      <c r="B44" s="33">
        <f>IFERROR(VLOOKUP(ROUND(B21,2),'Enbart för beräkningar'!$A$2:$B$65,2),"–")</f>
        <v>144</v>
      </c>
      <c r="C44" s="33">
        <f>IFERROR(VLOOKUP(ROUND(C21,2),'Enbart för beräkningar'!$A$2:$B$65,2),"–")</f>
        <v>147</v>
      </c>
      <c r="D44" s="33">
        <f>IFERROR(VLOOKUP(ROUND(D21,2),'Enbart för beräkningar'!$A$2:$B$65,2),"–")</f>
        <v>154</v>
      </c>
      <c r="E44" s="33" t="str">
        <f>IFERROR(VLOOKUP(ROUND(E21,2),'Enbart för beräkningar'!$A$2:$B$65,2),"–")</f>
        <v>–</v>
      </c>
      <c r="F44" s="33" t="str">
        <f>IFERROR(VLOOKUP(ROUND(F21,2),'Enbart för beräkningar'!$A$2:$B$65,2),"–")</f>
        <v>–</v>
      </c>
      <c r="G44" s="33" t="str">
        <f>IFERROR(VLOOKUP(ROUND(G21,2),'Enbart för beräkningar'!$A$2:$B$65,2),"–")</f>
        <v>–</v>
      </c>
      <c r="H44" s="33" t="str">
        <f>IFERROR(VLOOKUP(ROUND(H21,2),'Enbart för beräkningar'!$A$2:$B$65,2),"–")</f>
        <v>–</v>
      </c>
      <c r="I44" s="33" t="str">
        <f>IFERROR(VLOOKUP(ROUND(I21,2),'Enbart för beräkningar'!$A$2:$B$65,2),"–")</f>
        <v>–</v>
      </c>
      <c r="J44" s="33" t="str">
        <f>IFERROR(VLOOKUP(ROUND(J21,2),'Enbart för beräkningar'!$A$2:$B$65,2),"–")</f>
        <v>–</v>
      </c>
      <c r="K44" s="33" t="str">
        <f>IFERROR(VLOOKUP(ROUND(K21,2),'Enbart för beräkningar'!$A$2:$B$65,2),"–")</f>
        <v>–</v>
      </c>
      <c r="L44" s="34" t="str">
        <f>IFERROR(VLOOKUP(ROUND(L21,2),'Enbart för beräkningar'!$A$2:$B$65,2),"–")</f>
        <v>–</v>
      </c>
    </row>
    <row r="47" spans="1:58" ht="15.75" thickBot="1" x14ac:dyDescent="0.3">
      <c r="A47" s="6" t="s">
        <v>18</v>
      </c>
    </row>
    <row r="48" spans="1:58" x14ac:dyDescent="0.25">
      <c r="A48" s="87" t="str">
        <f t="array" ref="A48:T59">TRANSPOSE(A25:L44)</f>
        <v>tb [s]</v>
      </c>
      <c r="B48" s="88" t="str">
        <v>TL [m]</v>
      </c>
      <c r="C48" s="88" t="str">
        <v>V [km/h]</v>
      </c>
      <c r="D48" s="88">
        <v>40</v>
      </c>
      <c r="E48" s="88">
        <v>50</v>
      </c>
      <c r="F48" s="88">
        <v>60</v>
      </c>
      <c r="G48" s="88">
        <v>70</v>
      </c>
      <c r="H48" s="88">
        <v>80</v>
      </c>
      <c r="I48" s="88">
        <v>90</v>
      </c>
      <c r="J48" s="88">
        <v>100</v>
      </c>
      <c r="K48" s="88">
        <v>110</v>
      </c>
      <c r="L48" s="88">
        <v>120</v>
      </c>
      <c r="M48" s="88">
        <v>130</v>
      </c>
      <c r="N48" s="88">
        <v>140</v>
      </c>
      <c r="O48" s="88">
        <v>150</v>
      </c>
      <c r="P48" s="88">
        <v>160</v>
      </c>
      <c r="Q48" s="88">
        <v>170</v>
      </c>
      <c r="R48" s="88">
        <v>180</v>
      </c>
      <c r="S48" s="88">
        <v>190</v>
      </c>
      <c r="T48" s="89">
        <v>200</v>
      </c>
      <c r="W48" s="19"/>
      <c r="X48" s="19"/>
      <c r="Y48" s="19"/>
      <c r="Z48" s="19"/>
      <c r="AA48" s="19"/>
      <c r="AB48" s="19"/>
      <c r="AC48" s="19"/>
      <c r="AD48" s="19"/>
      <c r="AE48" s="19"/>
      <c r="AF48" s="19"/>
      <c r="AG48" s="19"/>
      <c r="AH48" s="19"/>
      <c r="AI48" s="19"/>
      <c r="AJ48" s="19"/>
      <c r="AK48" s="19"/>
      <c r="AL48" s="19"/>
      <c r="AM48" s="19"/>
      <c r="AN48" s="20"/>
      <c r="AO48" s="20"/>
      <c r="AP48" s="19"/>
      <c r="AQ48" s="19"/>
      <c r="AR48" s="19"/>
      <c r="AS48" s="19"/>
      <c r="AT48" s="19"/>
      <c r="AU48" s="19"/>
      <c r="AV48" s="19"/>
      <c r="AW48" s="19"/>
      <c r="AX48" s="19"/>
      <c r="AY48" s="19"/>
      <c r="AZ48" s="19"/>
      <c r="BA48" s="19"/>
      <c r="BB48" s="19"/>
      <c r="BC48" s="19"/>
      <c r="BD48" s="19"/>
      <c r="BE48" s="19"/>
      <c r="BF48" s="19"/>
    </row>
    <row r="49" spans="1:60" x14ac:dyDescent="0.25">
      <c r="A49" s="90">
        <v>5</v>
      </c>
      <c r="B49" s="86" t="str">
        <v>–100</v>
      </c>
      <c r="C49" s="86">
        <v>0</v>
      </c>
      <c r="D49" s="86">
        <v>61</v>
      </c>
      <c r="E49" s="86">
        <v>61</v>
      </c>
      <c r="F49" s="86">
        <v>61</v>
      </c>
      <c r="G49" s="86">
        <v>61</v>
      </c>
      <c r="H49" s="86">
        <v>67</v>
      </c>
      <c r="I49" s="86">
        <v>72</v>
      </c>
      <c r="J49" s="86">
        <v>73</v>
      </c>
      <c r="K49" s="86">
        <v>86</v>
      </c>
      <c r="L49" s="86">
        <v>100</v>
      </c>
      <c r="M49" s="86">
        <v>119</v>
      </c>
      <c r="N49" s="86">
        <v>139</v>
      </c>
      <c r="O49" s="86">
        <v>139</v>
      </c>
      <c r="P49" s="86">
        <v>139</v>
      </c>
      <c r="Q49" s="86">
        <v>139</v>
      </c>
      <c r="R49" s="86">
        <v>144</v>
      </c>
      <c r="S49" s="86">
        <v>144</v>
      </c>
      <c r="T49" s="91">
        <v>144</v>
      </c>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row>
    <row r="50" spans="1:60" x14ac:dyDescent="0.25">
      <c r="A50" s="90">
        <v>6</v>
      </c>
      <c r="B50" s="86" t="str">
        <v>–200</v>
      </c>
      <c r="C50" s="86">
        <v>0</v>
      </c>
      <c r="D50" s="86">
        <v>61</v>
      </c>
      <c r="E50" s="86">
        <v>61</v>
      </c>
      <c r="F50" s="86">
        <v>61</v>
      </c>
      <c r="G50" s="86">
        <v>61</v>
      </c>
      <c r="H50" s="86">
        <v>67</v>
      </c>
      <c r="I50" s="86">
        <v>72</v>
      </c>
      <c r="J50" s="86">
        <v>73</v>
      </c>
      <c r="K50" s="86">
        <v>86</v>
      </c>
      <c r="L50" s="86">
        <v>104</v>
      </c>
      <c r="M50" s="86">
        <v>125</v>
      </c>
      <c r="N50" s="86">
        <v>147</v>
      </c>
      <c r="O50" s="86">
        <v>147</v>
      </c>
      <c r="P50" s="86">
        <v>147</v>
      </c>
      <c r="Q50" s="86">
        <v>147</v>
      </c>
      <c r="R50" s="86">
        <v>147</v>
      </c>
      <c r="S50" s="86">
        <v>147</v>
      </c>
      <c r="T50" s="91">
        <v>147</v>
      </c>
      <c r="W50" s="19"/>
      <c r="X50" s="19"/>
      <c r="Y50" s="19"/>
      <c r="Z50" s="19"/>
      <c r="AA50" s="19"/>
      <c r="AB50" s="19"/>
      <c r="AC50" s="19"/>
      <c r="AD50" s="19"/>
      <c r="AE50" s="19"/>
      <c r="AF50" s="19"/>
      <c r="AG50" s="19"/>
      <c r="AH50" s="19"/>
      <c r="AI50" s="19"/>
      <c r="AJ50" s="19"/>
      <c r="AK50" s="19"/>
      <c r="AL50" s="19"/>
      <c r="AM50" s="19"/>
      <c r="AN50" s="20"/>
      <c r="AO50" s="20"/>
      <c r="AP50" s="20"/>
      <c r="AQ50" s="20"/>
      <c r="AR50" s="20"/>
      <c r="AS50" s="20"/>
      <c r="AT50" s="20"/>
      <c r="AU50" s="20"/>
      <c r="AV50" s="20"/>
      <c r="AW50" s="20"/>
      <c r="AX50" s="20"/>
      <c r="AY50" s="20"/>
      <c r="AZ50" s="20"/>
      <c r="BA50" s="20"/>
      <c r="BB50" s="20"/>
      <c r="BC50" s="20"/>
      <c r="BD50" s="20"/>
      <c r="BE50" s="20"/>
      <c r="BF50" s="20"/>
    </row>
    <row r="51" spans="1:60" x14ac:dyDescent="0.25">
      <c r="A51" s="90">
        <v>7</v>
      </c>
      <c r="B51" s="86" t="str">
        <v>–300</v>
      </c>
      <c r="C51" s="86">
        <v>0</v>
      </c>
      <c r="D51" s="86">
        <v>61</v>
      </c>
      <c r="E51" s="86">
        <v>61</v>
      </c>
      <c r="F51" s="86">
        <v>61</v>
      </c>
      <c r="G51" s="86">
        <v>61</v>
      </c>
      <c r="H51" s="86">
        <v>67</v>
      </c>
      <c r="I51" s="86">
        <v>72</v>
      </c>
      <c r="J51" s="86">
        <v>73</v>
      </c>
      <c r="K51" s="86">
        <v>86</v>
      </c>
      <c r="L51" s="86">
        <v>108</v>
      </c>
      <c r="M51" s="86">
        <v>130</v>
      </c>
      <c r="N51" s="86">
        <v>154</v>
      </c>
      <c r="O51" s="86">
        <v>154</v>
      </c>
      <c r="P51" s="86">
        <v>154</v>
      </c>
      <c r="Q51" s="86">
        <v>154</v>
      </c>
      <c r="R51" s="86">
        <v>154</v>
      </c>
      <c r="S51" s="86">
        <v>154</v>
      </c>
      <c r="T51" s="91">
        <v>154</v>
      </c>
      <c r="W51" s="19"/>
      <c r="X51" s="19"/>
      <c r="Y51" s="19"/>
      <c r="Z51" s="19"/>
      <c r="AA51" s="19"/>
      <c r="AB51" s="19"/>
      <c r="AC51" s="19"/>
      <c r="AD51" s="19"/>
      <c r="AE51" s="19"/>
      <c r="AF51" s="19"/>
      <c r="AG51" s="19"/>
      <c r="AH51" s="19"/>
      <c r="AI51" s="19"/>
      <c r="AJ51" s="19"/>
      <c r="AK51" s="19"/>
      <c r="AL51" s="19"/>
      <c r="AM51" s="19"/>
      <c r="AN51" s="20"/>
      <c r="AO51" s="20"/>
      <c r="AP51" s="20"/>
      <c r="AQ51" s="20"/>
      <c r="AR51" s="20"/>
      <c r="AS51" s="20"/>
      <c r="AT51" s="20"/>
      <c r="AU51" s="20"/>
      <c r="AV51" s="20"/>
      <c r="AW51" s="20"/>
      <c r="AX51" s="20"/>
      <c r="AY51" s="20"/>
      <c r="AZ51" s="20"/>
      <c r="BA51" s="20"/>
      <c r="BB51" s="20"/>
      <c r="BC51" s="20"/>
      <c r="BD51" s="20"/>
      <c r="BE51" s="20"/>
      <c r="BF51" s="20"/>
    </row>
    <row r="52" spans="1:60" x14ac:dyDescent="0.25">
      <c r="A52" s="90">
        <v>8</v>
      </c>
      <c r="B52" s="86" t="str">
        <v>–400</v>
      </c>
      <c r="C52" s="86">
        <v>0</v>
      </c>
      <c r="D52" s="86">
        <v>61</v>
      </c>
      <c r="E52" s="86">
        <v>61</v>
      </c>
      <c r="F52" s="86">
        <v>61</v>
      </c>
      <c r="G52" s="86">
        <v>61</v>
      </c>
      <c r="H52" s="86">
        <v>69</v>
      </c>
      <c r="I52" s="86">
        <v>73</v>
      </c>
      <c r="J52" s="86">
        <v>75</v>
      </c>
      <c r="K52" s="86">
        <v>88</v>
      </c>
      <c r="L52" s="86">
        <v>110</v>
      </c>
      <c r="M52" s="86">
        <v>130</v>
      </c>
      <c r="N52" s="86" t="str">
        <v>–</v>
      </c>
      <c r="O52" s="86" t="str">
        <v>–</v>
      </c>
      <c r="P52" s="86" t="str">
        <v>–</v>
      </c>
      <c r="Q52" s="86" t="str">
        <v>–</v>
      </c>
      <c r="R52" s="86" t="str">
        <v>–</v>
      </c>
      <c r="S52" s="86" t="str">
        <v>–</v>
      </c>
      <c r="T52" s="91" t="str">
        <v>–</v>
      </c>
      <c r="W52" s="19"/>
      <c r="X52" s="19"/>
      <c r="Y52" s="19"/>
      <c r="Z52" s="19"/>
      <c r="AA52" s="19"/>
      <c r="AB52" s="19"/>
      <c r="AC52" s="19"/>
      <c r="AD52" s="19"/>
      <c r="AE52" s="19"/>
      <c r="AF52" s="19"/>
      <c r="AG52" s="19"/>
      <c r="AH52" s="19"/>
      <c r="AI52" s="19"/>
      <c r="AJ52" s="19"/>
      <c r="AK52" s="19"/>
      <c r="AL52" s="19"/>
      <c r="AM52" s="19"/>
      <c r="AN52" s="20"/>
      <c r="AO52" s="20"/>
      <c r="AP52" s="20"/>
      <c r="AQ52" s="20"/>
      <c r="AR52" s="20"/>
      <c r="AS52" s="20"/>
      <c r="AT52" s="20"/>
      <c r="AU52" s="20"/>
      <c r="AV52" s="20"/>
      <c r="AW52" s="20"/>
      <c r="AX52" s="20"/>
      <c r="AY52" s="20"/>
      <c r="AZ52" s="20"/>
      <c r="BA52" s="20"/>
      <c r="BB52" s="20"/>
      <c r="BC52" s="20"/>
      <c r="BD52" s="20"/>
      <c r="BE52" s="20"/>
      <c r="BF52" s="20"/>
    </row>
    <row r="53" spans="1:60" x14ac:dyDescent="0.25">
      <c r="A53" s="90">
        <v>9</v>
      </c>
      <c r="B53" s="86" t="str">
        <v>–460</v>
      </c>
      <c r="C53" s="86">
        <v>0</v>
      </c>
      <c r="D53" s="86">
        <v>61</v>
      </c>
      <c r="E53" s="86">
        <v>61</v>
      </c>
      <c r="F53" s="86">
        <v>61</v>
      </c>
      <c r="G53" s="86">
        <v>61</v>
      </c>
      <c r="H53" s="86">
        <v>70</v>
      </c>
      <c r="I53" s="86">
        <v>73</v>
      </c>
      <c r="J53" s="86">
        <v>76</v>
      </c>
      <c r="K53" s="86">
        <v>91</v>
      </c>
      <c r="L53" s="86">
        <v>110</v>
      </c>
      <c r="M53" s="86">
        <v>133</v>
      </c>
      <c r="N53" s="86" t="str">
        <v>–</v>
      </c>
      <c r="O53" s="86" t="str">
        <v>–</v>
      </c>
      <c r="P53" s="86" t="str">
        <v>–</v>
      </c>
      <c r="Q53" s="86" t="str">
        <v>–</v>
      </c>
      <c r="R53" s="86" t="str">
        <v>–</v>
      </c>
      <c r="S53" s="86" t="str">
        <v>–</v>
      </c>
      <c r="T53" s="91" t="str">
        <v>–</v>
      </c>
      <c r="W53" s="19"/>
      <c r="X53" s="19"/>
      <c r="Y53" s="19"/>
      <c r="Z53" s="19"/>
      <c r="AA53" s="19"/>
      <c r="AB53" s="19"/>
      <c r="AC53" s="19"/>
      <c r="AD53" s="19"/>
      <c r="AE53" s="19"/>
      <c r="AF53" s="19"/>
      <c r="AG53" s="19"/>
      <c r="AH53" s="19"/>
      <c r="AI53" s="19"/>
      <c r="AJ53" s="19"/>
      <c r="AK53" s="19"/>
      <c r="AL53" s="19"/>
      <c r="AM53" s="19"/>
      <c r="AN53" s="20"/>
      <c r="AO53" s="20"/>
      <c r="AP53" s="20"/>
      <c r="AQ53" s="20"/>
      <c r="AR53" s="20"/>
      <c r="AS53" s="20"/>
      <c r="AT53" s="20"/>
      <c r="AU53" s="20"/>
      <c r="AV53" s="20"/>
      <c r="AW53" s="20"/>
      <c r="AX53" s="20"/>
      <c r="AY53" s="20"/>
      <c r="AZ53" s="20"/>
      <c r="BA53" s="20"/>
      <c r="BB53" s="20"/>
      <c r="BC53" s="20"/>
      <c r="BD53" s="20"/>
      <c r="BE53" s="20"/>
      <c r="BF53" s="20"/>
    </row>
    <row r="54" spans="1:60" x14ac:dyDescent="0.25">
      <c r="A54" s="90">
        <v>10</v>
      </c>
      <c r="B54" s="86" t="str">
        <v>–520</v>
      </c>
      <c r="C54" s="86">
        <v>0</v>
      </c>
      <c r="D54" s="86">
        <v>61</v>
      </c>
      <c r="E54" s="86">
        <v>61</v>
      </c>
      <c r="F54" s="86">
        <v>61</v>
      </c>
      <c r="G54" s="86">
        <v>61</v>
      </c>
      <c r="H54" s="86">
        <v>72</v>
      </c>
      <c r="I54" s="86">
        <v>73</v>
      </c>
      <c r="J54" s="86">
        <v>76</v>
      </c>
      <c r="K54" s="86">
        <v>94</v>
      </c>
      <c r="L54" s="86">
        <v>117</v>
      </c>
      <c r="M54" s="86">
        <v>144</v>
      </c>
      <c r="N54" s="86" t="str">
        <v>–</v>
      </c>
      <c r="O54" s="86" t="str">
        <v>–</v>
      </c>
      <c r="P54" s="86" t="str">
        <v>–</v>
      </c>
      <c r="Q54" s="86" t="str">
        <v>–</v>
      </c>
      <c r="R54" s="86" t="str">
        <v>–</v>
      </c>
      <c r="S54" s="86" t="str">
        <v>–</v>
      </c>
      <c r="T54" s="91" t="str">
        <v>–</v>
      </c>
      <c r="W54" s="19"/>
      <c r="X54" s="19"/>
      <c r="Y54" s="19"/>
      <c r="Z54" s="19"/>
      <c r="AA54" s="19"/>
      <c r="AB54" s="19"/>
      <c r="AC54" s="19"/>
      <c r="AD54" s="19"/>
      <c r="AE54" s="19"/>
      <c r="AF54" s="19"/>
      <c r="AG54" s="19"/>
      <c r="AH54" s="19"/>
      <c r="AI54" s="19"/>
      <c r="AJ54" s="19"/>
      <c r="AK54" s="19"/>
      <c r="AL54" s="19"/>
      <c r="AM54" s="19"/>
      <c r="AN54" s="20"/>
      <c r="AO54" s="20"/>
      <c r="AP54" s="20"/>
      <c r="AQ54" s="20"/>
      <c r="AR54" s="20"/>
      <c r="AS54" s="20"/>
      <c r="AT54" s="20"/>
      <c r="AU54" s="20"/>
      <c r="AV54" s="20"/>
      <c r="AW54" s="20"/>
      <c r="AX54" s="20"/>
      <c r="AY54" s="20"/>
      <c r="AZ54" s="20"/>
      <c r="BA54" s="20"/>
      <c r="BB54" s="20"/>
      <c r="BC54" s="20"/>
      <c r="BD54" s="20"/>
      <c r="BE54" s="20"/>
      <c r="BF54" s="20"/>
    </row>
    <row r="55" spans="1:60" x14ac:dyDescent="0.25">
      <c r="A55" s="90">
        <v>11</v>
      </c>
      <c r="B55" s="86" t="str">
        <v>–570</v>
      </c>
      <c r="C55" s="86">
        <v>0</v>
      </c>
      <c r="D55" s="86">
        <v>61</v>
      </c>
      <c r="E55" s="86">
        <v>61</v>
      </c>
      <c r="F55" s="86">
        <v>61</v>
      </c>
      <c r="G55" s="86">
        <v>61</v>
      </c>
      <c r="H55" s="86">
        <v>73</v>
      </c>
      <c r="I55" s="86">
        <v>76</v>
      </c>
      <c r="J55" s="86">
        <v>79</v>
      </c>
      <c r="K55" s="86">
        <v>98</v>
      </c>
      <c r="L55" s="86">
        <v>120</v>
      </c>
      <c r="M55" s="86" t="str">
        <v>–</v>
      </c>
      <c r="N55" s="86" t="str">
        <v>–</v>
      </c>
      <c r="O55" s="86" t="str">
        <v>–</v>
      </c>
      <c r="P55" s="86" t="str">
        <v>–</v>
      </c>
      <c r="Q55" s="86" t="str">
        <v>–</v>
      </c>
      <c r="R55" s="86" t="str">
        <v>–</v>
      </c>
      <c r="S55" s="86" t="str">
        <v>–</v>
      </c>
      <c r="T55" s="91" t="str">
        <v>–</v>
      </c>
      <c r="W55" s="19"/>
      <c r="X55" s="19"/>
      <c r="Y55" s="19"/>
      <c r="Z55" s="19"/>
      <c r="AA55" s="19"/>
      <c r="AB55" s="19"/>
      <c r="AC55" s="19"/>
      <c r="AD55" s="19"/>
      <c r="AE55" s="19"/>
      <c r="AF55" s="19"/>
      <c r="AG55" s="19"/>
      <c r="AH55" s="19"/>
      <c r="AI55" s="19"/>
      <c r="AJ55" s="19"/>
      <c r="AK55" s="19"/>
      <c r="AL55" s="19"/>
      <c r="AM55" s="19"/>
      <c r="AN55" s="20"/>
      <c r="AO55" s="20"/>
      <c r="AP55" s="20"/>
      <c r="AQ55" s="20"/>
      <c r="AR55" s="20"/>
      <c r="AS55" s="20"/>
      <c r="AT55" s="20"/>
      <c r="AU55" s="20"/>
      <c r="AV55" s="20"/>
      <c r="AW55" s="20"/>
      <c r="AX55" s="20"/>
      <c r="AY55" s="20"/>
      <c r="AZ55" s="20"/>
      <c r="BA55" s="20"/>
      <c r="BB55" s="20"/>
      <c r="BC55" s="20"/>
      <c r="BD55" s="20"/>
      <c r="BE55" s="20"/>
      <c r="BF55" s="20"/>
    </row>
    <row r="56" spans="1:60" x14ac:dyDescent="0.25">
      <c r="A56" s="90">
        <v>12</v>
      </c>
      <c r="B56" s="86" t="str">
        <v>–620</v>
      </c>
      <c r="C56" s="86">
        <v>0</v>
      </c>
      <c r="D56" s="86">
        <v>61</v>
      </c>
      <c r="E56" s="86">
        <v>61</v>
      </c>
      <c r="F56" s="86">
        <v>61</v>
      </c>
      <c r="G56" s="86">
        <v>61</v>
      </c>
      <c r="H56" s="86">
        <v>76</v>
      </c>
      <c r="I56" s="86">
        <v>79</v>
      </c>
      <c r="J56" s="86">
        <v>80</v>
      </c>
      <c r="K56" s="86">
        <v>101</v>
      </c>
      <c r="L56" s="86">
        <v>130</v>
      </c>
      <c r="M56" s="86" t="str">
        <v>–</v>
      </c>
      <c r="N56" s="86" t="str">
        <v>–</v>
      </c>
      <c r="O56" s="86" t="str">
        <v>–</v>
      </c>
      <c r="P56" s="86" t="str">
        <v>–</v>
      </c>
      <c r="Q56" s="86" t="str">
        <v>–</v>
      </c>
      <c r="R56" s="86" t="str">
        <v>–</v>
      </c>
      <c r="S56" s="86" t="str">
        <v>–</v>
      </c>
      <c r="T56" s="91" t="str">
        <v>–</v>
      </c>
      <c r="W56" s="19"/>
      <c r="X56" s="19"/>
      <c r="Y56" s="19"/>
      <c r="Z56" s="19"/>
      <c r="AA56" s="19"/>
      <c r="AB56" s="19"/>
      <c r="AC56" s="19"/>
      <c r="AD56" s="19"/>
      <c r="AE56" s="19"/>
      <c r="AF56" s="19"/>
      <c r="AG56" s="19"/>
      <c r="AH56" s="19"/>
      <c r="AI56" s="19"/>
      <c r="AJ56" s="19"/>
      <c r="AK56" s="19"/>
      <c r="AL56" s="19"/>
      <c r="AM56" s="19"/>
      <c r="AN56" s="20"/>
      <c r="AO56" s="20"/>
      <c r="AP56" s="20"/>
      <c r="AQ56" s="20"/>
      <c r="AR56" s="20"/>
      <c r="AS56" s="20"/>
      <c r="AT56" s="20"/>
      <c r="AU56" s="20"/>
      <c r="AV56" s="20"/>
      <c r="AW56" s="20"/>
      <c r="AX56" s="20"/>
      <c r="AY56" s="20"/>
      <c r="AZ56" s="20"/>
      <c r="BA56" s="20"/>
      <c r="BB56" s="20"/>
      <c r="BC56" s="20"/>
      <c r="BD56" s="20"/>
      <c r="BE56" s="20"/>
      <c r="BF56" s="20"/>
    </row>
    <row r="57" spans="1:60" x14ac:dyDescent="0.25">
      <c r="A57" s="90">
        <v>13</v>
      </c>
      <c r="B57" s="86" t="str">
        <v>–670</v>
      </c>
      <c r="C57" s="86">
        <v>0</v>
      </c>
      <c r="D57" s="86">
        <v>61</v>
      </c>
      <c r="E57" s="86">
        <v>61</v>
      </c>
      <c r="F57" s="86">
        <v>61</v>
      </c>
      <c r="G57" s="86">
        <v>61</v>
      </c>
      <c r="H57" s="86">
        <v>78</v>
      </c>
      <c r="I57" s="86">
        <v>80</v>
      </c>
      <c r="J57" s="86">
        <v>83</v>
      </c>
      <c r="K57" s="86">
        <v>105</v>
      </c>
      <c r="L57" s="86">
        <v>135</v>
      </c>
      <c r="M57" s="86" t="str">
        <v>–</v>
      </c>
      <c r="N57" s="86" t="str">
        <v>–</v>
      </c>
      <c r="O57" s="86" t="str">
        <v>–</v>
      </c>
      <c r="P57" s="86" t="str">
        <v>–</v>
      </c>
      <c r="Q57" s="86" t="str">
        <v>–</v>
      </c>
      <c r="R57" s="86" t="str">
        <v>–</v>
      </c>
      <c r="S57" s="86" t="str">
        <v>–</v>
      </c>
      <c r="T57" s="91" t="str">
        <v>–</v>
      </c>
      <c r="W57" s="19"/>
      <c r="X57" s="19"/>
      <c r="Y57" s="19"/>
      <c r="Z57" s="19"/>
      <c r="AA57" s="19"/>
      <c r="AB57" s="19"/>
      <c r="AC57" s="19"/>
      <c r="AD57" s="19"/>
      <c r="AE57" s="19"/>
      <c r="AF57" s="19"/>
      <c r="AG57" s="19"/>
      <c r="AH57" s="19"/>
      <c r="AI57" s="19"/>
      <c r="AJ57" s="19"/>
      <c r="AK57" s="19"/>
      <c r="AL57" s="19"/>
      <c r="AM57" s="19"/>
      <c r="AN57" s="20"/>
      <c r="AO57" s="20"/>
      <c r="AP57" s="20"/>
      <c r="AQ57" s="20"/>
      <c r="AR57" s="20"/>
      <c r="AS57" s="20"/>
      <c r="AT57" s="20"/>
      <c r="AU57" s="20"/>
      <c r="AV57" s="20"/>
      <c r="AW57" s="20"/>
      <c r="AX57" s="20"/>
      <c r="AY57" s="20"/>
      <c r="AZ57" s="20"/>
      <c r="BA57" s="20"/>
      <c r="BB57" s="20"/>
      <c r="BC57" s="20"/>
      <c r="BD57" s="20"/>
      <c r="BE57" s="20"/>
      <c r="BF57" s="20"/>
    </row>
    <row r="58" spans="1:60" x14ac:dyDescent="0.25">
      <c r="A58" s="90">
        <v>14</v>
      </c>
      <c r="B58" s="86" t="str">
        <v>–710</v>
      </c>
      <c r="C58" s="86">
        <v>0</v>
      </c>
      <c r="D58" s="86">
        <v>61</v>
      </c>
      <c r="E58" s="86">
        <v>63</v>
      </c>
      <c r="F58" s="86">
        <v>63</v>
      </c>
      <c r="G58" s="86">
        <v>65</v>
      </c>
      <c r="H58" s="86">
        <v>80</v>
      </c>
      <c r="I58" s="86">
        <v>83</v>
      </c>
      <c r="J58" s="86">
        <v>88</v>
      </c>
      <c r="K58" s="86">
        <v>110</v>
      </c>
      <c r="L58" s="86" t="str">
        <v>–</v>
      </c>
      <c r="M58" s="86" t="str">
        <v>–</v>
      </c>
      <c r="N58" s="86" t="str">
        <v>–</v>
      </c>
      <c r="O58" s="86" t="str">
        <v>–</v>
      </c>
      <c r="P58" s="86" t="str">
        <v>–</v>
      </c>
      <c r="Q58" s="86" t="str">
        <v>–</v>
      </c>
      <c r="R58" s="86" t="str">
        <v>–</v>
      </c>
      <c r="S58" s="86" t="str">
        <v>–</v>
      </c>
      <c r="T58" s="91" t="str">
        <v>–</v>
      </c>
      <c r="W58" s="19"/>
      <c r="X58" s="19"/>
      <c r="Y58" s="19"/>
      <c r="Z58" s="19"/>
      <c r="AA58" s="19"/>
      <c r="AB58" s="19"/>
      <c r="AC58" s="19"/>
      <c r="AD58" s="19"/>
      <c r="AE58" s="19"/>
      <c r="AF58" s="19"/>
      <c r="AG58" s="19"/>
      <c r="AH58" s="19"/>
      <c r="AI58" s="19"/>
      <c r="AJ58" s="19"/>
      <c r="AK58" s="19"/>
      <c r="AL58" s="19"/>
      <c r="AM58" s="19"/>
      <c r="AN58" s="20"/>
      <c r="AO58" s="20"/>
      <c r="AP58" s="20"/>
      <c r="AQ58" s="20"/>
      <c r="AR58" s="20"/>
      <c r="AS58" s="20"/>
      <c r="AT58" s="20"/>
      <c r="AU58" s="20"/>
      <c r="AV58" s="20"/>
      <c r="AW58" s="20"/>
      <c r="AX58" s="20"/>
      <c r="AY58" s="20"/>
      <c r="AZ58" s="20"/>
      <c r="BA58" s="20"/>
      <c r="BB58" s="20"/>
      <c r="BC58" s="20"/>
      <c r="BD58" s="20"/>
      <c r="BE58" s="20"/>
      <c r="BF58" s="20"/>
    </row>
    <row r="59" spans="1:60" ht="15.75" thickBot="1" x14ac:dyDescent="0.3">
      <c r="A59" s="92">
        <v>15</v>
      </c>
      <c r="B59" s="93" t="str">
        <v>–750</v>
      </c>
      <c r="C59" s="93">
        <v>0</v>
      </c>
      <c r="D59" s="93">
        <v>65</v>
      </c>
      <c r="E59" s="93">
        <v>66</v>
      </c>
      <c r="F59" s="93">
        <v>67</v>
      </c>
      <c r="G59" s="93">
        <v>69</v>
      </c>
      <c r="H59" s="93">
        <v>83</v>
      </c>
      <c r="I59" s="93">
        <v>88</v>
      </c>
      <c r="J59" s="93">
        <v>91</v>
      </c>
      <c r="K59" s="93" t="str">
        <v>–</v>
      </c>
      <c r="L59" s="93" t="str">
        <v>–</v>
      </c>
      <c r="M59" s="93" t="str">
        <v>–</v>
      </c>
      <c r="N59" s="93" t="str">
        <v>–</v>
      </c>
      <c r="O59" s="93" t="str">
        <v>–</v>
      </c>
      <c r="P59" s="93" t="str">
        <v>–</v>
      </c>
      <c r="Q59" s="93" t="str">
        <v>–</v>
      </c>
      <c r="R59" s="93" t="str">
        <v>–</v>
      </c>
      <c r="S59" s="93" t="str">
        <v>–</v>
      </c>
      <c r="T59" s="94" t="str">
        <v>–</v>
      </c>
      <c r="W59" s="19"/>
      <c r="X59" s="19"/>
      <c r="Y59" s="19"/>
      <c r="Z59" s="19"/>
      <c r="AA59" s="19"/>
      <c r="AB59" s="19"/>
      <c r="AC59" s="19"/>
      <c r="AD59" s="19"/>
      <c r="AE59" s="19"/>
      <c r="AF59" s="19"/>
      <c r="AG59" s="19"/>
      <c r="AH59" s="19"/>
      <c r="AI59" s="19"/>
      <c r="AJ59" s="19"/>
      <c r="AK59" s="19"/>
      <c r="AL59" s="19"/>
      <c r="AM59" s="19"/>
      <c r="AN59" s="20"/>
      <c r="AO59" s="20"/>
      <c r="AP59" s="20"/>
      <c r="AQ59" s="20"/>
      <c r="AR59" s="20"/>
      <c r="AS59" s="20"/>
      <c r="AT59" s="20"/>
      <c r="AU59" s="20"/>
      <c r="AV59" s="20"/>
      <c r="AW59" s="20"/>
      <c r="AX59" s="20"/>
      <c r="AY59" s="20"/>
      <c r="AZ59" s="20"/>
      <c r="BA59" s="20"/>
      <c r="BB59" s="20"/>
      <c r="BC59" s="20"/>
      <c r="BD59" s="20"/>
      <c r="BE59" s="20"/>
      <c r="BF59" s="20"/>
    </row>
    <row r="62" spans="1:60" ht="15.75" thickBot="1" x14ac:dyDescent="0.3">
      <c r="A62" s="6" t="s">
        <v>28</v>
      </c>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row>
    <row r="63" spans="1:60" ht="45.75" thickBot="1" x14ac:dyDescent="0.3">
      <c r="A63" s="21" t="s">
        <v>24</v>
      </c>
      <c r="B63" s="21" t="s">
        <v>25</v>
      </c>
      <c r="C63" s="154" t="s">
        <v>26</v>
      </c>
      <c r="D63" s="155"/>
      <c r="E63" s="155"/>
      <c r="F63" s="155"/>
      <c r="G63" s="155"/>
      <c r="H63" s="155"/>
      <c r="I63" s="155"/>
      <c r="J63" s="155"/>
      <c r="K63" s="155"/>
      <c r="L63" s="155"/>
      <c r="M63" s="155"/>
      <c r="N63" s="155"/>
      <c r="O63" s="155"/>
      <c r="P63" s="155"/>
      <c r="Q63" s="155"/>
      <c r="R63" s="155"/>
      <c r="S63" s="155"/>
      <c r="T63" s="156"/>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row>
    <row r="64" spans="1:60" x14ac:dyDescent="0.25">
      <c r="A64" s="22" t="s">
        <v>34</v>
      </c>
      <c r="B64" s="22">
        <v>5</v>
      </c>
      <c r="C64" s="35" t="str">
        <f>IF(D49="–","","–"&amp;D49-1)</f>
        <v>–60</v>
      </c>
      <c r="D64" s="36" t="str">
        <f>IF(D49="–","",IF(E49="–",D49&amp;"–",IF(D49=E49-1,D49,IF(D49&lt;E49,D49&amp;"–"&amp;E49-1,IF(E49="",D49&amp;"–","")))))</f>
        <v/>
      </c>
      <c r="E64" s="36" t="str">
        <f t="shared" ref="E64:T64" si="0">IF(E49="–","",IF(F49="–",E49&amp;"–",IF(E49=F49-1,E49,IF(E49&lt;F49,E49&amp;"–"&amp;F49-1,IF(F49="",E49&amp;"–","")))))</f>
        <v/>
      </c>
      <c r="F64" s="36" t="str">
        <f t="shared" si="0"/>
        <v/>
      </c>
      <c r="G64" s="36" t="str">
        <f t="shared" si="0"/>
        <v>61–66</v>
      </c>
      <c r="H64" s="36" t="str">
        <f t="shared" si="0"/>
        <v>67–71</v>
      </c>
      <c r="I64" s="36">
        <f t="shared" si="0"/>
        <v>72</v>
      </c>
      <c r="J64" s="36" t="str">
        <f t="shared" si="0"/>
        <v>73–85</v>
      </c>
      <c r="K64" s="36" t="str">
        <f t="shared" si="0"/>
        <v>86–99</v>
      </c>
      <c r="L64" s="36" t="str">
        <f t="shared" si="0"/>
        <v>100–118</v>
      </c>
      <c r="M64" s="36" t="str">
        <f t="shared" si="0"/>
        <v>119–138</v>
      </c>
      <c r="N64" s="36" t="str">
        <f t="shared" si="0"/>
        <v/>
      </c>
      <c r="O64" s="36" t="str">
        <f t="shared" si="0"/>
        <v/>
      </c>
      <c r="P64" s="36" t="str">
        <f t="shared" si="0"/>
        <v/>
      </c>
      <c r="Q64" s="36" t="str">
        <f t="shared" si="0"/>
        <v>139–143</v>
      </c>
      <c r="R64" s="36" t="str">
        <f t="shared" si="0"/>
        <v/>
      </c>
      <c r="S64" s="36" t="str">
        <f t="shared" si="0"/>
        <v/>
      </c>
      <c r="T64" s="37" t="str">
        <f t="shared" si="0"/>
        <v>144–</v>
      </c>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row>
    <row r="65" spans="1:60" x14ac:dyDescent="0.25">
      <c r="A65" s="23" t="s">
        <v>35</v>
      </c>
      <c r="B65" s="23">
        <v>6</v>
      </c>
      <c r="C65" s="38" t="str">
        <f t="shared" ref="C65:C74" si="1">IF(D50="–","","–"&amp;D50-1)</f>
        <v>–60</v>
      </c>
      <c r="D65" s="39" t="str">
        <f t="shared" ref="D65:T65" si="2">IF(D50="–","",IF(E50="–",D50&amp;"–",IF(D50=E50-1,D50,IF(D50&lt;E50,D50&amp;"–"&amp;E50-1,IF(E50="",D50&amp;"–","")))))</f>
        <v/>
      </c>
      <c r="E65" s="39" t="str">
        <f t="shared" si="2"/>
        <v/>
      </c>
      <c r="F65" s="39" t="str">
        <f t="shared" si="2"/>
        <v/>
      </c>
      <c r="G65" s="39" t="str">
        <f t="shared" si="2"/>
        <v>61–66</v>
      </c>
      <c r="H65" s="39" t="str">
        <f t="shared" si="2"/>
        <v>67–71</v>
      </c>
      <c r="I65" s="39">
        <f t="shared" si="2"/>
        <v>72</v>
      </c>
      <c r="J65" s="39" t="str">
        <f t="shared" si="2"/>
        <v>73–85</v>
      </c>
      <c r="K65" s="39" t="str">
        <f t="shared" si="2"/>
        <v>86–103</v>
      </c>
      <c r="L65" s="39" t="str">
        <f t="shared" si="2"/>
        <v>104–124</v>
      </c>
      <c r="M65" s="39" t="str">
        <f t="shared" si="2"/>
        <v>125–146</v>
      </c>
      <c r="N65" s="39" t="str">
        <f t="shared" si="2"/>
        <v/>
      </c>
      <c r="O65" s="39" t="str">
        <f t="shared" si="2"/>
        <v/>
      </c>
      <c r="P65" s="39" t="str">
        <f t="shared" si="2"/>
        <v/>
      </c>
      <c r="Q65" s="39" t="str">
        <f t="shared" si="2"/>
        <v/>
      </c>
      <c r="R65" s="39" t="str">
        <f t="shared" si="2"/>
        <v/>
      </c>
      <c r="S65" s="39" t="str">
        <f t="shared" si="2"/>
        <v/>
      </c>
      <c r="T65" s="40" t="str">
        <f t="shared" si="2"/>
        <v>147–</v>
      </c>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row>
    <row r="66" spans="1:60" x14ac:dyDescent="0.25">
      <c r="A66" s="24" t="s">
        <v>36</v>
      </c>
      <c r="B66" s="24">
        <v>7</v>
      </c>
      <c r="C66" s="41" t="str">
        <f t="shared" si="1"/>
        <v>–60</v>
      </c>
      <c r="D66" s="42" t="str">
        <f t="shared" ref="D66:T66" si="3">IF(D51="–","",IF(E51="–",D51&amp;"–",IF(D51=E51-1,D51,IF(D51&lt;E51,D51&amp;"–"&amp;E51-1,IF(E51="",D51&amp;"–","")))))</f>
        <v/>
      </c>
      <c r="E66" s="42" t="str">
        <f t="shared" si="3"/>
        <v/>
      </c>
      <c r="F66" s="42" t="str">
        <f t="shared" si="3"/>
        <v/>
      </c>
      <c r="G66" s="42" t="str">
        <f t="shared" si="3"/>
        <v>61–66</v>
      </c>
      <c r="H66" s="42" t="str">
        <f t="shared" si="3"/>
        <v>67–71</v>
      </c>
      <c r="I66" s="42">
        <f t="shared" si="3"/>
        <v>72</v>
      </c>
      <c r="J66" s="42" t="str">
        <f t="shared" si="3"/>
        <v>73–85</v>
      </c>
      <c r="K66" s="42" t="str">
        <f t="shared" si="3"/>
        <v>86–107</v>
      </c>
      <c r="L66" s="42" t="str">
        <f t="shared" si="3"/>
        <v>108–129</v>
      </c>
      <c r="M66" s="42" t="str">
        <f t="shared" si="3"/>
        <v>130–153</v>
      </c>
      <c r="N66" s="42" t="str">
        <f t="shared" si="3"/>
        <v/>
      </c>
      <c r="O66" s="42" t="str">
        <f t="shared" si="3"/>
        <v/>
      </c>
      <c r="P66" s="42" t="str">
        <f t="shared" si="3"/>
        <v/>
      </c>
      <c r="Q66" s="42" t="str">
        <f t="shared" si="3"/>
        <v/>
      </c>
      <c r="R66" s="42" t="str">
        <f t="shared" si="3"/>
        <v/>
      </c>
      <c r="S66" s="42" t="str">
        <f t="shared" si="3"/>
        <v/>
      </c>
      <c r="T66" s="43" t="str">
        <f t="shared" si="3"/>
        <v>154–</v>
      </c>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row>
    <row r="67" spans="1:60" x14ac:dyDescent="0.25">
      <c r="A67" s="23" t="s">
        <v>37</v>
      </c>
      <c r="B67" s="23">
        <v>8</v>
      </c>
      <c r="C67" s="38" t="str">
        <f t="shared" si="1"/>
        <v>–60</v>
      </c>
      <c r="D67" s="39" t="str">
        <f t="shared" ref="D67:T67" si="4">IF(D52="–","",IF(E52="–",D52&amp;"–",IF(D52=E52-1,D52,IF(D52&lt;E52,D52&amp;"–"&amp;E52-1,IF(E52="",D52&amp;"–","")))))</f>
        <v/>
      </c>
      <c r="E67" s="39" t="str">
        <f t="shared" si="4"/>
        <v/>
      </c>
      <c r="F67" s="39" t="str">
        <f t="shared" si="4"/>
        <v/>
      </c>
      <c r="G67" s="39" t="str">
        <f t="shared" si="4"/>
        <v>61–68</v>
      </c>
      <c r="H67" s="39" t="str">
        <f t="shared" si="4"/>
        <v>69–72</v>
      </c>
      <c r="I67" s="39" t="str">
        <f t="shared" si="4"/>
        <v>73–74</v>
      </c>
      <c r="J67" s="39" t="str">
        <f t="shared" si="4"/>
        <v>75–87</v>
      </c>
      <c r="K67" s="39" t="str">
        <f t="shared" si="4"/>
        <v>88–109</v>
      </c>
      <c r="L67" s="39" t="str">
        <f t="shared" si="4"/>
        <v>110–129</v>
      </c>
      <c r="M67" s="39" t="str">
        <f t="shared" si="4"/>
        <v>130–</v>
      </c>
      <c r="N67" s="39" t="str">
        <f t="shared" si="4"/>
        <v/>
      </c>
      <c r="O67" s="39" t="str">
        <f t="shared" si="4"/>
        <v/>
      </c>
      <c r="P67" s="39" t="str">
        <f t="shared" si="4"/>
        <v/>
      </c>
      <c r="Q67" s="39" t="str">
        <f t="shared" si="4"/>
        <v/>
      </c>
      <c r="R67" s="39" t="str">
        <f t="shared" si="4"/>
        <v/>
      </c>
      <c r="S67" s="39" t="str">
        <f t="shared" si="4"/>
        <v/>
      </c>
      <c r="T67" s="40" t="str">
        <f t="shared" si="4"/>
        <v/>
      </c>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row>
    <row r="68" spans="1:60" x14ac:dyDescent="0.25">
      <c r="A68" s="24" t="s">
        <v>38</v>
      </c>
      <c r="B68" s="24">
        <v>9</v>
      </c>
      <c r="C68" s="41" t="str">
        <f t="shared" si="1"/>
        <v>–60</v>
      </c>
      <c r="D68" s="42" t="str">
        <f t="shared" ref="D68:T68" si="5">IF(D53="–","",IF(E53="–",D53&amp;"–",IF(D53=E53-1,D53,IF(D53&lt;E53,D53&amp;"–"&amp;E53-1,IF(E53="",D53&amp;"–","")))))</f>
        <v/>
      </c>
      <c r="E68" s="42" t="str">
        <f t="shared" si="5"/>
        <v/>
      </c>
      <c r="F68" s="42" t="str">
        <f t="shared" si="5"/>
        <v/>
      </c>
      <c r="G68" s="42" t="str">
        <f t="shared" si="5"/>
        <v>61–69</v>
      </c>
      <c r="H68" s="42" t="str">
        <f t="shared" si="5"/>
        <v>70–72</v>
      </c>
      <c r="I68" s="42" t="str">
        <f t="shared" si="5"/>
        <v>73–75</v>
      </c>
      <c r="J68" s="42" t="str">
        <f t="shared" si="5"/>
        <v>76–90</v>
      </c>
      <c r="K68" s="42" t="str">
        <f t="shared" si="5"/>
        <v>91–109</v>
      </c>
      <c r="L68" s="42" t="str">
        <f t="shared" si="5"/>
        <v>110–132</v>
      </c>
      <c r="M68" s="42" t="str">
        <f t="shared" si="5"/>
        <v>133–</v>
      </c>
      <c r="N68" s="42" t="str">
        <f t="shared" si="5"/>
        <v/>
      </c>
      <c r="O68" s="42" t="str">
        <f t="shared" si="5"/>
        <v/>
      </c>
      <c r="P68" s="42" t="str">
        <f t="shared" si="5"/>
        <v/>
      </c>
      <c r="Q68" s="42" t="str">
        <f t="shared" si="5"/>
        <v/>
      </c>
      <c r="R68" s="42" t="str">
        <f t="shared" si="5"/>
        <v/>
      </c>
      <c r="S68" s="42" t="str">
        <f t="shared" si="5"/>
        <v/>
      </c>
      <c r="T68" s="43" t="str">
        <f t="shared" si="5"/>
        <v/>
      </c>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row>
    <row r="69" spans="1:60" x14ac:dyDescent="0.25">
      <c r="A69" s="23" t="s">
        <v>39</v>
      </c>
      <c r="B69" s="23">
        <v>10</v>
      </c>
      <c r="C69" s="38" t="str">
        <f t="shared" si="1"/>
        <v>–60</v>
      </c>
      <c r="D69" s="39" t="str">
        <f t="shared" ref="D69:T69" si="6">IF(D54="–","",IF(E54="–",D54&amp;"–",IF(D54=E54-1,D54,IF(D54&lt;E54,D54&amp;"–"&amp;E54-1,IF(E54="",D54&amp;"–","")))))</f>
        <v/>
      </c>
      <c r="E69" s="39" t="str">
        <f t="shared" si="6"/>
        <v/>
      </c>
      <c r="F69" s="39" t="str">
        <f t="shared" si="6"/>
        <v/>
      </c>
      <c r="G69" s="39" t="str">
        <f t="shared" si="6"/>
        <v>61–71</v>
      </c>
      <c r="H69" s="39">
        <f t="shared" si="6"/>
        <v>72</v>
      </c>
      <c r="I69" s="39" t="str">
        <f t="shared" si="6"/>
        <v>73–75</v>
      </c>
      <c r="J69" s="39" t="str">
        <f t="shared" si="6"/>
        <v>76–93</v>
      </c>
      <c r="K69" s="39" t="str">
        <f t="shared" si="6"/>
        <v>94–116</v>
      </c>
      <c r="L69" s="39" t="str">
        <f t="shared" si="6"/>
        <v>117–143</v>
      </c>
      <c r="M69" s="39" t="str">
        <f t="shared" si="6"/>
        <v>144–</v>
      </c>
      <c r="N69" s="39" t="str">
        <f t="shared" si="6"/>
        <v/>
      </c>
      <c r="O69" s="39" t="str">
        <f t="shared" si="6"/>
        <v/>
      </c>
      <c r="P69" s="39" t="str">
        <f t="shared" si="6"/>
        <v/>
      </c>
      <c r="Q69" s="39" t="str">
        <f t="shared" si="6"/>
        <v/>
      </c>
      <c r="R69" s="39" t="str">
        <f t="shared" si="6"/>
        <v/>
      </c>
      <c r="S69" s="39" t="str">
        <f t="shared" si="6"/>
        <v/>
      </c>
      <c r="T69" s="40" t="str">
        <f t="shared" si="6"/>
        <v/>
      </c>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row>
    <row r="70" spans="1:60" x14ac:dyDescent="0.25">
      <c r="A70" s="24" t="s">
        <v>40</v>
      </c>
      <c r="B70" s="24">
        <v>11</v>
      </c>
      <c r="C70" s="41" t="str">
        <f t="shared" si="1"/>
        <v>–60</v>
      </c>
      <c r="D70" s="42" t="str">
        <f t="shared" ref="D70:T70" si="7">IF(D55="–","",IF(E55="–",D55&amp;"–",IF(D55=E55-1,D55,IF(D55&lt;E55,D55&amp;"–"&amp;E55-1,IF(E55="",D55&amp;"–","")))))</f>
        <v/>
      </c>
      <c r="E70" s="42" t="str">
        <f t="shared" si="7"/>
        <v/>
      </c>
      <c r="F70" s="42" t="str">
        <f t="shared" si="7"/>
        <v/>
      </c>
      <c r="G70" s="42" t="str">
        <f t="shared" si="7"/>
        <v>61–72</v>
      </c>
      <c r="H70" s="42" t="str">
        <f t="shared" si="7"/>
        <v>73–75</v>
      </c>
      <c r="I70" s="42" t="str">
        <f t="shared" si="7"/>
        <v>76–78</v>
      </c>
      <c r="J70" s="42" t="str">
        <f t="shared" si="7"/>
        <v>79–97</v>
      </c>
      <c r="K70" s="42" t="str">
        <f t="shared" si="7"/>
        <v>98–119</v>
      </c>
      <c r="L70" s="42" t="str">
        <f t="shared" si="7"/>
        <v>120–</v>
      </c>
      <c r="M70" s="42" t="str">
        <f t="shared" si="7"/>
        <v/>
      </c>
      <c r="N70" s="42" t="str">
        <f t="shared" si="7"/>
        <v/>
      </c>
      <c r="O70" s="42" t="str">
        <f t="shared" si="7"/>
        <v/>
      </c>
      <c r="P70" s="42" t="str">
        <f t="shared" si="7"/>
        <v/>
      </c>
      <c r="Q70" s="42" t="str">
        <f t="shared" si="7"/>
        <v/>
      </c>
      <c r="R70" s="42" t="str">
        <f t="shared" si="7"/>
        <v/>
      </c>
      <c r="S70" s="42" t="str">
        <f t="shared" si="7"/>
        <v/>
      </c>
      <c r="T70" s="43" t="str">
        <f t="shared" si="7"/>
        <v/>
      </c>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row>
    <row r="71" spans="1:60" x14ac:dyDescent="0.25">
      <c r="A71" s="23" t="s">
        <v>41</v>
      </c>
      <c r="B71" s="23">
        <v>12</v>
      </c>
      <c r="C71" s="38" t="str">
        <f t="shared" si="1"/>
        <v>–60</v>
      </c>
      <c r="D71" s="39" t="str">
        <f t="shared" ref="D71:T71" si="8">IF(D56="–","",IF(E56="–",D56&amp;"–",IF(D56=E56-1,D56,IF(D56&lt;E56,D56&amp;"–"&amp;E56-1,IF(E56="",D56&amp;"–","")))))</f>
        <v/>
      </c>
      <c r="E71" s="39" t="str">
        <f t="shared" si="8"/>
        <v/>
      </c>
      <c r="F71" s="39" t="str">
        <f t="shared" si="8"/>
        <v/>
      </c>
      <c r="G71" s="39" t="str">
        <f t="shared" si="8"/>
        <v>61–75</v>
      </c>
      <c r="H71" s="39" t="str">
        <f t="shared" si="8"/>
        <v>76–78</v>
      </c>
      <c r="I71" s="39">
        <f t="shared" si="8"/>
        <v>79</v>
      </c>
      <c r="J71" s="39" t="str">
        <f t="shared" si="8"/>
        <v>80–100</v>
      </c>
      <c r="K71" s="39" t="str">
        <f t="shared" si="8"/>
        <v>101–129</v>
      </c>
      <c r="L71" s="39" t="str">
        <f t="shared" si="8"/>
        <v>130–</v>
      </c>
      <c r="M71" s="39" t="str">
        <f t="shared" si="8"/>
        <v/>
      </c>
      <c r="N71" s="39" t="str">
        <f t="shared" si="8"/>
        <v/>
      </c>
      <c r="O71" s="39" t="str">
        <f t="shared" si="8"/>
        <v/>
      </c>
      <c r="P71" s="39" t="str">
        <f t="shared" si="8"/>
        <v/>
      </c>
      <c r="Q71" s="39" t="str">
        <f t="shared" si="8"/>
        <v/>
      </c>
      <c r="R71" s="39" t="str">
        <f t="shared" si="8"/>
        <v/>
      </c>
      <c r="S71" s="39" t="str">
        <f t="shared" si="8"/>
        <v/>
      </c>
      <c r="T71" s="40" t="str">
        <f t="shared" si="8"/>
        <v/>
      </c>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row>
    <row r="72" spans="1:60" x14ac:dyDescent="0.25">
      <c r="A72" s="24" t="s">
        <v>57</v>
      </c>
      <c r="B72" s="24">
        <v>13</v>
      </c>
      <c r="C72" s="41" t="str">
        <f t="shared" si="1"/>
        <v>–60</v>
      </c>
      <c r="D72" s="42" t="str">
        <f t="shared" ref="D72:T72" si="9">IF(D57="–","",IF(E57="–",D57&amp;"–",IF(D57=E57-1,D57,IF(D57&lt;E57,D57&amp;"–"&amp;E57-1,IF(E57="",D57&amp;"–","")))))</f>
        <v/>
      </c>
      <c r="E72" s="42" t="str">
        <f t="shared" si="9"/>
        <v/>
      </c>
      <c r="F72" s="42" t="str">
        <f t="shared" si="9"/>
        <v/>
      </c>
      <c r="G72" s="42" t="str">
        <f t="shared" si="9"/>
        <v>61–77</v>
      </c>
      <c r="H72" s="42" t="str">
        <f t="shared" si="9"/>
        <v>78–79</v>
      </c>
      <c r="I72" s="42" t="str">
        <f t="shared" si="9"/>
        <v>80–82</v>
      </c>
      <c r="J72" s="42" t="str">
        <f t="shared" si="9"/>
        <v>83–104</v>
      </c>
      <c r="K72" s="42" t="str">
        <f t="shared" si="9"/>
        <v>105–134</v>
      </c>
      <c r="L72" s="42" t="str">
        <f t="shared" si="9"/>
        <v>135–</v>
      </c>
      <c r="M72" s="42" t="str">
        <f t="shared" si="9"/>
        <v/>
      </c>
      <c r="N72" s="42" t="str">
        <f t="shared" si="9"/>
        <v/>
      </c>
      <c r="O72" s="42" t="str">
        <f t="shared" si="9"/>
        <v/>
      </c>
      <c r="P72" s="42" t="str">
        <f t="shared" si="9"/>
        <v/>
      </c>
      <c r="Q72" s="42" t="str">
        <f t="shared" si="9"/>
        <v/>
      </c>
      <c r="R72" s="42" t="str">
        <f t="shared" si="9"/>
        <v/>
      </c>
      <c r="S72" s="42" t="str">
        <f t="shared" si="9"/>
        <v/>
      </c>
      <c r="T72" s="43" t="str">
        <f t="shared" si="9"/>
        <v/>
      </c>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row>
    <row r="73" spans="1:60" x14ac:dyDescent="0.25">
      <c r="A73" s="23" t="s">
        <v>66</v>
      </c>
      <c r="B73" s="23">
        <v>14</v>
      </c>
      <c r="C73" s="38" t="str">
        <f t="shared" si="1"/>
        <v>–60</v>
      </c>
      <c r="D73" s="39" t="str">
        <f t="shared" ref="D73:T73" si="10">IF(D58="–","",IF(E58="–",D58&amp;"–",IF(D58=E58-1,D58,IF(D58&lt;E58,D58&amp;"–"&amp;E58-1,IF(E58="",D58&amp;"–","")))))</f>
        <v>61–62</v>
      </c>
      <c r="E73" s="39" t="str">
        <f t="shared" si="10"/>
        <v/>
      </c>
      <c r="F73" s="39" t="str">
        <f t="shared" si="10"/>
        <v>63–64</v>
      </c>
      <c r="G73" s="39" t="str">
        <f t="shared" si="10"/>
        <v>65–79</v>
      </c>
      <c r="H73" s="39" t="str">
        <f t="shared" si="10"/>
        <v>80–82</v>
      </c>
      <c r="I73" s="39" t="str">
        <f t="shared" si="10"/>
        <v>83–87</v>
      </c>
      <c r="J73" s="39" t="str">
        <f t="shared" si="10"/>
        <v>88–109</v>
      </c>
      <c r="K73" s="39" t="str">
        <f t="shared" si="10"/>
        <v>110–</v>
      </c>
      <c r="L73" s="39" t="str">
        <f t="shared" si="10"/>
        <v/>
      </c>
      <c r="M73" s="39" t="str">
        <f t="shared" si="10"/>
        <v/>
      </c>
      <c r="N73" s="39" t="str">
        <f t="shared" si="10"/>
        <v/>
      </c>
      <c r="O73" s="39" t="str">
        <f t="shared" si="10"/>
        <v/>
      </c>
      <c r="P73" s="39" t="str">
        <f t="shared" si="10"/>
        <v/>
      </c>
      <c r="Q73" s="39" t="str">
        <f t="shared" si="10"/>
        <v/>
      </c>
      <c r="R73" s="39" t="str">
        <f t="shared" si="10"/>
        <v/>
      </c>
      <c r="S73" s="39" t="str">
        <f t="shared" si="10"/>
        <v/>
      </c>
      <c r="T73" s="40" t="str">
        <f t="shared" si="10"/>
        <v/>
      </c>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row>
    <row r="74" spans="1:60" ht="15.75" thickBot="1" x14ac:dyDescent="0.3">
      <c r="A74" s="25" t="s">
        <v>42</v>
      </c>
      <c r="B74" s="25">
        <v>15</v>
      </c>
      <c r="C74" s="44" t="str">
        <f t="shared" si="1"/>
        <v>–64</v>
      </c>
      <c r="D74" s="45">
        <f t="shared" ref="D74:T74" si="11">IF(D59="–","",IF(E59="–",D59&amp;"–",IF(D59=E59-1,D59,IF(D59&lt;E59,D59&amp;"–"&amp;E59-1,IF(E59="",D59&amp;"–","")))))</f>
        <v>65</v>
      </c>
      <c r="E74" s="45">
        <f t="shared" si="11"/>
        <v>66</v>
      </c>
      <c r="F74" s="45" t="str">
        <f t="shared" si="11"/>
        <v>67–68</v>
      </c>
      <c r="G74" s="45" t="str">
        <f t="shared" si="11"/>
        <v>69–82</v>
      </c>
      <c r="H74" s="45" t="str">
        <f t="shared" si="11"/>
        <v>83–87</v>
      </c>
      <c r="I74" s="45" t="str">
        <f t="shared" si="11"/>
        <v>88–90</v>
      </c>
      <c r="J74" s="45" t="str">
        <f t="shared" si="11"/>
        <v>91–</v>
      </c>
      <c r="K74" s="45" t="str">
        <f t="shared" si="11"/>
        <v/>
      </c>
      <c r="L74" s="45" t="str">
        <f t="shared" si="11"/>
        <v/>
      </c>
      <c r="M74" s="45" t="str">
        <f t="shared" si="11"/>
        <v/>
      </c>
      <c r="N74" s="45" t="str">
        <f t="shared" si="11"/>
        <v/>
      </c>
      <c r="O74" s="45" t="str">
        <f t="shared" si="11"/>
        <v/>
      </c>
      <c r="P74" s="45" t="str">
        <f t="shared" si="11"/>
        <v/>
      </c>
      <c r="Q74" s="45" t="str">
        <f t="shared" si="11"/>
        <v/>
      </c>
      <c r="R74" s="45" t="str">
        <f t="shared" si="11"/>
        <v/>
      </c>
      <c r="S74" s="45" t="str">
        <f t="shared" si="11"/>
        <v/>
      </c>
      <c r="T74" s="46" t="str">
        <f t="shared" si="11"/>
        <v/>
      </c>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row>
    <row r="75" spans="1:60" x14ac:dyDescent="0.25">
      <c r="A75" s="160" t="s">
        <v>68</v>
      </c>
      <c r="B75" s="167"/>
      <c r="C75" s="164" t="s">
        <v>27</v>
      </c>
      <c r="D75" s="165"/>
      <c r="E75" s="165"/>
      <c r="F75" s="165"/>
      <c r="G75" s="165"/>
      <c r="H75" s="165"/>
      <c r="I75" s="165"/>
      <c r="J75" s="165"/>
      <c r="K75" s="165"/>
      <c r="L75" s="165"/>
      <c r="M75" s="165"/>
      <c r="N75" s="165"/>
      <c r="O75" s="165"/>
      <c r="P75" s="165"/>
      <c r="Q75" s="165"/>
      <c r="R75" s="165"/>
      <c r="S75" s="165"/>
      <c r="T75" s="166"/>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row>
    <row r="76" spans="1:60" ht="15.75" thickBot="1" x14ac:dyDescent="0.3">
      <c r="A76" s="168"/>
      <c r="B76" s="169"/>
      <c r="C76" s="26" t="s">
        <v>3</v>
      </c>
      <c r="D76" s="27">
        <v>40</v>
      </c>
      <c r="E76" s="27">
        <v>50</v>
      </c>
      <c r="F76" s="27">
        <v>60</v>
      </c>
      <c r="G76" s="27">
        <v>70</v>
      </c>
      <c r="H76" s="27">
        <v>80</v>
      </c>
      <c r="I76" s="27">
        <v>90</v>
      </c>
      <c r="J76" s="27">
        <v>100</v>
      </c>
      <c r="K76" s="27">
        <v>110</v>
      </c>
      <c r="L76" s="27">
        <v>120</v>
      </c>
      <c r="M76" s="27">
        <v>130</v>
      </c>
      <c r="N76" s="27">
        <v>140</v>
      </c>
      <c r="O76" s="27">
        <v>150</v>
      </c>
      <c r="P76" s="27">
        <v>160</v>
      </c>
      <c r="Q76" s="27">
        <v>170</v>
      </c>
      <c r="R76" s="27">
        <v>180</v>
      </c>
      <c r="S76" s="27">
        <v>190</v>
      </c>
      <c r="T76" s="28">
        <v>200</v>
      </c>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row>
    <row r="77" spans="1:60" x14ac:dyDescent="0.25">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row>
  </sheetData>
  <sheetProtection sheet="1" objects="1" scenarios="1"/>
  <mergeCells count="3">
    <mergeCell ref="C63:T63"/>
    <mergeCell ref="C75:T75"/>
    <mergeCell ref="A75:B76"/>
  </mergeCells>
  <conditionalFormatting sqref="M2">
    <cfRule type="expression" dxfId="6" priority="4">
      <formula>IF(ROUND(#REF!,2)&gt;ROUND(M2,2),TRUE,FALSE)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6"/>
  <sheetViews>
    <sheetView topLeftCell="A46" workbookViewId="0">
      <selection activeCell="H59" sqref="H59"/>
    </sheetView>
  </sheetViews>
  <sheetFormatPr defaultColWidth="9.140625" defaultRowHeight="15" x14ac:dyDescent="0.25"/>
  <cols>
    <col min="1" max="16384" width="9.140625" style="5"/>
  </cols>
  <sheetData>
    <row r="1" spans="1:14" ht="15.75" thickBot="1" x14ac:dyDescent="0.3">
      <c r="A1" s="6" t="s">
        <v>14</v>
      </c>
    </row>
    <row r="2" spans="1:14" ht="15.75" x14ac:dyDescent="0.25">
      <c r="A2" s="7" t="s">
        <v>0</v>
      </c>
      <c r="B2" s="8">
        <v>5</v>
      </c>
      <c r="C2" s="8">
        <v>6</v>
      </c>
      <c r="D2" s="8">
        <v>7</v>
      </c>
      <c r="E2" s="8">
        <v>8</v>
      </c>
      <c r="F2" s="8">
        <v>9</v>
      </c>
      <c r="G2" s="8">
        <v>10</v>
      </c>
      <c r="H2" s="8">
        <v>11</v>
      </c>
      <c r="I2" s="8">
        <v>12</v>
      </c>
      <c r="J2" s="8">
        <v>13</v>
      </c>
      <c r="K2" s="8">
        <v>14</v>
      </c>
      <c r="L2" s="9">
        <v>15</v>
      </c>
      <c r="M2" s="10" t="s">
        <v>52</v>
      </c>
      <c r="N2" s="5" t="s">
        <v>53</v>
      </c>
    </row>
    <row r="3" spans="1:14" ht="15.75" x14ac:dyDescent="0.25">
      <c r="A3" s="11" t="s">
        <v>1</v>
      </c>
      <c r="B3" s="12" t="s">
        <v>34</v>
      </c>
      <c r="C3" s="12" t="s">
        <v>43</v>
      </c>
      <c r="D3" s="12" t="s">
        <v>44</v>
      </c>
      <c r="E3" s="12" t="s">
        <v>45</v>
      </c>
      <c r="F3" s="12" t="s">
        <v>46</v>
      </c>
      <c r="G3" s="12" t="s">
        <v>47</v>
      </c>
      <c r="H3" s="12" t="s">
        <v>48</v>
      </c>
      <c r="I3" s="12" t="s">
        <v>49</v>
      </c>
      <c r="J3" s="12" t="s">
        <v>56</v>
      </c>
      <c r="K3" s="12" t="s">
        <v>50</v>
      </c>
      <c r="L3" s="13" t="s">
        <v>51</v>
      </c>
      <c r="M3" s="14" t="s">
        <v>52</v>
      </c>
      <c r="N3" s="15" t="s">
        <v>54</v>
      </c>
    </row>
    <row r="4" spans="1:14" ht="15.75" x14ac:dyDescent="0.25">
      <c r="A4" s="11" t="s">
        <v>2</v>
      </c>
      <c r="B4" s="16"/>
      <c r="C4" s="16"/>
      <c r="D4" s="16"/>
      <c r="E4" s="16"/>
      <c r="F4" s="16"/>
      <c r="G4" s="16"/>
      <c r="H4" s="16"/>
      <c r="I4" s="16"/>
      <c r="J4" s="16"/>
      <c r="K4" s="16"/>
      <c r="L4" s="17"/>
    </row>
    <row r="5" spans="1:14" ht="15.75" x14ac:dyDescent="0.25">
      <c r="A5" s="11">
        <v>40</v>
      </c>
      <c r="B5" s="71">
        <v>0.51</v>
      </c>
      <c r="C5" s="71">
        <v>0.51</v>
      </c>
      <c r="D5" s="71">
        <v>0.51</v>
      </c>
      <c r="E5" s="71">
        <v>0.51</v>
      </c>
      <c r="F5" s="71">
        <v>0.51</v>
      </c>
      <c r="G5" s="71">
        <v>0.51</v>
      </c>
      <c r="H5" s="71">
        <v>0.51</v>
      </c>
      <c r="I5" s="71">
        <v>0.51</v>
      </c>
      <c r="J5" s="71">
        <v>0.51</v>
      </c>
      <c r="K5" s="71">
        <v>0.51</v>
      </c>
      <c r="L5" s="72">
        <v>0.53</v>
      </c>
    </row>
    <row r="6" spans="1:14" ht="15.75" x14ac:dyDescent="0.25">
      <c r="A6" s="11">
        <v>50</v>
      </c>
      <c r="B6" s="71">
        <v>0.51</v>
      </c>
      <c r="C6" s="71">
        <v>0.51</v>
      </c>
      <c r="D6" s="71">
        <v>0.51</v>
      </c>
      <c r="E6" s="71">
        <v>0.51</v>
      </c>
      <c r="F6" s="71">
        <v>0.51</v>
      </c>
      <c r="G6" s="71">
        <v>0.51</v>
      </c>
      <c r="H6" s="71">
        <v>0.51</v>
      </c>
      <c r="I6" s="71">
        <v>0.51</v>
      </c>
      <c r="J6" s="71">
        <v>0.51</v>
      </c>
      <c r="K6" s="71">
        <v>0.52</v>
      </c>
      <c r="L6" s="72">
        <v>0.54</v>
      </c>
    </row>
    <row r="7" spans="1:14" ht="15.75" x14ac:dyDescent="0.25">
      <c r="A7" s="11">
        <v>60</v>
      </c>
      <c r="B7" s="71">
        <v>0.51</v>
      </c>
      <c r="C7" s="71">
        <v>0.51</v>
      </c>
      <c r="D7" s="71">
        <v>0.51</v>
      </c>
      <c r="E7" s="71">
        <v>0.51</v>
      </c>
      <c r="F7" s="71">
        <v>0.51</v>
      </c>
      <c r="G7" s="71">
        <v>0.51</v>
      </c>
      <c r="H7" s="71">
        <v>0.51</v>
      </c>
      <c r="I7" s="71">
        <v>0.51</v>
      </c>
      <c r="J7" s="71">
        <v>0.51</v>
      </c>
      <c r="K7" s="71">
        <v>0.52</v>
      </c>
      <c r="L7" s="72">
        <v>0.55000000000000004</v>
      </c>
    </row>
    <row r="8" spans="1:14" ht="15.75" x14ac:dyDescent="0.25">
      <c r="A8" s="11">
        <v>70</v>
      </c>
      <c r="B8" s="71">
        <v>0.51</v>
      </c>
      <c r="C8" s="71">
        <v>0.51</v>
      </c>
      <c r="D8" s="71">
        <v>0.51</v>
      </c>
      <c r="E8" s="71">
        <v>0.51</v>
      </c>
      <c r="F8" s="71">
        <v>0.51</v>
      </c>
      <c r="G8" s="71">
        <v>0.51</v>
      </c>
      <c r="H8" s="71">
        <v>0.51</v>
      </c>
      <c r="I8" s="71">
        <v>0.51</v>
      </c>
      <c r="J8" s="71">
        <v>0.51</v>
      </c>
      <c r="K8" s="71">
        <v>0.53</v>
      </c>
      <c r="L8" s="72">
        <v>0.56000000000000005</v>
      </c>
    </row>
    <row r="9" spans="1:14" ht="15.75" x14ac:dyDescent="0.25">
      <c r="A9" s="11">
        <v>80</v>
      </c>
      <c r="B9" s="71">
        <v>0.55000000000000004</v>
      </c>
      <c r="C9" s="71">
        <v>0.55000000000000004</v>
      </c>
      <c r="D9" s="71">
        <v>0.55000000000000004</v>
      </c>
      <c r="E9" s="71">
        <v>0.56000000000000005</v>
      </c>
      <c r="F9" s="71">
        <v>0.56999999999999995</v>
      </c>
      <c r="G9" s="71">
        <v>0.57999999999999996</v>
      </c>
      <c r="H9" s="71">
        <v>0.59</v>
      </c>
      <c r="I9" s="71">
        <v>0.61</v>
      </c>
      <c r="J9" s="71">
        <v>0.62</v>
      </c>
      <c r="K9" s="71">
        <v>0.64</v>
      </c>
      <c r="L9" s="72">
        <v>0.66</v>
      </c>
    </row>
    <row r="10" spans="1:14" ht="15.75" x14ac:dyDescent="0.25">
      <c r="A10" s="11">
        <v>90</v>
      </c>
      <c r="B10" s="71">
        <v>0.57999999999999996</v>
      </c>
      <c r="C10" s="71">
        <v>0.57999999999999996</v>
      </c>
      <c r="D10" s="71">
        <v>0.57999999999999996</v>
      </c>
      <c r="E10" s="71">
        <v>0.59</v>
      </c>
      <c r="F10" s="71">
        <v>0.59</v>
      </c>
      <c r="G10" s="71">
        <v>0.59</v>
      </c>
      <c r="H10" s="71">
        <v>0.61</v>
      </c>
      <c r="I10" s="71">
        <v>0.63</v>
      </c>
      <c r="J10" s="71">
        <v>0.64</v>
      </c>
      <c r="K10" s="71">
        <v>0.66</v>
      </c>
      <c r="L10" s="72">
        <v>0.69</v>
      </c>
    </row>
    <row r="11" spans="1:14" ht="15.75" x14ac:dyDescent="0.25">
      <c r="A11" s="11">
        <v>100</v>
      </c>
      <c r="B11" s="71">
        <v>0.59</v>
      </c>
      <c r="C11" s="71">
        <v>0.59</v>
      </c>
      <c r="D11" s="71">
        <v>0.59</v>
      </c>
      <c r="E11" s="71">
        <v>0.6</v>
      </c>
      <c r="F11" s="71">
        <v>0.61</v>
      </c>
      <c r="G11" s="71">
        <v>0.61</v>
      </c>
      <c r="H11" s="71">
        <v>0.63</v>
      </c>
      <c r="I11" s="71">
        <v>0.64</v>
      </c>
      <c r="J11" s="71">
        <v>0.66</v>
      </c>
      <c r="K11" s="71">
        <v>0.69</v>
      </c>
      <c r="L11" s="72">
        <v>0.71</v>
      </c>
    </row>
    <row r="12" spans="1:14" ht="15.75" x14ac:dyDescent="0.25">
      <c r="A12" s="11">
        <v>110</v>
      </c>
      <c r="B12" s="71">
        <v>0.68</v>
      </c>
      <c r="C12" s="71">
        <v>0.68</v>
      </c>
      <c r="D12" s="71">
        <v>0.68</v>
      </c>
      <c r="E12" s="71">
        <v>0.69</v>
      </c>
      <c r="F12" s="71">
        <v>0.71</v>
      </c>
      <c r="G12" s="71">
        <v>0.73</v>
      </c>
      <c r="H12" s="71">
        <v>0.76</v>
      </c>
      <c r="I12" s="71">
        <v>0.78</v>
      </c>
      <c r="J12" s="71">
        <v>0.81</v>
      </c>
      <c r="K12" s="71">
        <v>0.84</v>
      </c>
      <c r="L12" s="72" t="s">
        <v>3</v>
      </c>
    </row>
    <row r="13" spans="1:14" ht="15.75" x14ac:dyDescent="0.25">
      <c r="A13" s="11">
        <v>120</v>
      </c>
      <c r="B13" s="71">
        <v>0.77</v>
      </c>
      <c r="C13" s="71">
        <v>0.8</v>
      </c>
      <c r="D13" s="71">
        <v>0.83</v>
      </c>
      <c r="E13" s="71">
        <v>0.84</v>
      </c>
      <c r="F13" s="71">
        <v>0.84</v>
      </c>
      <c r="G13" s="71">
        <v>0.89</v>
      </c>
      <c r="H13" s="71">
        <v>0.91</v>
      </c>
      <c r="I13" s="71">
        <v>0.98</v>
      </c>
      <c r="J13" s="71">
        <v>1.01</v>
      </c>
      <c r="K13" s="71" t="s">
        <v>3</v>
      </c>
      <c r="L13" s="72" t="s">
        <v>3</v>
      </c>
    </row>
    <row r="14" spans="1:14" ht="15.75" x14ac:dyDescent="0.25">
      <c r="A14" s="11">
        <v>130</v>
      </c>
      <c r="B14" s="71">
        <v>0.89999997615814209</v>
      </c>
      <c r="C14" s="71">
        <v>0.93999999761581421</v>
      </c>
      <c r="D14" s="71">
        <v>0.98000001907348633</v>
      </c>
      <c r="E14" s="71">
        <v>0.98</v>
      </c>
      <c r="F14" s="71">
        <v>1</v>
      </c>
      <c r="G14" s="71">
        <v>1.07</v>
      </c>
      <c r="H14" s="71" t="s">
        <v>3</v>
      </c>
      <c r="I14" s="71" t="s">
        <v>3</v>
      </c>
      <c r="J14" s="71" t="s">
        <v>3</v>
      </c>
      <c r="K14" s="71" t="s">
        <v>3</v>
      </c>
      <c r="L14" s="72" t="s">
        <v>3</v>
      </c>
    </row>
    <row r="15" spans="1:14" ht="15.75" x14ac:dyDescent="0.25">
      <c r="A15" s="11">
        <v>140</v>
      </c>
      <c r="B15" s="73">
        <v>0.89999997615814209</v>
      </c>
      <c r="C15" s="73">
        <v>0.93999999761581421</v>
      </c>
      <c r="D15" s="73">
        <v>0.98000001907348633</v>
      </c>
      <c r="E15" s="73">
        <v>0.98</v>
      </c>
      <c r="F15" s="73">
        <v>1</v>
      </c>
      <c r="G15" s="73">
        <v>1.07</v>
      </c>
      <c r="H15" s="73" t="s">
        <v>3</v>
      </c>
      <c r="I15" s="73" t="s">
        <v>3</v>
      </c>
      <c r="J15" s="73" t="s">
        <v>3</v>
      </c>
      <c r="K15" s="73" t="s">
        <v>3</v>
      </c>
      <c r="L15" s="74" t="s">
        <v>3</v>
      </c>
    </row>
    <row r="16" spans="1:14" ht="15.75" x14ac:dyDescent="0.25">
      <c r="A16" s="11">
        <v>150</v>
      </c>
      <c r="B16" s="73">
        <v>0.92000001668930054</v>
      </c>
      <c r="C16" s="73">
        <v>0.93999999761581421</v>
      </c>
      <c r="D16" s="73">
        <v>0.98000001907348633</v>
      </c>
      <c r="E16" s="73">
        <v>0.98000001907348633</v>
      </c>
      <c r="F16" s="73">
        <v>1.0099999904632568</v>
      </c>
      <c r="G16" s="73">
        <v>1.07</v>
      </c>
      <c r="H16" s="73" t="s">
        <v>3</v>
      </c>
      <c r="I16" s="73" t="s">
        <v>3</v>
      </c>
      <c r="J16" s="73" t="s">
        <v>3</v>
      </c>
      <c r="K16" s="73" t="s">
        <v>3</v>
      </c>
      <c r="L16" s="74" t="s">
        <v>3</v>
      </c>
    </row>
    <row r="17" spans="1:12" ht="15.75" x14ac:dyDescent="0.25">
      <c r="A17" s="11">
        <v>160</v>
      </c>
      <c r="B17" s="73">
        <v>0.93999999761581421</v>
      </c>
      <c r="C17" s="73">
        <v>0.95999997854232788</v>
      </c>
      <c r="D17" s="73">
        <v>0.98000001907348633</v>
      </c>
      <c r="E17" s="73">
        <v>1</v>
      </c>
      <c r="F17" s="73">
        <v>1.0199999809265137</v>
      </c>
      <c r="G17" s="73">
        <v>1.07</v>
      </c>
      <c r="H17" s="73" t="s">
        <v>3</v>
      </c>
      <c r="I17" s="73" t="s">
        <v>3</v>
      </c>
      <c r="J17" s="73" t="s">
        <v>3</v>
      </c>
      <c r="K17" s="73" t="s">
        <v>3</v>
      </c>
      <c r="L17" s="74" t="s">
        <v>3</v>
      </c>
    </row>
    <row r="18" spans="1:12" ht="15.75" x14ac:dyDescent="0.25">
      <c r="A18" s="11">
        <v>170</v>
      </c>
      <c r="B18" s="73">
        <v>1.0099999904632568</v>
      </c>
      <c r="C18" s="73">
        <v>1.0299999713897705</v>
      </c>
      <c r="D18" s="73">
        <v>1.0499999523162842</v>
      </c>
      <c r="E18" s="73">
        <v>1.0700000524520874</v>
      </c>
      <c r="F18" s="73">
        <v>1.1000000238418579</v>
      </c>
      <c r="G18" s="73">
        <v>1.1200000047683716</v>
      </c>
      <c r="H18" s="73" t="s">
        <v>3</v>
      </c>
      <c r="I18" s="73" t="s">
        <v>3</v>
      </c>
      <c r="J18" s="73" t="s">
        <v>3</v>
      </c>
      <c r="K18" s="73" t="s">
        <v>3</v>
      </c>
      <c r="L18" s="74" t="s">
        <v>3</v>
      </c>
    </row>
    <row r="19" spans="1:12" ht="15.75" x14ac:dyDescent="0.25">
      <c r="A19" s="11">
        <v>180</v>
      </c>
      <c r="B19" s="73">
        <v>1.0700000524520874</v>
      </c>
      <c r="C19" s="73">
        <v>1.0900000333786011</v>
      </c>
      <c r="D19" s="73">
        <v>1.1200000047683716</v>
      </c>
      <c r="E19" s="73">
        <v>1.1399999856948853</v>
      </c>
      <c r="F19" s="73" t="s">
        <v>3</v>
      </c>
      <c r="G19" s="73" t="s">
        <v>3</v>
      </c>
      <c r="H19" s="73" t="s">
        <v>3</v>
      </c>
      <c r="I19" s="73" t="s">
        <v>3</v>
      </c>
      <c r="J19" s="73" t="s">
        <v>3</v>
      </c>
      <c r="K19" s="73" t="s">
        <v>3</v>
      </c>
      <c r="L19" s="74" t="s">
        <v>3</v>
      </c>
    </row>
    <row r="20" spans="1:12" ht="15.75" x14ac:dyDescent="0.25">
      <c r="A20" s="11">
        <v>190</v>
      </c>
      <c r="B20" s="73">
        <v>1.0700000524520874</v>
      </c>
      <c r="C20" s="73">
        <v>1.0900000333786011</v>
      </c>
      <c r="D20" s="73">
        <v>1.1200000047683716</v>
      </c>
      <c r="E20" s="73">
        <v>1.1399999856948853</v>
      </c>
      <c r="F20" s="73" t="s">
        <v>3</v>
      </c>
      <c r="G20" s="73" t="s">
        <v>3</v>
      </c>
      <c r="H20" s="73" t="s">
        <v>3</v>
      </c>
      <c r="I20" s="73" t="s">
        <v>3</v>
      </c>
      <c r="J20" s="73" t="s">
        <v>3</v>
      </c>
      <c r="K20" s="73" t="s">
        <v>3</v>
      </c>
      <c r="L20" s="74" t="s">
        <v>3</v>
      </c>
    </row>
    <row r="21" spans="1:12" ht="16.5" thickBot="1" x14ac:dyDescent="0.3">
      <c r="A21" s="18">
        <v>200</v>
      </c>
      <c r="B21" s="75">
        <v>1.0700000524520874</v>
      </c>
      <c r="C21" s="75">
        <v>1.0900000333786011</v>
      </c>
      <c r="D21" s="75">
        <v>1.1200000047683716</v>
      </c>
      <c r="E21" s="75">
        <v>1.1399999856948853</v>
      </c>
      <c r="F21" s="75" t="s">
        <v>3</v>
      </c>
      <c r="G21" s="75" t="s">
        <v>3</v>
      </c>
      <c r="H21" s="75" t="s">
        <v>3</v>
      </c>
      <c r="I21" s="75" t="s">
        <v>3</v>
      </c>
      <c r="J21" s="75" t="s">
        <v>3</v>
      </c>
      <c r="K21" s="75" t="s">
        <v>3</v>
      </c>
      <c r="L21" s="76" t="s">
        <v>3</v>
      </c>
    </row>
    <row r="24" spans="1:12" ht="15.75" thickBot="1" x14ac:dyDescent="0.3">
      <c r="A24" s="6" t="s">
        <v>7</v>
      </c>
    </row>
    <row r="25" spans="1:12" ht="15.75" x14ac:dyDescent="0.25">
      <c r="A25" s="7" t="s">
        <v>0</v>
      </c>
      <c r="B25" s="8">
        <v>5</v>
      </c>
      <c r="C25" s="8">
        <v>6</v>
      </c>
      <c r="D25" s="8">
        <v>7</v>
      </c>
      <c r="E25" s="8">
        <v>8</v>
      </c>
      <c r="F25" s="8">
        <v>9</v>
      </c>
      <c r="G25" s="8">
        <v>10</v>
      </c>
      <c r="H25" s="8">
        <v>11</v>
      </c>
      <c r="I25" s="8">
        <v>12</v>
      </c>
      <c r="J25" s="8">
        <v>13</v>
      </c>
      <c r="K25" s="8">
        <v>14</v>
      </c>
      <c r="L25" s="9">
        <v>15</v>
      </c>
    </row>
    <row r="26" spans="1:12" ht="15.75" x14ac:dyDescent="0.25">
      <c r="A26" s="11" t="s">
        <v>1</v>
      </c>
      <c r="B26" s="12" t="s">
        <v>34</v>
      </c>
      <c r="C26" s="12" t="s">
        <v>43</v>
      </c>
      <c r="D26" s="12" t="s">
        <v>44</v>
      </c>
      <c r="E26" s="12" t="s">
        <v>45</v>
      </c>
      <c r="F26" s="12" t="s">
        <v>46</v>
      </c>
      <c r="G26" s="12" t="s">
        <v>47</v>
      </c>
      <c r="H26" s="12" t="s">
        <v>48</v>
      </c>
      <c r="I26" s="12" t="s">
        <v>49</v>
      </c>
      <c r="J26" s="12" t="s">
        <v>56</v>
      </c>
      <c r="K26" s="12" t="s">
        <v>50</v>
      </c>
      <c r="L26" s="13" t="s">
        <v>51</v>
      </c>
    </row>
    <row r="27" spans="1:12" ht="15.75" x14ac:dyDescent="0.25">
      <c r="A27" s="11" t="s">
        <v>2</v>
      </c>
      <c r="B27" s="47"/>
      <c r="C27" s="47"/>
      <c r="D27" s="47"/>
      <c r="E27" s="47"/>
      <c r="F27" s="47"/>
      <c r="G27" s="47"/>
      <c r="H27" s="47"/>
      <c r="I27" s="47"/>
      <c r="J27" s="47"/>
      <c r="K27" s="47"/>
      <c r="L27" s="48"/>
    </row>
    <row r="28" spans="1:12" ht="15.75" x14ac:dyDescent="0.25">
      <c r="A28" s="11">
        <v>40</v>
      </c>
      <c r="B28" s="29">
        <f>IFERROR(VLOOKUP(ROUND(B5,2),'Enbart för beräkningar'!$A$2:$B$65,2),"–")</f>
        <v>61</v>
      </c>
      <c r="C28" s="29">
        <f>IFERROR(VLOOKUP(ROUND(C5,2),'Enbart för beräkningar'!$A$2:$B$65,2),"–")</f>
        <v>61</v>
      </c>
      <c r="D28" s="29">
        <f>IFERROR(VLOOKUP(ROUND(D5,2),'Enbart för beräkningar'!$A$2:$B$65,2),"–")</f>
        <v>61</v>
      </c>
      <c r="E28" s="29">
        <f>IFERROR(VLOOKUP(ROUND(E5,2),'Enbart för beräkningar'!$A$2:$B$65,2),"–")</f>
        <v>61</v>
      </c>
      <c r="F28" s="29">
        <f>IFERROR(VLOOKUP(ROUND(F5,2),'Enbart för beräkningar'!$A$2:$B$65,2),"–")</f>
        <v>61</v>
      </c>
      <c r="G28" s="29">
        <f>IFERROR(VLOOKUP(ROUND(G5,2),'Enbart för beräkningar'!$A$2:$B$65,2),"–")</f>
        <v>61</v>
      </c>
      <c r="H28" s="29">
        <f>IFERROR(VLOOKUP(ROUND(H5,2),'Enbart för beräkningar'!$A$2:$B$65,2),"–")</f>
        <v>61</v>
      </c>
      <c r="I28" s="29">
        <f>IFERROR(VLOOKUP(ROUND(I5,2),'Enbart för beräkningar'!$A$2:$B$65,2),"–")</f>
        <v>61</v>
      </c>
      <c r="J28" s="29">
        <f>IFERROR(VLOOKUP(ROUND(J5,2),'Enbart för beräkningar'!$A$2:$B$65,2),"–")</f>
        <v>61</v>
      </c>
      <c r="K28" s="29">
        <f>IFERROR(VLOOKUP(ROUND(K5,2),'Enbart för beräkningar'!$A$2:$B$65,2),"–")</f>
        <v>61</v>
      </c>
      <c r="L28" s="30">
        <f>IFERROR(VLOOKUP(ROUND(L5,2),'Enbart för beräkningar'!$A$2:$B$65,2),"–")</f>
        <v>65</v>
      </c>
    </row>
    <row r="29" spans="1:12" ht="15.75" x14ac:dyDescent="0.25">
      <c r="A29" s="11">
        <v>50</v>
      </c>
      <c r="B29" s="29">
        <f>IFERROR(VLOOKUP(ROUND(B6,2),'Enbart för beräkningar'!$A$2:$B$65,2),"–")</f>
        <v>61</v>
      </c>
      <c r="C29" s="29">
        <f>IFERROR(VLOOKUP(ROUND(C6,2),'Enbart för beräkningar'!$A$2:$B$65,2),"–")</f>
        <v>61</v>
      </c>
      <c r="D29" s="29">
        <f>IFERROR(VLOOKUP(ROUND(D6,2),'Enbart för beräkningar'!$A$2:$B$65,2),"–")</f>
        <v>61</v>
      </c>
      <c r="E29" s="29">
        <f>IFERROR(VLOOKUP(ROUND(E6,2),'Enbart för beräkningar'!$A$2:$B$65,2),"–")</f>
        <v>61</v>
      </c>
      <c r="F29" s="29">
        <f>IFERROR(VLOOKUP(ROUND(F6,2),'Enbart för beräkningar'!$A$2:$B$65,2),"–")</f>
        <v>61</v>
      </c>
      <c r="G29" s="29">
        <f>IFERROR(VLOOKUP(ROUND(G6,2),'Enbart för beräkningar'!$A$2:$B$65,2),"–")</f>
        <v>61</v>
      </c>
      <c r="H29" s="29">
        <f>IFERROR(VLOOKUP(ROUND(H6,2),'Enbart för beräkningar'!$A$2:$B$65,2),"–")</f>
        <v>61</v>
      </c>
      <c r="I29" s="29">
        <f>IFERROR(VLOOKUP(ROUND(I6,2),'Enbart för beräkningar'!$A$2:$B$65,2),"–")</f>
        <v>61</v>
      </c>
      <c r="J29" s="29">
        <f>IFERROR(VLOOKUP(ROUND(J6,2),'Enbart för beräkningar'!$A$2:$B$65,2),"–")</f>
        <v>61</v>
      </c>
      <c r="K29" s="29">
        <f>IFERROR(VLOOKUP(ROUND(K6,2),'Enbart för beräkningar'!$A$2:$B$65,2),"–")</f>
        <v>63</v>
      </c>
      <c r="L29" s="30">
        <f>IFERROR(VLOOKUP(ROUND(L6,2),'Enbart för beräkningar'!$A$2:$B$65,2),"–")</f>
        <v>66</v>
      </c>
    </row>
    <row r="30" spans="1:12" ht="15.75" x14ac:dyDescent="0.25">
      <c r="A30" s="11">
        <v>60</v>
      </c>
      <c r="B30" s="29">
        <f>IFERROR(VLOOKUP(ROUND(B7,2),'Enbart för beräkningar'!$A$2:$B$65,2),"–")</f>
        <v>61</v>
      </c>
      <c r="C30" s="29">
        <f>IFERROR(VLOOKUP(ROUND(C7,2),'Enbart för beräkningar'!$A$2:$B$65,2),"–")</f>
        <v>61</v>
      </c>
      <c r="D30" s="29">
        <f>IFERROR(VLOOKUP(ROUND(D7,2),'Enbart för beräkningar'!$A$2:$B$65,2),"–")</f>
        <v>61</v>
      </c>
      <c r="E30" s="29">
        <f>IFERROR(VLOOKUP(ROUND(E7,2),'Enbart för beräkningar'!$A$2:$B$65,2),"–")</f>
        <v>61</v>
      </c>
      <c r="F30" s="29">
        <f>IFERROR(VLOOKUP(ROUND(F7,2),'Enbart för beräkningar'!$A$2:$B$65,2),"–")</f>
        <v>61</v>
      </c>
      <c r="G30" s="29">
        <f>IFERROR(VLOOKUP(ROUND(G7,2),'Enbart för beräkningar'!$A$2:$B$65,2),"–")</f>
        <v>61</v>
      </c>
      <c r="H30" s="29">
        <f>IFERROR(VLOOKUP(ROUND(H7,2),'Enbart för beräkningar'!$A$2:$B$65,2),"–")</f>
        <v>61</v>
      </c>
      <c r="I30" s="29">
        <f>IFERROR(VLOOKUP(ROUND(I7,2),'Enbart för beräkningar'!$A$2:$B$65,2),"–")</f>
        <v>61</v>
      </c>
      <c r="J30" s="29">
        <f>IFERROR(VLOOKUP(ROUND(J7,2),'Enbart för beräkningar'!$A$2:$B$65,2),"–")</f>
        <v>61</v>
      </c>
      <c r="K30" s="29">
        <f>IFERROR(VLOOKUP(ROUND(K7,2),'Enbart för beräkningar'!$A$2:$B$65,2),"–")</f>
        <v>63</v>
      </c>
      <c r="L30" s="30">
        <f>IFERROR(VLOOKUP(ROUND(L7,2),'Enbart för beräkningar'!$A$2:$B$65,2),"–")</f>
        <v>67</v>
      </c>
    </row>
    <row r="31" spans="1:12" ht="15.75" x14ac:dyDescent="0.25">
      <c r="A31" s="11">
        <v>70</v>
      </c>
      <c r="B31" s="29">
        <f>IFERROR(VLOOKUP(ROUND(B8,2),'Enbart för beräkningar'!$A$2:$B$65,2),"–")</f>
        <v>61</v>
      </c>
      <c r="C31" s="29">
        <f>IFERROR(VLOOKUP(ROUND(C8,2),'Enbart för beräkningar'!$A$2:$B$65,2),"–")</f>
        <v>61</v>
      </c>
      <c r="D31" s="29">
        <f>IFERROR(VLOOKUP(ROUND(D8,2),'Enbart för beräkningar'!$A$2:$B$65,2),"–")</f>
        <v>61</v>
      </c>
      <c r="E31" s="29">
        <f>IFERROR(VLOOKUP(ROUND(E8,2),'Enbart för beräkningar'!$A$2:$B$65,2),"–")</f>
        <v>61</v>
      </c>
      <c r="F31" s="29">
        <f>IFERROR(VLOOKUP(ROUND(F8,2),'Enbart för beräkningar'!$A$2:$B$65,2),"–")</f>
        <v>61</v>
      </c>
      <c r="G31" s="29">
        <f>IFERROR(VLOOKUP(ROUND(G8,2),'Enbart för beräkningar'!$A$2:$B$65,2),"–")</f>
        <v>61</v>
      </c>
      <c r="H31" s="29">
        <f>IFERROR(VLOOKUP(ROUND(H8,2),'Enbart för beräkningar'!$A$2:$B$65,2),"–")</f>
        <v>61</v>
      </c>
      <c r="I31" s="29">
        <f>IFERROR(VLOOKUP(ROUND(I8,2),'Enbart för beräkningar'!$A$2:$B$65,2),"–")</f>
        <v>61</v>
      </c>
      <c r="J31" s="29">
        <f>IFERROR(VLOOKUP(ROUND(J8,2),'Enbart för beräkningar'!$A$2:$B$65,2),"–")</f>
        <v>61</v>
      </c>
      <c r="K31" s="29">
        <f>IFERROR(VLOOKUP(ROUND(K8,2),'Enbart för beräkningar'!$A$2:$B$65,2),"–")</f>
        <v>65</v>
      </c>
      <c r="L31" s="30">
        <f>IFERROR(VLOOKUP(ROUND(L8,2),'Enbart för beräkningar'!$A$2:$B$65,2),"–")</f>
        <v>69</v>
      </c>
    </row>
    <row r="32" spans="1:12" ht="15.75" x14ac:dyDescent="0.25">
      <c r="A32" s="11">
        <v>80</v>
      </c>
      <c r="B32" s="29">
        <f>IFERROR(VLOOKUP(ROUND(B9,2),'Enbart för beräkningar'!$A$2:$B$65,2),"–")</f>
        <v>67</v>
      </c>
      <c r="C32" s="29">
        <f>IFERROR(VLOOKUP(ROUND(C9,2),'Enbart för beräkningar'!$A$2:$B$65,2),"–")</f>
        <v>67</v>
      </c>
      <c r="D32" s="29">
        <f>IFERROR(VLOOKUP(ROUND(D9,2),'Enbart för beräkningar'!$A$2:$B$65,2),"–")</f>
        <v>67</v>
      </c>
      <c r="E32" s="29">
        <f>IFERROR(VLOOKUP(ROUND(E9,2),'Enbart för beräkningar'!$A$2:$B$65,2),"–")</f>
        <v>69</v>
      </c>
      <c r="F32" s="29">
        <f>IFERROR(VLOOKUP(ROUND(F9,2),'Enbart för beräkningar'!$A$2:$B$65,2),"–")</f>
        <v>70</v>
      </c>
      <c r="G32" s="29">
        <f>IFERROR(VLOOKUP(ROUND(G9,2),'Enbart för beräkningar'!$A$2:$B$65,2),"–")</f>
        <v>72</v>
      </c>
      <c r="H32" s="29">
        <f>IFERROR(VLOOKUP(ROUND(H9,2),'Enbart för beräkningar'!$A$2:$B$65,2),"–")</f>
        <v>73</v>
      </c>
      <c r="I32" s="29">
        <f>IFERROR(VLOOKUP(ROUND(I9,2),'Enbart för beräkningar'!$A$2:$B$65,2),"–")</f>
        <v>76</v>
      </c>
      <c r="J32" s="29">
        <f>IFERROR(VLOOKUP(ROUND(J9,2),'Enbart för beräkningar'!$A$2:$B$65,2),"–")</f>
        <v>78</v>
      </c>
      <c r="K32" s="29">
        <f>IFERROR(VLOOKUP(ROUND(K9,2),'Enbart för beräkningar'!$A$2:$B$65,2),"–")</f>
        <v>80</v>
      </c>
      <c r="L32" s="30">
        <f>IFERROR(VLOOKUP(ROUND(L9,2),'Enbart för beräkningar'!$A$2:$B$65,2),"–")</f>
        <v>83</v>
      </c>
    </row>
    <row r="33" spans="1:20" ht="15.75" x14ac:dyDescent="0.25">
      <c r="A33" s="11">
        <v>90</v>
      </c>
      <c r="B33" s="29">
        <f>IFERROR(VLOOKUP(ROUND(B10,2),'Enbart för beräkningar'!$A$2:$B$65,2),"–")</f>
        <v>72</v>
      </c>
      <c r="C33" s="29">
        <f>IFERROR(VLOOKUP(ROUND(C10,2),'Enbart för beräkningar'!$A$2:$B$65,2),"–")</f>
        <v>72</v>
      </c>
      <c r="D33" s="29">
        <f>IFERROR(VLOOKUP(ROUND(D10,2),'Enbart för beräkningar'!$A$2:$B$65,2),"–")</f>
        <v>72</v>
      </c>
      <c r="E33" s="29">
        <f>IFERROR(VLOOKUP(ROUND(E10,2),'Enbart för beräkningar'!$A$2:$B$65,2),"–")</f>
        <v>73</v>
      </c>
      <c r="F33" s="29">
        <f>IFERROR(VLOOKUP(ROUND(F10,2),'Enbart för beräkningar'!$A$2:$B$65,2),"–")</f>
        <v>73</v>
      </c>
      <c r="G33" s="29">
        <f>IFERROR(VLOOKUP(ROUND(G10,2),'Enbart för beräkningar'!$A$2:$B$65,2),"–")</f>
        <v>73</v>
      </c>
      <c r="H33" s="29">
        <f>IFERROR(VLOOKUP(ROUND(H10,2),'Enbart för beräkningar'!$A$2:$B$65,2),"–")</f>
        <v>76</v>
      </c>
      <c r="I33" s="29">
        <f>IFERROR(VLOOKUP(ROUND(I10,2),'Enbart för beräkningar'!$A$2:$B$65,2),"–")</f>
        <v>79</v>
      </c>
      <c r="J33" s="29">
        <f>IFERROR(VLOOKUP(ROUND(J10,2),'Enbart för beräkningar'!$A$2:$B$65,2),"–")</f>
        <v>80</v>
      </c>
      <c r="K33" s="29">
        <f>IFERROR(VLOOKUP(ROUND(K10,2),'Enbart för beräkningar'!$A$2:$B$65,2),"–")</f>
        <v>83</v>
      </c>
      <c r="L33" s="30">
        <f>IFERROR(VLOOKUP(ROUND(L10,2),'Enbart för beräkningar'!$A$2:$B$65,2),"–")</f>
        <v>88</v>
      </c>
    </row>
    <row r="34" spans="1:20" ht="15.75" x14ac:dyDescent="0.25">
      <c r="A34" s="11">
        <v>100</v>
      </c>
      <c r="B34" s="29">
        <f>IFERROR(VLOOKUP(ROUND(B11,2),'Enbart för beräkningar'!$A$2:$B$65,2),"–")</f>
        <v>73</v>
      </c>
      <c r="C34" s="29">
        <f>IFERROR(VLOOKUP(ROUND(C11,2),'Enbart för beräkningar'!$A$2:$B$65,2),"–")</f>
        <v>73</v>
      </c>
      <c r="D34" s="29">
        <f>IFERROR(VLOOKUP(ROUND(D11,2),'Enbart för beräkningar'!$A$2:$B$65,2),"–")</f>
        <v>73</v>
      </c>
      <c r="E34" s="29">
        <f>IFERROR(VLOOKUP(ROUND(E11,2),'Enbart för beräkningar'!$A$2:$B$65,2),"–")</f>
        <v>75</v>
      </c>
      <c r="F34" s="29">
        <f>IFERROR(VLOOKUP(ROUND(F11,2),'Enbart för beräkningar'!$A$2:$B$65,2),"–")</f>
        <v>76</v>
      </c>
      <c r="G34" s="29">
        <f>IFERROR(VLOOKUP(ROUND(G11,2),'Enbart för beräkningar'!$A$2:$B$65,2),"–")</f>
        <v>76</v>
      </c>
      <c r="H34" s="29">
        <f>IFERROR(VLOOKUP(ROUND(H11,2),'Enbart för beräkningar'!$A$2:$B$65,2),"–")</f>
        <v>79</v>
      </c>
      <c r="I34" s="29">
        <f>IFERROR(VLOOKUP(ROUND(I11,2),'Enbart för beräkningar'!$A$2:$B$65,2),"–")</f>
        <v>80</v>
      </c>
      <c r="J34" s="29">
        <f>IFERROR(VLOOKUP(ROUND(J11,2),'Enbart för beräkningar'!$A$2:$B$65,2),"–")</f>
        <v>83</v>
      </c>
      <c r="K34" s="29">
        <f>IFERROR(VLOOKUP(ROUND(K11,2),'Enbart för beräkningar'!$A$2:$B$65,2),"–")</f>
        <v>88</v>
      </c>
      <c r="L34" s="30">
        <f>IFERROR(VLOOKUP(ROUND(L11,2),'Enbart för beräkningar'!$A$2:$B$65,2),"–")</f>
        <v>91</v>
      </c>
    </row>
    <row r="35" spans="1:20" ht="15.75" x14ac:dyDescent="0.25">
      <c r="A35" s="11">
        <v>110</v>
      </c>
      <c r="B35" s="29">
        <f>IFERROR(VLOOKUP(ROUND(B12,2),'Enbart för beräkningar'!$A$2:$B$65,2),"–")</f>
        <v>86</v>
      </c>
      <c r="C35" s="29">
        <f>IFERROR(VLOOKUP(ROUND(C12,2),'Enbart för beräkningar'!$A$2:$B$65,2),"–")</f>
        <v>86</v>
      </c>
      <c r="D35" s="29">
        <f>IFERROR(VLOOKUP(ROUND(D12,2),'Enbart för beräkningar'!$A$2:$B$65,2),"–")</f>
        <v>86</v>
      </c>
      <c r="E35" s="29">
        <f>IFERROR(VLOOKUP(ROUND(E12,2),'Enbart för beräkningar'!$A$2:$B$65,2),"–")</f>
        <v>88</v>
      </c>
      <c r="F35" s="29">
        <f>IFERROR(VLOOKUP(ROUND(F12,2),'Enbart för beräkningar'!$A$2:$B$65,2),"–")</f>
        <v>91</v>
      </c>
      <c r="G35" s="29">
        <f>IFERROR(VLOOKUP(ROUND(G12,2),'Enbart för beräkningar'!$A$2:$B$65,2),"–")</f>
        <v>94</v>
      </c>
      <c r="H35" s="29">
        <f>IFERROR(VLOOKUP(ROUND(H12,2),'Enbart för beräkningar'!$A$2:$B$65,2),"–")</f>
        <v>98</v>
      </c>
      <c r="I35" s="29">
        <f>IFERROR(VLOOKUP(ROUND(I12,2),'Enbart för beräkningar'!$A$2:$B$65,2),"–")</f>
        <v>101</v>
      </c>
      <c r="J35" s="29">
        <f>IFERROR(VLOOKUP(ROUND(J12,2),'Enbart för beräkningar'!$A$2:$B$65,2),"–")</f>
        <v>105</v>
      </c>
      <c r="K35" s="29">
        <f>IFERROR(VLOOKUP(ROUND(K12,2),'Enbart för beräkningar'!$A$2:$B$65,2),"–")</f>
        <v>110</v>
      </c>
      <c r="L35" s="30" t="str">
        <f>IFERROR(VLOOKUP(ROUND(L12,2),'Enbart för beräkningar'!$A$2:$B$65,2),"–")</f>
        <v>–</v>
      </c>
    </row>
    <row r="36" spans="1:20" ht="15.75" x14ac:dyDescent="0.25">
      <c r="A36" s="11">
        <v>120</v>
      </c>
      <c r="B36" s="29">
        <f>IFERROR(VLOOKUP(ROUND(B13,2),'Enbart för beräkningar'!$A$2:$B$65,2),"–")</f>
        <v>100</v>
      </c>
      <c r="C36" s="29">
        <f>IFERROR(VLOOKUP(ROUND(C13,2),'Enbart för beräkningar'!$A$2:$B$65,2),"–")</f>
        <v>104</v>
      </c>
      <c r="D36" s="29">
        <f>IFERROR(VLOOKUP(ROUND(D13,2),'Enbart för beräkningar'!$A$2:$B$65,2),"–")</f>
        <v>108</v>
      </c>
      <c r="E36" s="29">
        <f>IFERROR(VLOOKUP(ROUND(E13,2),'Enbart för beräkningar'!$A$2:$B$65,2),"–")</f>
        <v>110</v>
      </c>
      <c r="F36" s="29">
        <f>IFERROR(VLOOKUP(ROUND(F13,2),'Enbart för beräkningar'!$A$2:$B$65,2),"–")</f>
        <v>110</v>
      </c>
      <c r="G36" s="29">
        <f>IFERROR(VLOOKUP(ROUND(G13,2),'Enbart för beräkningar'!$A$2:$B$65,2),"–")</f>
        <v>117</v>
      </c>
      <c r="H36" s="29">
        <f>IFERROR(VLOOKUP(ROUND(H13,2),'Enbart för beräkningar'!$A$2:$B$65,2),"–")</f>
        <v>120</v>
      </c>
      <c r="I36" s="29">
        <f>IFERROR(VLOOKUP(ROUND(I13,2),'Enbart för beräkningar'!$A$2:$B$65,2),"–")</f>
        <v>130</v>
      </c>
      <c r="J36" s="29">
        <f>IFERROR(VLOOKUP(ROUND(J13,2),'Enbart för beräkningar'!$A$2:$B$65,2),"–")</f>
        <v>135</v>
      </c>
      <c r="K36" s="29" t="str">
        <f>IFERROR(VLOOKUP(ROUND(K13,2),'Enbart för beräkningar'!$A$2:$B$65,2),"–")</f>
        <v>–</v>
      </c>
      <c r="L36" s="30" t="str">
        <f>IFERROR(VLOOKUP(ROUND(L13,2),'Enbart för beräkningar'!$A$2:$B$65,2),"–")</f>
        <v>–</v>
      </c>
    </row>
    <row r="37" spans="1:20" ht="15.75" x14ac:dyDescent="0.25">
      <c r="A37" s="11">
        <v>130</v>
      </c>
      <c r="B37" s="29">
        <f>IFERROR(VLOOKUP(ROUND(B14,2),'Enbart för beräkningar'!$A$2:$B$65,2),"–")</f>
        <v>119</v>
      </c>
      <c r="C37" s="29">
        <f>IFERROR(VLOOKUP(ROUND(C14,2),'Enbart för beräkningar'!$A$2:$B$65,2),"–")</f>
        <v>125</v>
      </c>
      <c r="D37" s="29">
        <f>IFERROR(VLOOKUP(ROUND(D14,2),'Enbart för beräkningar'!$A$2:$B$65,2),"–")</f>
        <v>130</v>
      </c>
      <c r="E37" s="29">
        <f>IFERROR(VLOOKUP(ROUND(E14,2),'Enbart för beräkningar'!$A$2:$B$65,2),"–")</f>
        <v>130</v>
      </c>
      <c r="F37" s="29">
        <f>IFERROR(VLOOKUP(ROUND(F14,2),'Enbart för beräkningar'!$A$2:$B$65,2),"–")</f>
        <v>133</v>
      </c>
      <c r="G37" s="29">
        <f>IFERROR(VLOOKUP(ROUND(G14,2),'Enbart för beräkningar'!$A$2:$B$65,2),"–")</f>
        <v>144</v>
      </c>
      <c r="H37" s="29" t="str">
        <f>IFERROR(VLOOKUP(ROUND(H14,2),'Enbart för beräkningar'!$A$2:$B$65,2),"–")</f>
        <v>–</v>
      </c>
      <c r="I37" s="29" t="str">
        <f>IFERROR(VLOOKUP(ROUND(I14,2),'Enbart för beräkningar'!$A$2:$B$65,2),"–")</f>
        <v>–</v>
      </c>
      <c r="J37" s="29" t="str">
        <f>IFERROR(VLOOKUP(ROUND(J14,2),'Enbart för beräkningar'!$A$2:$B$65,2),"–")</f>
        <v>–</v>
      </c>
      <c r="K37" s="29" t="str">
        <f>IFERROR(VLOOKUP(ROUND(K14,2),'Enbart för beräkningar'!$A$2:$B$65,2),"–")</f>
        <v>–</v>
      </c>
      <c r="L37" s="30" t="str">
        <f>IFERROR(VLOOKUP(ROUND(L14,2),'Enbart för beräkningar'!$A$2:$B$65,2),"–")</f>
        <v>–</v>
      </c>
    </row>
    <row r="38" spans="1:20" ht="15.75" x14ac:dyDescent="0.25">
      <c r="A38" s="11">
        <v>140</v>
      </c>
      <c r="B38" s="31">
        <f>IFERROR(VLOOKUP(ROUND(B15,2),'Enbart för beräkningar'!$A$2:$B$65,2),"–")</f>
        <v>119</v>
      </c>
      <c r="C38" s="31">
        <f>IFERROR(VLOOKUP(ROUND(C15,2),'Enbart för beräkningar'!$A$2:$B$65,2),"–")</f>
        <v>125</v>
      </c>
      <c r="D38" s="31">
        <f>IFERROR(VLOOKUP(ROUND(D15,2),'Enbart för beräkningar'!$A$2:$B$65,2),"–")</f>
        <v>130</v>
      </c>
      <c r="E38" s="31">
        <f>IFERROR(VLOOKUP(ROUND(E15,2),'Enbart för beräkningar'!$A$2:$B$65,2),"–")</f>
        <v>130</v>
      </c>
      <c r="F38" s="31">
        <f>IFERROR(VLOOKUP(ROUND(F15,2),'Enbart för beräkningar'!$A$2:$B$65,2),"–")</f>
        <v>133</v>
      </c>
      <c r="G38" s="31">
        <f>IFERROR(VLOOKUP(ROUND(G15,2),'Enbart för beräkningar'!$A$2:$B$65,2),"–")</f>
        <v>144</v>
      </c>
      <c r="H38" s="31" t="str">
        <f>IFERROR(VLOOKUP(ROUND(H15,2),'Enbart för beräkningar'!$A$2:$B$65,2),"–")</f>
        <v>–</v>
      </c>
      <c r="I38" s="31" t="str">
        <f>IFERROR(VLOOKUP(ROUND(I15,2),'Enbart för beräkningar'!$A$2:$B$65,2),"–")</f>
        <v>–</v>
      </c>
      <c r="J38" s="31" t="str">
        <f>IFERROR(VLOOKUP(ROUND(J15,2),'Enbart för beräkningar'!$A$2:$B$65,2),"–")</f>
        <v>–</v>
      </c>
      <c r="K38" s="31" t="str">
        <f>IFERROR(VLOOKUP(ROUND(K15,2),'Enbart för beräkningar'!$A$2:$B$65,2),"–")</f>
        <v>–</v>
      </c>
      <c r="L38" s="32" t="str">
        <f>IFERROR(VLOOKUP(ROUND(L15,2),'Enbart för beräkningar'!$A$2:$B$65,2),"–")</f>
        <v>–</v>
      </c>
    </row>
    <row r="39" spans="1:20" ht="15.75" x14ac:dyDescent="0.25">
      <c r="A39" s="11">
        <v>150</v>
      </c>
      <c r="B39" s="31">
        <f>IFERROR(VLOOKUP(ROUND(B16,2),'Enbart för beräkningar'!$A$2:$B$65,2),"–")</f>
        <v>122</v>
      </c>
      <c r="C39" s="31">
        <f>IFERROR(VLOOKUP(ROUND(C16,2),'Enbart för beräkningar'!$A$2:$B$65,2),"–")</f>
        <v>125</v>
      </c>
      <c r="D39" s="31">
        <f>IFERROR(VLOOKUP(ROUND(D16,2),'Enbart för beräkningar'!$A$2:$B$65,2),"–")</f>
        <v>130</v>
      </c>
      <c r="E39" s="31">
        <f>IFERROR(VLOOKUP(ROUND(E16,2),'Enbart för beräkningar'!$A$2:$B$65,2),"–")</f>
        <v>130</v>
      </c>
      <c r="F39" s="31">
        <f>IFERROR(VLOOKUP(ROUND(F16,2),'Enbart för beräkningar'!$A$2:$B$65,2),"–")</f>
        <v>135</v>
      </c>
      <c r="G39" s="31">
        <f>IFERROR(VLOOKUP(ROUND(G16,2),'Enbart för beräkningar'!$A$2:$B$65,2),"–")</f>
        <v>144</v>
      </c>
      <c r="H39" s="31" t="str">
        <f>IFERROR(VLOOKUP(ROUND(H16,2),'Enbart för beräkningar'!$A$2:$B$65,2),"–")</f>
        <v>–</v>
      </c>
      <c r="I39" s="31" t="str">
        <f>IFERROR(VLOOKUP(ROUND(I16,2),'Enbart för beräkningar'!$A$2:$B$65,2),"–")</f>
        <v>–</v>
      </c>
      <c r="J39" s="31" t="str">
        <f>IFERROR(VLOOKUP(ROUND(J16,2),'Enbart för beräkningar'!$A$2:$B$65,2),"–")</f>
        <v>–</v>
      </c>
      <c r="K39" s="31" t="str">
        <f>IFERROR(VLOOKUP(ROUND(K16,2),'Enbart för beräkningar'!$A$2:$B$65,2),"–")</f>
        <v>–</v>
      </c>
      <c r="L39" s="32" t="str">
        <f>IFERROR(VLOOKUP(ROUND(L16,2),'Enbart för beräkningar'!$A$2:$B$65,2),"–")</f>
        <v>–</v>
      </c>
    </row>
    <row r="40" spans="1:20" ht="15.75" x14ac:dyDescent="0.25">
      <c r="A40" s="11">
        <v>160</v>
      </c>
      <c r="B40" s="31">
        <f>IFERROR(VLOOKUP(ROUND(B17,2),'Enbart för beräkningar'!$A$2:$B$65,2),"–")</f>
        <v>125</v>
      </c>
      <c r="C40" s="31">
        <f>IFERROR(VLOOKUP(ROUND(C17,2),'Enbart för beräkningar'!$A$2:$B$65,2),"–")</f>
        <v>127</v>
      </c>
      <c r="D40" s="31">
        <f>IFERROR(VLOOKUP(ROUND(D17,2),'Enbart för beräkningar'!$A$2:$B$65,2),"–")</f>
        <v>130</v>
      </c>
      <c r="E40" s="31">
        <f>IFERROR(VLOOKUP(ROUND(E17,2),'Enbart för beräkningar'!$A$2:$B$65,2),"–")</f>
        <v>133</v>
      </c>
      <c r="F40" s="31">
        <f>IFERROR(VLOOKUP(ROUND(F17,2),'Enbart för beräkningar'!$A$2:$B$65,2),"–")</f>
        <v>137</v>
      </c>
      <c r="G40" s="31">
        <f>IFERROR(VLOOKUP(ROUND(G17,2),'Enbart för beräkningar'!$A$2:$B$65,2),"–")</f>
        <v>144</v>
      </c>
      <c r="H40" s="31" t="str">
        <f>IFERROR(VLOOKUP(ROUND(H17,2),'Enbart för beräkningar'!$A$2:$B$65,2),"–")</f>
        <v>–</v>
      </c>
      <c r="I40" s="31" t="str">
        <f>IFERROR(VLOOKUP(ROUND(I17,2),'Enbart för beräkningar'!$A$2:$B$65,2),"–")</f>
        <v>–</v>
      </c>
      <c r="J40" s="31" t="str">
        <f>IFERROR(VLOOKUP(ROUND(J17,2),'Enbart för beräkningar'!$A$2:$B$65,2),"–")</f>
        <v>–</v>
      </c>
      <c r="K40" s="31" t="str">
        <f>IFERROR(VLOOKUP(ROUND(K17,2),'Enbart för beräkningar'!$A$2:$B$65,2),"–")</f>
        <v>–</v>
      </c>
      <c r="L40" s="32" t="str">
        <f>IFERROR(VLOOKUP(ROUND(L17,2),'Enbart för beräkningar'!$A$2:$B$65,2),"–")</f>
        <v>–</v>
      </c>
    </row>
    <row r="41" spans="1:20" ht="15.75" x14ac:dyDescent="0.25">
      <c r="A41" s="11">
        <v>170</v>
      </c>
      <c r="B41" s="31">
        <f>IFERROR(VLOOKUP(ROUND(B18,2),'Enbart för beräkningar'!$A$2:$B$65,2),"–")</f>
        <v>135</v>
      </c>
      <c r="C41" s="31">
        <f>IFERROR(VLOOKUP(ROUND(C18,2),'Enbart för beräkningar'!$A$2:$B$65,2),"–")</f>
        <v>138</v>
      </c>
      <c r="D41" s="31">
        <f>IFERROR(VLOOKUP(ROUND(D18,2),'Enbart för beräkningar'!$A$2:$B$65,2),"–")</f>
        <v>141</v>
      </c>
      <c r="E41" s="31">
        <f>IFERROR(VLOOKUP(ROUND(E18,2),'Enbart för beräkningar'!$A$2:$B$65,2),"–")</f>
        <v>144</v>
      </c>
      <c r="F41" s="31">
        <f>IFERROR(VLOOKUP(ROUND(F18,2),'Enbart för beräkningar'!$A$2:$B$65,2),"–")</f>
        <v>148</v>
      </c>
      <c r="G41" s="31">
        <f>IFERROR(VLOOKUP(ROUND(G18,2),'Enbart för beräkningar'!$A$2:$B$65,2),"–")</f>
        <v>151</v>
      </c>
      <c r="H41" s="31" t="str">
        <f>IFERROR(VLOOKUP(ROUND(H18,2),'Enbart för beräkningar'!$A$2:$B$65,2),"–")</f>
        <v>–</v>
      </c>
      <c r="I41" s="31" t="str">
        <f>IFERROR(VLOOKUP(ROUND(I18,2),'Enbart för beräkningar'!$A$2:$B$65,2),"–")</f>
        <v>–</v>
      </c>
      <c r="J41" s="31" t="str">
        <f>IFERROR(VLOOKUP(ROUND(J18,2),'Enbart för beräkningar'!$A$2:$B$65,2),"–")</f>
        <v>–</v>
      </c>
      <c r="K41" s="31" t="str">
        <f>IFERROR(VLOOKUP(ROUND(K18,2),'Enbart för beräkningar'!$A$2:$B$65,2),"–")</f>
        <v>–</v>
      </c>
      <c r="L41" s="32" t="str">
        <f>IFERROR(VLOOKUP(ROUND(L18,2),'Enbart för beräkningar'!$A$2:$B$65,2),"–")</f>
        <v>–</v>
      </c>
    </row>
    <row r="42" spans="1:20" ht="15.75" x14ac:dyDescent="0.25">
      <c r="A42" s="11">
        <v>180</v>
      </c>
      <c r="B42" s="31">
        <f>IFERROR(VLOOKUP(ROUND(B19,2),'Enbart för beräkningar'!$A$2:$B$65,2),"–")</f>
        <v>144</v>
      </c>
      <c r="C42" s="31">
        <f>IFERROR(VLOOKUP(ROUND(C19,2),'Enbart för beräkningar'!$A$2:$B$65,2),"–")</f>
        <v>147</v>
      </c>
      <c r="D42" s="31">
        <f>IFERROR(VLOOKUP(ROUND(D19,2),'Enbart för beräkningar'!$A$2:$B$65,2),"–")</f>
        <v>151</v>
      </c>
      <c r="E42" s="31">
        <f>IFERROR(VLOOKUP(ROUND(E19,2),'Enbart för beräkningar'!$A$2:$B$65,2),"–")</f>
        <v>154</v>
      </c>
      <c r="F42" s="31" t="str">
        <f>IFERROR(VLOOKUP(ROUND(F19,2),'Enbart för beräkningar'!$A$2:$B$65,2),"–")</f>
        <v>–</v>
      </c>
      <c r="G42" s="31" t="str">
        <f>IFERROR(VLOOKUP(ROUND(G19,2),'Enbart för beräkningar'!$A$2:$B$65,2),"–")</f>
        <v>–</v>
      </c>
      <c r="H42" s="31" t="str">
        <f>IFERROR(VLOOKUP(ROUND(H19,2),'Enbart för beräkningar'!$A$2:$B$65,2),"–")</f>
        <v>–</v>
      </c>
      <c r="I42" s="31" t="str">
        <f>IFERROR(VLOOKUP(ROUND(I19,2),'Enbart för beräkningar'!$A$2:$B$65,2),"–")</f>
        <v>–</v>
      </c>
      <c r="J42" s="31" t="str">
        <f>IFERROR(VLOOKUP(ROUND(J19,2),'Enbart för beräkningar'!$A$2:$B$65,2),"–")</f>
        <v>–</v>
      </c>
      <c r="K42" s="31" t="str">
        <f>IFERROR(VLOOKUP(ROUND(K19,2),'Enbart för beräkningar'!$A$2:$B$65,2),"–")</f>
        <v>–</v>
      </c>
      <c r="L42" s="32" t="str">
        <f>IFERROR(VLOOKUP(ROUND(L19,2),'Enbart för beräkningar'!$A$2:$B$65,2),"–")</f>
        <v>–</v>
      </c>
    </row>
    <row r="43" spans="1:20" ht="15.75" x14ac:dyDescent="0.25">
      <c r="A43" s="11">
        <v>190</v>
      </c>
      <c r="B43" s="31">
        <f>IFERROR(VLOOKUP(ROUND(B20,2),'Enbart för beräkningar'!$A$2:$B$65,2),"–")</f>
        <v>144</v>
      </c>
      <c r="C43" s="31">
        <f>IFERROR(VLOOKUP(ROUND(C20,2),'Enbart för beräkningar'!$A$2:$B$65,2),"–")</f>
        <v>147</v>
      </c>
      <c r="D43" s="31">
        <f>IFERROR(VLOOKUP(ROUND(D20,2),'Enbart för beräkningar'!$A$2:$B$65,2),"–")</f>
        <v>151</v>
      </c>
      <c r="E43" s="31">
        <f>IFERROR(VLOOKUP(ROUND(E20,2),'Enbart för beräkningar'!$A$2:$B$65,2),"–")</f>
        <v>154</v>
      </c>
      <c r="F43" s="31" t="str">
        <f>IFERROR(VLOOKUP(ROUND(F20,2),'Enbart för beräkningar'!$A$2:$B$65,2),"–")</f>
        <v>–</v>
      </c>
      <c r="G43" s="31" t="str">
        <f>IFERROR(VLOOKUP(ROUND(G20,2),'Enbart för beräkningar'!$A$2:$B$65,2),"–")</f>
        <v>–</v>
      </c>
      <c r="H43" s="31" t="str">
        <f>IFERROR(VLOOKUP(ROUND(H20,2),'Enbart för beräkningar'!$A$2:$B$65,2),"–")</f>
        <v>–</v>
      </c>
      <c r="I43" s="31" t="str">
        <f>IFERROR(VLOOKUP(ROUND(I20,2),'Enbart för beräkningar'!$A$2:$B$65,2),"–")</f>
        <v>–</v>
      </c>
      <c r="J43" s="31" t="str">
        <f>IFERROR(VLOOKUP(ROUND(J20,2),'Enbart för beräkningar'!$A$2:$B$65,2),"–")</f>
        <v>–</v>
      </c>
      <c r="K43" s="31" t="str">
        <f>IFERROR(VLOOKUP(ROUND(K20,2),'Enbart för beräkningar'!$A$2:$B$65,2),"–")</f>
        <v>–</v>
      </c>
      <c r="L43" s="32" t="str">
        <f>IFERROR(VLOOKUP(ROUND(L20,2),'Enbart för beräkningar'!$A$2:$B$65,2),"–")</f>
        <v>–</v>
      </c>
    </row>
    <row r="44" spans="1:20" ht="16.5" thickBot="1" x14ac:dyDescent="0.3">
      <c r="A44" s="18">
        <v>200</v>
      </c>
      <c r="B44" s="33">
        <f>IFERROR(VLOOKUP(ROUND(B21,2),'Enbart för beräkningar'!$A$2:$B$65,2),"–")</f>
        <v>144</v>
      </c>
      <c r="C44" s="33">
        <f>IFERROR(VLOOKUP(ROUND(C21,2),'Enbart för beräkningar'!$A$2:$B$65,2),"–")</f>
        <v>147</v>
      </c>
      <c r="D44" s="33">
        <f>IFERROR(VLOOKUP(ROUND(D21,2),'Enbart för beräkningar'!$A$2:$B$65,2),"–")</f>
        <v>151</v>
      </c>
      <c r="E44" s="33">
        <f>IFERROR(VLOOKUP(ROUND(E21,2),'Enbart för beräkningar'!$A$2:$B$65,2),"–")</f>
        <v>154</v>
      </c>
      <c r="F44" s="33" t="str">
        <f>IFERROR(VLOOKUP(ROUND(F21,2),'Enbart för beräkningar'!$A$2:$B$65,2),"–")</f>
        <v>–</v>
      </c>
      <c r="G44" s="33" t="str">
        <f>IFERROR(VLOOKUP(ROUND(G21,2),'Enbart för beräkningar'!$A$2:$B$65,2),"–")</f>
        <v>–</v>
      </c>
      <c r="H44" s="33" t="str">
        <f>IFERROR(VLOOKUP(ROUND(H21,2),'Enbart för beräkningar'!$A$2:$B$65,2),"–")</f>
        <v>–</v>
      </c>
      <c r="I44" s="33" t="str">
        <f>IFERROR(VLOOKUP(ROUND(I21,2),'Enbart för beräkningar'!$A$2:$B$65,2),"–")</f>
        <v>–</v>
      </c>
      <c r="J44" s="33" t="str">
        <f>IFERROR(VLOOKUP(ROUND(J21,2),'Enbart för beräkningar'!$A$2:$B$65,2),"–")</f>
        <v>–</v>
      </c>
      <c r="K44" s="33" t="str">
        <f>IFERROR(VLOOKUP(ROUND(K21,2),'Enbart för beräkningar'!$A$2:$B$65,2),"–")</f>
        <v>–</v>
      </c>
      <c r="L44" s="34" t="str">
        <f>IFERROR(VLOOKUP(ROUND(L21,2),'Enbart för beräkningar'!$A$2:$B$65,2),"–")</f>
        <v>–</v>
      </c>
    </row>
    <row r="47" spans="1:20" ht="15.75" thickBot="1" x14ac:dyDescent="0.3">
      <c r="A47" s="6" t="s">
        <v>19</v>
      </c>
    </row>
    <row r="48" spans="1:20" x14ac:dyDescent="0.25">
      <c r="A48" s="87" t="str">
        <f t="array" ref="A48:T59">TRANSPOSE(A25:L44)</f>
        <v>tb [s]</v>
      </c>
      <c r="B48" s="88" t="str">
        <v>TL [m]</v>
      </c>
      <c r="C48" s="88" t="str">
        <v>V [km/h]</v>
      </c>
      <c r="D48" s="88">
        <v>40</v>
      </c>
      <c r="E48" s="88">
        <v>50</v>
      </c>
      <c r="F48" s="88">
        <v>60</v>
      </c>
      <c r="G48" s="88">
        <v>70</v>
      </c>
      <c r="H48" s="88">
        <v>80</v>
      </c>
      <c r="I48" s="88">
        <v>90</v>
      </c>
      <c r="J48" s="88">
        <v>100</v>
      </c>
      <c r="K48" s="88">
        <v>110</v>
      </c>
      <c r="L48" s="88">
        <v>120</v>
      </c>
      <c r="M48" s="88">
        <v>130</v>
      </c>
      <c r="N48" s="88">
        <v>140</v>
      </c>
      <c r="O48" s="88">
        <v>150</v>
      </c>
      <c r="P48" s="88">
        <v>160</v>
      </c>
      <c r="Q48" s="88">
        <v>170</v>
      </c>
      <c r="R48" s="88">
        <v>180</v>
      </c>
      <c r="S48" s="88">
        <v>190</v>
      </c>
      <c r="T48" s="89">
        <v>200</v>
      </c>
    </row>
    <row r="49" spans="1:23" x14ac:dyDescent="0.25">
      <c r="A49" s="90">
        <v>5</v>
      </c>
      <c r="B49" s="86" t="str">
        <v>–100</v>
      </c>
      <c r="C49" s="86">
        <v>0</v>
      </c>
      <c r="D49" s="86">
        <v>61</v>
      </c>
      <c r="E49" s="86">
        <v>61</v>
      </c>
      <c r="F49" s="86">
        <v>61</v>
      </c>
      <c r="G49" s="86">
        <v>61</v>
      </c>
      <c r="H49" s="86">
        <v>67</v>
      </c>
      <c r="I49" s="86">
        <v>72</v>
      </c>
      <c r="J49" s="86">
        <v>73</v>
      </c>
      <c r="K49" s="86">
        <v>86</v>
      </c>
      <c r="L49" s="86">
        <v>100</v>
      </c>
      <c r="M49" s="86">
        <v>119</v>
      </c>
      <c r="N49" s="86">
        <v>119</v>
      </c>
      <c r="O49" s="86">
        <v>122</v>
      </c>
      <c r="P49" s="86">
        <v>125</v>
      </c>
      <c r="Q49" s="86">
        <v>135</v>
      </c>
      <c r="R49" s="86">
        <v>144</v>
      </c>
      <c r="S49" s="86">
        <v>144</v>
      </c>
      <c r="T49" s="91">
        <v>144</v>
      </c>
    </row>
    <row r="50" spans="1:23" x14ac:dyDescent="0.25">
      <c r="A50" s="90">
        <v>6</v>
      </c>
      <c r="B50" s="86" t="str">
        <v>–200</v>
      </c>
      <c r="C50" s="86">
        <v>0</v>
      </c>
      <c r="D50" s="86">
        <v>61</v>
      </c>
      <c r="E50" s="86">
        <v>61</v>
      </c>
      <c r="F50" s="86">
        <v>61</v>
      </c>
      <c r="G50" s="86">
        <v>61</v>
      </c>
      <c r="H50" s="86">
        <v>67</v>
      </c>
      <c r="I50" s="86">
        <v>72</v>
      </c>
      <c r="J50" s="86">
        <v>73</v>
      </c>
      <c r="K50" s="86">
        <v>86</v>
      </c>
      <c r="L50" s="86">
        <v>104</v>
      </c>
      <c r="M50" s="86">
        <v>125</v>
      </c>
      <c r="N50" s="86">
        <v>125</v>
      </c>
      <c r="O50" s="86">
        <v>125</v>
      </c>
      <c r="P50" s="86">
        <v>127</v>
      </c>
      <c r="Q50" s="86">
        <v>138</v>
      </c>
      <c r="R50" s="86">
        <v>147</v>
      </c>
      <c r="S50" s="86">
        <v>147</v>
      </c>
      <c r="T50" s="91">
        <v>147</v>
      </c>
    </row>
    <row r="51" spans="1:23" x14ac:dyDescent="0.25">
      <c r="A51" s="90">
        <v>7</v>
      </c>
      <c r="B51" s="86" t="str">
        <v>–300</v>
      </c>
      <c r="C51" s="86">
        <v>0</v>
      </c>
      <c r="D51" s="86">
        <v>61</v>
      </c>
      <c r="E51" s="86">
        <v>61</v>
      </c>
      <c r="F51" s="86">
        <v>61</v>
      </c>
      <c r="G51" s="86">
        <v>61</v>
      </c>
      <c r="H51" s="86">
        <v>67</v>
      </c>
      <c r="I51" s="86">
        <v>72</v>
      </c>
      <c r="J51" s="86">
        <v>73</v>
      </c>
      <c r="K51" s="86">
        <v>86</v>
      </c>
      <c r="L51" s="86">
        <v>108</v>
      </c>
      <c r="M51" s="86">
        <v>130</v>
      </c>
      <c r="N51" s="86">
        <v>130</v>
      </c>
      <c r="O51" s="86">
        <v>130</v>
      </c>
      <c r="P51" s="86">
        <v>130</v>
      </c>
      <c r="Q51" s="86">
        <v>141</v>
      </c>
      <c r="R51" s="86">
        <v>151</v>
      </c>
      <c r="S51" s="86">
        <v>151</v>
      </c>
      <c r="T51" s="91">
        <v>151</v>
      </c>
      <c r="W51" s="49"/>
    </row>
    <row r="52" spans="1:23" x14ac:dyDescent="0.25">
      <c r="A52" s="90">
        <v>8</v>
      </c>
      <c r="B52" s="86" t="str">
        <v>–400</v>
      </c>
      <c r="C52" s="86">
        <v>0</v>
      </c>
      <c r="D52" s="86">
        <v>61</v>
      </c>
      <c r="E52" s="86">
        <v>61</v>
      </c>
      <c r="F52" s="86">
        <v>61</v>
      </c>
      <c r="G52" s="86">
        <v>61</v>
      </c>
      <c r="H52" s="86">
        <v>69</v>
      </c>
      <c r="I52" s="86">
        <v>73</v>
      </c>
      <c r="J52" s="86">
        <v>75</v>
      </c>
      <c r="K52" s="86">
        <v>88</v>
      </c>
      <c r="L52" s="86">
        <v>110</v>
      </c>
      <c r="M52" s="86">
        <v>130</v>
      </c>
      <c r="N52" s="86">
        <v>130</v>
      </c>
      <c r="O52" s="86">
        <v>130</v>
      </c>
      <c r="P52" s="86">
        <v>133</v>
      </c>
      <c r="Q52" s="86">
        <v>144</v>
      </c>
      <c r="R52" s="86">
        <v>154</v>
      </c>
      <c r="S52" s="86">
        <v>154</v>
      </c>
      <c r="T52" s="91">
        <v>154</v>
      </c>
    </row>
    <row r="53" spans="1:23" x14ac:dyDescent="0.25">
      <c r="A53" s="90">
        <v>9</v>
      </c>
      <c r="B53" s="86" t="str">
        <v>–460</v>
      </c>
      <c r="C53" s="86">
        <v>0</v>
      </c>
      <c r="D53" s="86">
        <v>61</v>
      </c>
      <c r="E53" s="86">
        <v>61</v>
      </c>
      <c r="F53" s="86">
        <v>61</v>
      </c>
      <c r="G53" s="86">
        <v>61</v>
      </c>
      <c r="H53" s="86">
        <v>70</v>
      </c>
      <c r="I53" s="86">
        <v>73</v>
      </c>
      <c r="J53" s="86">
        <v>76</v>
      </c>
      <c r="K53" s="86">
        <v>91</v>
      </c>
      <c r="L53" s="86">
        <v>110</v>
      </c>
      <c r="M53" s="86">
        <v>133</v>
      </c>
      <c r="N53" s="86">
        <v>133</v>
      </c>
      <c r="O53" s="86">
        <v>135</v>
      </c>
      <c r="P53" s="86">
        <v>137</v>
      </c>
      <c r="Q53" s="86">
        <v>148</v>
      </c>
      <c r="R53" s="86" t="str">
        <v>–</v>
      </c>
      <c r="S53" s="86" t="str">
        <v>–</v>
      </c>
      <c r="T53" s="91" t="str">
        <v>–</v>
      </c>
    </row>
    <row r="54" spans="1:23" x14ac:dyDescent="0.25">
      <c r="A54" s="90">
        <v>10</v>
      </c>
      <c r="B54" s="86" t="str">
        <v>–520</v>
      </c>
      <c r="C54" s="86">
        <v>0</v>
      </c>
      <c r="D54" s="86">
        <v>61</v>
      </c>
      <c r="E54" s="86">
        <v>61</v>
      </c>
      <c r="F54" s="86">
        <v>61</v>
      </c>
      <c r="G54" s="86">
        <v>61</v>
      </c>
      <c r="H54" s="86">
        <v>72</v>
      </c>
      <c r="I54" s="86">
        <v>73</v>
      </c>
      <c r="J54" s="86">
        <v>76</v>
      </c>
      <c r="K54" s="86">
        <v>94</v>
      </c>
      <c r="L54" s="86">
        <v>117</v>
      </c>
      <c r="M54" s="86">
        <v>144</v>
      </c>
      <c r="N54" s="86">
        <v>144</v>
      </c>
      <c r="O54" s="86">
        <v>144</v>
      </c>
      <c r="P54" s="86">
        <v>144</v>
      </c>
      <c r="Q54" s="86">
        <v>151</v>
      </c>
      <c r="R54" s="86" t="str">
        <v>–</v>
      </c>
      <c r="S54" s="86" t="str">
        <v>–</v>
      </c>
      <c r="T54" s="91" t="str">
        <v>–</v>
      </c>
    </row>
    <row r="55" spans="1:23" x14ac:dyDescent="0.25">
      <c r="A55" s="90">
        <v>11</v>
      </c>
      <c r="B55" s="86" t="str">
        <v>–570</v>
      </c>
      <c r="C55" s="86">
        <v>0</v>
      </c>
      <c r="D55" s="86">
        <v>61</v>
      </c>
      <c r="E55" s="86">
        <v>61</v>
      </c>
      <c r="F55" s="86">
        <v>61</v>
      </c>
      <c r="G55" s="86">
        <v>61</v>
      </c>
      <c r="H55" s="86">
        <v>73</v>
      </c>
      <c r="I55" s="86">
        <v>76</v>
      </c>
      <c r="J55" s="86">
        <v>79</v>
      </c>
      <c r="K55" s="86">
        <v>98</v>
      </c>
      <c r="L55" s="86">
        <v>120</v>
      </c>
      <c r="M55" s="86" t="str">
        <v>–</v>
      </c>
      <c r="N55" s="86" t="str">
        <v>–</v>
      </c>
      <c r="O55" s="86" t="str">
        <v>–</v>
      </c>
      <c r="P55" s="86" t="str">
        <v>–</v>
      </c>
      <c r="Q55" s="86" t="str">
        <v>–</v>
      </c>
      <c r="R55" s="86" t="str">
        <v>–</v>
      </c>
      <c r="S55" s="86" t="str">
        <v>–</v>
      </c>
      <c r="T55" s="91" t="str">
        <v>–</v>
      </c>
    </row>
    <row r="56" spans="1:23" x14ac:dyDescent="0.25">
      <c r="A56" s="90">
        <v>12</v>
      </c>
      <c r="B56" s="86" t="str">
        <v>–620</v>
      </c>
      <c r="C56" s="86">
        <v>0</v>
      </c>
      <c r="D56" s="86">
        <v>61</v>
      </c>
      <c r="E56" s="86">
        <v>61</v>
      </c>
      <c r="F56" s="86">
        <v>61</v>
      </c>
      <c r="G56" s="86">
        <v>61</v>
      </c>
      <c r="H56" s="86">
        <v>76</v>
      </c>
      <c r="I56" s="86">
        <v>79</v>
      </c>
      <c r="J56" s="86">
        <v>80</v>
      </c>
      <c r="K56" s="86">
        <v>101</v>
      </c>
      <c r="L56" s="86">
        <v>130</v>
      </c>
      <c r="M56" s="86" t="str">
        <v>–</v>
      </c>
      <c r="N56" s="86" t="str">
        <v>–</v>
      </c>
      <c r="O56" s="86" t="str">
        <v>–</v>
      </c>
      <c r="P56" s="86" t="str">
        <v>–</v>
      </c>
      <c r="Q56" s="86" t="str">
        <v>–</v>
      </c>
      <c r="R56" s="86" t="str">
        <v>–</v>
      </c>
      <c r="S56" s="86" t="str">
        <v>–</v>
      </c>
      <c r="T56" s="91" t="str">
        <v>–</v>
      </c>
    </row>
    <row r="57" spans="1:23" x14ac:dyDescent="0.25">
      <c r="A57" s="90">
        <v>13</v>
      </c>
      <c r="B57" s="86" t="str">
        <v>–670</v>
      </c>
      <c r="C57" s="86">
        <v>0</v>
      </c>
      <c r="D57" s="86">
        <v>61</v>
      </c>
      <c r="E57" s="86">
        <v>61</v>
      </c>
      <c r="F57" s="86">
        <v>61</v>
      </c>
      <c r="G57" s="86">
        <v>61</v>
      </c>
      <c r="H57" s="86">
        <v>78</v>
      </c>
      <c r="I57" s="86">
        <v>80</v>
      </c>
      <c r="J57" s="86">
        <v>83</v>
      </c>
      <c r="K57" s="86">
        <v>105</v>
      </c>
      <c r="L57" s="86">
        <v>135</v>
      </c>
      <c r="M57" s="86" t="str">
        <v>–</v>
      </c>
      <c r="N57" s="86" t="str">
        <v>–</v>
      </c>
      <c r="O57" s="86" t="str">
        <v>–</v>
      </c>
      <c r="P57" s="86" t="str">
        <v>–</v>
      </c>
      <c r="Q57" s="86" t="str">
        <v>–</v>
      </c>
      <c r="R57" s="86" t="str">
        <v>–</v>
      </c>
      <c r="S57" s="86" t="str">
        <v>–</v>
      </c>
      <c r="T57" s="91" t="str">
        <v>–</v>
      </c>
    </row>
    <row r="58" spans="1:23" x14ac:dyDescent="0.25">
      <c r="A58" s="90">
        <v>14</v>
      </c>
      <c r="B58" s="86" t="str">
        <v>–710</v>
      </c>
      <c r="C58" s="86">
        <v>0</v>
      </c>
      <c r="D58" s="86">
        <v>61</v>
      </c>
      <c r="E58" s="86">
        <v>63</v>
      </c>
      <c r="F58" s="86">
        <v>63</v>
      </c>
      <c r="G58" s="86">
        <v>65</v>
      </c>
      <c r="H58" s="86">
        <v>80</v>
      </c>
      <c r="I58" s="86">
        <v>83</v>
      </c>
      <c r="J58" s="86">
        <v>88</v>
      </c>
      <c r="K58" s="86">
        <v>110</v>
      </c>
      <c r="L58" s="86" t="str">
        <v>–</v>
      </c>
      <c r="M58" s="86" t="str">
        <v>–</v>
      </c>
      <c r="N58" s="86" t="str">
        <v>–</v>
      </c>
      <c r="O58" s="86" t="str">
        <v>–</v>
      </c>
      <c r="P58" s="86" t="str">
        <v>–</v>
      </c>
      <c r="Q58" s="86" t="str">
        <v>–</v>
      </c>
      <c r="R58" s="86" t="str">
        <v>–</v>
      </c>
      <c r="S58" s="86" t="str">
        <v>–</v>
      </c>
      <c r="T58" s="91" t="str">
        <v>–</v>
      </c>
    </row>
    <row r="59" spans="1:23" ht="15.75" thickBot="1" x14ac:dyDescent="0.3">
      <c r="A59" s="92">
        <v>15</v>
      </c>
      <c r="B59" s="93" t="str">
        <v>–750</v>
      </c>
      <c r="C59" s="93">
        <v>0</v>
      </c>
      <c r="D59" s="93">
        <v>65</v>
      </c>
      <c r="E59" s="93">
        <v>66</v>
      </c>
      <c r="F59" s="93">
        <v>67</v>
      </c>
      <c r="G59" s="93">
        <v>69</v>
      </c>
      <c r="H59" s="93">
        <v>83</v>
      </c>
      <c r="I59" s="93">
        <v>88</v>
      </c>
      <c r="J59" s="93">
        <v>91</v>
      </c>
      <c r="K59" s="93" t="str">
        <v>–</v>
      </c>
      <c r="L59" s="93" t="str">
        <v>–</v>
      </c>
      <c r="M59" s="93" t="str">
        <v>–</v>
      </c>
      <c r="N59" s="93" t="str">
        <v>–</v>
      </c>
      <c r="O59" s="93" t="str">
        <v>–</v>
      </c>
      <c r="P59" s="93" t="str">
        <v>–</v>
      </c>
      <c r="Q59" s="93" t="str">
        <v>–</v>
      </c>
      <c r="R59" s="93" t="str">
        <v>–</v>
      </c>
      <c r="S59" s="93" t="str">
        <v>–</v>
      </c>
      <c r="T59" s="94" t="str">
        <v>–</v>
      </c>
    </row>
    <row r="62" spans="1:23" ht="15.75" thickBot="1" x14ac:dyDescent="0.3">
      <c r="A62" s="6" t="s">
        <v>33</v>
      </c>
    </row>
    <row r="63" spans="1:23" ht="45.75" thickBot="1" x14ac:dyDescent="0.3">
      <c r="A63" s="21" t="s">
        <v>24</v>
      </c>
      <c r="B63" s="21" t="s">
        <v>25</v>
      </c>
      <c r="C63" s="154" t="s">
        <v>26</v>
      </c>
      <c r="D63" s="155"/>
      <c r="E63" s="155"/>
      <c r="F63" s="155"/>
      <c r="G63" s="155"/>
      <c r="H63" s="155"/>
      <c r="I63" s="155"/>
      <c r="J63" s="155"/>
      <c r="K63" s="155"/>
      <c r="L63" s="155"/>
      <c r="M63" s="155"/>
      <c r="N63" s="155"/>
      <c r="O63" s="155"/>
      <c r="P63" s="155"/>
      <c r="Q63" s="155"/>
      <c r="R63" s="155"/>
      <c r="S63" s="155"/>
      <c r="T63" s="156"/>
    </row>
    <row r="64" spans="1:23" x14ac:dyDescent="0.25">
      <c r="A64" s="22" t="s">
        <v>34</v>
      </c>
      <c r="B64" s="22">
        <v>5</v>
      </c>
      <c r="C64" s="35" t="str">
        <f>IF(D49="–","","–"&amp;D49-1)</f>
        <v>–60</v>
      </c>
      <c r="D64" s="50" t="str">
        <f>IF(D49="–","",IF(E49="–",D49&amp;"–",IF(D49=E49-1,D49,IF(D49&lt;E49,D49&amp;"–"&amp;E49-1,IF(E49="",D49&amp;"–","")))))</f>
        <v/>
      </c>
      <c r="E64" s="50" t="str">
        <f t="shared" ref="E64:T64" si="0">IF(E49="–","",IF(F49="–",E49&amp;"–",IF(E49=F49-1,E49,IF(E49&lt;F49,E49&amp;"–"&amp;F49-1,IF(F49="",E49&amp;"–","")))))</f>
        <v/>
      </c>
      <c r="F64" s="50" t="str">
        <f t="shared" si="0"/>
        <v/>
      </c>
      <c r="G64" s="50" t="str">
        <f t="shared" si="0"/>
        <v>61–66</v>
      </c>
      <c r="H64" s="50" t="str">
        <f t="shared" si="0"/>
        <v>67–71</v>
      </c>
      <c r="I64" s="50">
        <f t="shared" si="0"/>
        <v>72</v>
      </c>
      <c r="J64" s="50" t="str">
        <f t="shared" si="0"/>
        <v>73–85</v>
      </c>
      <c r="K64" s="50" t="str">
        <f t="shared" si="0"/>
        <v>86–99</v>
      </c>
      <c r="L64" s="50" t="str">
        <f t="shared" si="0"/>
        <v>100–118</v>
      </c>
      <c r="M64" s="50" t="str">
        <f t="shared" si="0"/>
        <v/>
      </c>
      <c r="N64" s="50" t="str">
        <f t="shared" si="0"/>
        <v>119–121</v>
      </c>
      <c r="O64" s="50" t="str">
        <f t="shared" si="0"/>
        <v>122–124</v>
      </c>
      <c r="P64" s="50" t="str">
        <f t="shared" si="0"/>
        <v>125–134</v>
      </c>
      <c r="Q64" s="50" t="str">
        <f t="shared" si="0"/>
        <v>135–143</v>
      </c>
      <c r="R64" s="50" t="str">
        <f t="shared" si="0"/>
        <v/>
      </c>
      <c r="S64" s="50" t="str">
        <f t="shared" si="0"/>
        <v/>
      </c>
      <c r="T64" s="51" t="str">
        <f t="shared" si="0"/>
        <v>144–</v>
      </c>
    </row>
    <row r="65" spans="1:20" x14ac:dyDescent="0.25">
      <c r="A65" s="23" t="s">
        <v>35</v>
      </c>
      <c r="B65" s="23">
        <v>6</v>
      </c>
      <c r="C65" s="38" t="str">
        <f t="shared" ref="C65:C74" si="1">IF(D50="–","","–"&amp;D50-1)</f>
        <v>–60</v>
      </c>
      <c r="D65" s="39" t="str">
        <f t="shared" ref="D65:T65" si="2">IF(D50="–","",IF(E50="–",D50&amp;"–",IF(D50=E50-1,D50,IF(D50&lt;E50,D50&amp;"–"&amp;E50-1,IF(E50="",D50&amp;"–","")))))</f>
        <v/>
      </c>
      <c r="E65" s="39" t="str">
        <f t="shared" si="2"/>
        <v/>
      </c>
      <c r="F65" s="39" t="str">
        <f t="shared" si="2"/>
        <v/>
      </c>
      <c r="G65" s="39" t="str">
        <f t="shared" si="2"/>
        <v>61–66</v>
      </c>
      <c r="H65" s="39" t="str">
        <f t="shared" si="2"/>
        <v>67–71</v>
      </c>
      <c r="I65" s="39">
        <f t="shared" si="2"/>
        <v>72</v>
      </c>
      <c r="J65" s="39" t="str">
        <f t="shared" si="2"/>
        <v>73–85</v>
      </c>
      <c r="K65" s="39" t="str">
        <f t="shared" si="2"/>
        <v>86–103</v>
      </c>
      <c r="L65" s="39" t="str">
        <f t="shared" si="2"/>
        <v>104–124</v>
      </c>
      <c r="M65" s="39" t="str">
        <f t="shared" si="2"/>
        <v/>
      </c>
      <c r="N65" s="39" t="str">
        <f t="shared" si="2"/>
        <v/>
      </c>
      <c r="O65" s="39" t="str">
        <f t="shared" si="2"/>
        <v>125–126</v>
      </c>
      <c r="P65" s="39" t="str">
        <f t="shared" si="2"/>
        <v>127–137</v>
      </c>
      <c r="Q65" s="39" t="str">
        <f t="shared" si="2"/>
        <v>138–146</v>
      </c>
      <c r="R65" s="39" t="str">
        <f t="shared" si="2"/>
        <v/>
      </c>
      <c r="S65" s="39" t="str">
        <f t="shared" si="2"/>
        <v/>
      </c>
      <c r="T65" s="40" t="str">
        <f t="shared" si="2"/>
        <v>147–</v>
      </c>
    </row>
    <row r="66" spans="1:20" x14ac:dyDescent="0.25">
      <c r="A66" s="24" t="s">
        <v>36</v>
      </c>
      <c r="B66" s="24">
        <v>7</v>
      </c>
      <c r="C66" s="41" t="str">
        <f t="shared" si="1"/>
        <v>–60</v>
      </c>
      <c r="D66" s="42" t="str">
        <f t="shared" ref="D66:T66" si="3">IF(D51="–","",IF(E51="–",D51&amp;"–",IF(D51=E51-1,D51,IF(D51&lt;E51,D51&amp;"–"&amp;E51-1,IF(E51="",D51&amp;"–","")))))</f>
        <v/>
      </c>
      <c r="E66" s="42" t="str">
        <f t="shared" si="3"/>
        <v/>
      </c>
      <c r="F66" s="42" t="str">
        <f t="shared" si="3"/>
        <v/>
      </c>
      <c r="G66" s="42" t="str">
        <f t="shared" si="3"/>
        <v>61–66</v>
      </c>
      <c r="H66" s="42" t="str">
        <f t="shared" si="3"/>
        <v>67–71</v>
      </c>
      <c r="I66" s="42">
        <f t="shared" si="3"/>
        <v>72</v>
      </c>
      <c r="J66" s="42" t="str">
        <f t="shared" si="3"/>
        <v>73–85</v>
      </c>
      <c r="K66" s="42" t="str">
        <f t="shared" si="3"/>
        <v>86–107</v>
      </c>
      <c r="L66" s="42" t="str">
        <f t="shared" si="3"/>
        <v>108–129</v>
      </c>
      <c r="M66" s="42" t="str">
        <f t="shared" si="3"/>
        <v/>
      </c>
      <c r="N66" s="42" t="str">
        <f t="shared" si="3"/>
        <v/>
      </c>
      <c r="O66" s="42" t="str">
        <f t="shared" si="3"/>
        <v/>
      </c>
      <c r="P66" s="42" t="str">
        <f t="shared" si="3"/>
        <v>130–140</v>
      </c>
      <c r="Q66" s="42" t="str">
        <f t="shared" si="3"/>
        <v>141–150</v>
      </c>
      <c r="R66" s="42" t="str">
        <f t="shared" si="3"/>
        <v/>
      </c>
      <c r="S66" s="42" t="str">
        <f t="shared" si="3"/>
        <v/>
      </c>
      <c r="T66" s="43" t="str">
        <f t="shared" si="3"/>
        <v>151–</v>
      </c>
    </row>
    <row r="67" spans="1:20" x14ac:dyDescent="0.25">
      <c r="A67" s="23" t="s">
        <v>37</v>
      </c>
      <c r="B67" s="23">
        <v>8</v>
      </c>
      <c r="C67" s="38" t="str">
        <f t="shared" si="1"/>
        <v>–60</v>
      </c>
      <c r="D67" s="39" t="str">
        <f t="shared" ref="D67:T67" si="4">IF(D52="–","",IF(E52="–",D52&amp;"–",IF(D52=E52-1,D52,IF(D52&lt;E52,D52&amp;"–"&amp;E52-1,IF(E52="",D52&amp;"–","")))))</f>
        <v/>
      </c>
      <c r="E67" s="39" t="str">
        <f t="shared" si="4"/>
        <v/>
      </c>
      <c r="F67" s="39" t="str">
        <f t="shared" si="4"/>
        <v/>
      </c>
      <c r="G67" s="39" t="str">
        <f t="shared" si="4"/>
        <v>61–68</v>
      </c>
      <c r="H67" s="39" t="str">
        <f t="shared" si="4"/>
        <v>69–72</v>
      </c>
      <c r="I67" s="39" t="str">
        <f t="shared" si="4"/>
        <v>73–74</v>
      </c>
      <c r="J67" s="39" t="str">
        <f t="shared" si="4"/>
        <v>75–87</v>
      </c>
      <c r="K67" s="39" t="str">
        <f t="shared" si="4"/>
        <v>88–109</v>
      </c>
      <c r="L67" s="39" t="str">
        <f t="shared" si="4"/>
        <v>110–129</v>
      </c>
      <c r="M67" s="39" t="str">
        <f t="shared" si="4"/>
        <v/>
      </c>
      <c r="N67" s="39" t="str">
        <f t="shared" si="4"/>
        <v/>
      </c>
      <c r="O67" s="39" t="str">
        <f t="shared" si="4"/>
        <v>130–132</v>
      </c>
      <c r="P67" s="39" t="str">
        <f t="shared" si="4"/>
        <v>133–143</v>
      </c>
      <c r="Q67" s="39" t="str">
        <f t="shared" si="4"/>
        <v>144–153</v>
      </c>
      <c r="R67" s="39" t="str">
        <f t="shared" si="4"/>
        <v/>
      </c>
      <c r="S67" s="39" t="str">
        <f t="shared" si="4"/>
        <v/>
      </c>
      <c r="T67" s="40" t="str">
        <f t="shared" si="4"/>
        <v>154–</v>
      </c>
    </row>
    <row r="68" spans="1:20" x14ac:dyDescent="0.25">
      <c r="A68" s="24" t="s">
        <v>38</v>
      </c>
      <c r="B68" s="24">
        <v>9</v>
      </c>
      <c r="C68" s="41" t="str">
        <f t="shared" si="1"/>
        <v>–60</v>
      </c>
      <c r="D68" s="42" t="str">
        <f t="shared" ref="D68:T68" si="5">IF(D53="–","",IF(E53="–",D53&amp;"–",IF(D53=E53-1,D53,IF(D53&lt;E53,D53&amp;"–"&amp;E53-1,IF(E53="",D53&amp;"–","")))))</f>
        <v/>
      </c>
      <c r="E68" s="42" t="str">
        <f t="shared" si="5"/>
        <v/>
      </c>
      <c r="F68" s="42" t="str">
        <f t="shared" si="5"/>
        <v/>
      </c>
      <c r="G68" s="42" t="str">
        <f t="shared" si="5"/>
        <v>61–69</v>
      </c>
      <c r="H68" s="42" t="str">
        <f t="shared" si="5"/>
        <v>70–72</v>
      </c>
      <c r="I68" s="42" t="str">
        <f t="shared" si="5"/>
        <v>73–75</v>
      </c>
      <c r="J68" s="42" t="str">
        <f t="shared" si="5"/>
        <v>76–90</v>
      </c>
      <c r="K68" s="42" t="str">
        <f t="shared" si="5"/>
        <v>91–109</v>
      </c>
      <c r="L68" s="42" t="str">
        <f t="shared" si="5"/>
        <v>110–132</v>
      </c>
      <c r="M68" s="42" t="str">
        <f t="shared" si="5"/>
        <v/>
      </c>
      <c r="N68" s="42" t="str">
        <f t="shared" si="5"/>
        <v>133–134</v>
      </c>
      <c r="O68" s="42" t="str">
        <f t="shared" si="5"/>
        <v>135–136</v>
      </c>
      <c r="P68" s="42" t="str">
        <f t="shared" si="5"/>
        <v>137–147</v>
      </c>
      <c r="Q68" s="42" t="str">
        <f t="shared" si="5"/>
        <v>148–</v>
      </c>
      <c r="R68" s="42" t="str">
        <f t="shared" si="5"/>
        <v/>
      </c>
      <c r="S68" s="42" t="str">
        <f t="shared" si="5"/>
        <v/>
      </c>
      <c r="T68" s="43" t="str">
        <f t="shared" si="5"/>
        <v/>
      </c>
    </row>
    <row r="69" spans="1:20" x14ac:dyDescent="0.25">
      <c r="A69" s="23" t="s">
        <v>39</v>
      </c>
      <c r="B69" s="23">
        <v>10</v>
      </c>
      <c r="C69" s="38" t="str">
        <f t="shared" si="1"/>
        <v>–60</v>
      </c>
      <c r="D69" s="39" t="str">
        <f t="shared" ref="D69:T69" si="6">IF(D54="–","",IF(E54="–",D54&amp;"–",IF(D54=E54-1,D54,IF(D54&lt;E54,D54&amp;"–"&amp;E54-1,IF(E54="",D54&amp;"–","")))))</f>
        <v/>
      </c>
      <c r="E69" s="39" t="str">
        <f t="shared" si="6"/>
        <v/>
      </c>
      <c r="F69" s="39" t="str">
        <f t="shared" si="6"/>
        <v/>
      </c>
      <c r="G69" s="39" t="str">
        <f t="shared" si="6"/>
        <v>61–71</v>
      </c>
      <c r="H69" s="39">
        <f t="shared" si="6"/>
        <v>72</v>
      </c>
      <c r="I69" s="39" t="str">
        <f t="shared" si="6"/>
        <v>73–75</v>
      </c>
      <c r="J69" s="39" t="str">
        <f t="shared" si="6"/>
        <v>76–93</v>
      </c>
      <c r="K69" s="39" t="str">
        <f t="shared" si="6"/>
        <v>94–116</v>
      </c>
      <c r="L69" s="39" t="str">
        <f t="shared" si="6"/>
        <v>117–143</v>
      </c>
      <c r="M69" s="39" t="str">
        <f t="shared" si="6"/>
        <v/>
      </c>
      <c r="N69" s="39" t="str">
        <f t="shared" si="6"/>
        <v/>
      </c>
      <c r="O69" s="39" t="str">
        <f t="shared" si="6"/>
        <v/>
      </c>
      <c r="P69" s="39" t="str">
        <f t="shared" si="6"/>
        <v>144–150</v>
      </c>
      <c r="Q69" s="39" t="str">
        <f t="shared" si="6"/>
        <v>151–</v>
      </c>
      <c r="R69" s="39" t="str">
        <f t="shared" si="6"/>
        <v/>
      </c>
      <c r="S69" s="39" t="str">
        <f t="shared" si="6"/>
        <v/>
      </c>
      <c r="T69" s="40" t="str">
        <f t="shared" si="6"/>
        <v/>
      </c>
    </row>
    <row r="70" spans="1:20" x14ac:dyDescent="0.25">
      <c r="A70" s="24" t="s">
        <v>40</v>
      </c>
      <c r="B70" s="24">
        <v>11</v>
      </c>
      <c r="C70" s="41" t="str">
        <f t="shared" si="1"/>
        <v>–60</v>
      </c>
      <c r="D70" s="42" t="str">
        <f t="shared" ref="D70:T70" si="7">IF(D55="–","",IF(E55="–",D55&amp;"–",IF(D55=E55-1,D55,IF(D55&lt;E55,D55&amp;"–"&amp;E55-1,IF(E55="",D55&amp;"–","")))))</f>
        <v/>
      </c>
      <c r="E70" s="42" t="str">
        <f t="shared" si="7"/>
        <v/>
      </c>
      <c r="F70" s="42" t="str">
        <f t="shared" si="7"/>
        <v/>
      </c>
      <c r="G70" s="42" t="str">
        <f t="shared" si="7"/>
        <v>61–72</v>
      </c>
      <c r="H70" s="42" t="str">
        <f t="shared" si="7"/>
        <v>73–75</v>
      </c>
      <c r="I70" s="42" t="str">
        <f t="shared" si="7"/>
        <v>76–78</v>
      </c>
      <c r="J70" s="42" t="str">
        <f t="shared" si="7"/>
        <v>79–97</v>
      </c>
      <c r="K70" s="42" t="str">
        <f t="shared" si="7"/>
        <v>98–119</v>
      </c>
      <c r="L70" s="42" t="str">
        <f t="shared" si="7"/>
        <v>120–</v>
      </c>
      <c r="M70" s="42" t="str">
        <f t="shared" si="7"/>
        <v/>
      </c>
      <c r="N70" s="42" t="str">
        <f t="shared" si="7"/>
        <v/>
      </c>
      <c r="O70" s="42" t="str">
        <f t="shared" si="7"/>
        <v/>
      </c>
      <c r="P70" s="42" t="str">
        <f t="shared" si="7"/>
        <v/>
      </c>
      <c r="Q70" s="42" t="str">
        <f t="shared" si="7"/>
        <v/>
      </c>
      <c r="R70" s="42" t="str">
        <f t="shared" si="7"/>
        <v/>
      </c>
      <c r="S70" s="42" t="str">
        <f t="shared" si="7"/>
        <v/>
      </c>
      <c r="T70" s="43" t="str">
        <f t="shared" si="7"/>
        <v/>
      </c>
    </row>
    <row r="71" spans="1:20" x14ac:dyDescent="0.25">
      <c r="A71" s="23" t="s">
        <v>41</v>
      </c>
      <c r="B71" s="23">
        <v>12</v>
      </c>
      <c r="C71" s="38" t="str">
        <f t="shared" si="1"/>
        <v>–60</v>
      </c>
      <c r="D71" s="39" t="str">
        <f t="shared" ref="D71:T71" si="8">IF(D56="–","",IF(E56="–",D56&amp;"–",IF(D56=E56-1,D56,IF(D56&lt;E56,D56&amp;"–"&amp;E56-1,IF(E56="",D56&amp;"–","")))))</f>
        <v/>
      </c>
      <c r="E71" s="39" t="str">
        <f t="shared" si="8"/>
        <v/>
      </c>
      <c r="F71" s="39" t="str">
        <f t="shared" si="8"/>
        <v/>
      </c>
      <c r="G71" s="39" t="str">
        <f t="shared" si="8"/>
        <v>61–75</v>
      </c>
      <c r="H71" s="39" t="str">
        <f t="shared" si="8"/>
        <v>76–78</v>
      </c>
      <c r="I71" s="39">
        <f t="shared" si="8"/>
        <v>79</v>
      </c>
      <c r="J71" s="39" t="str">
        <f t="shared" si="8"/>
        <v>80–100</v>
      </c>
      <c r="K71" s="39" t="str">
        <f t="shared" si="8"/>
        <v>101–129</v>
      </c>
      <c r="L71" s="39" t="str">
        <f t="shared" si="8"/>
        <v>130–</v>
      </c>
      <c r="M71" s="39" t="str">
        <f t="shared" si="8"/>
        <v/>
      </c>
      <c r="N71" s="39" t="str">
        <f t="shared" si="8"/>
        <v/>
      </c>
      <c r="O71" s="39" t="str">
        <f t="shared" si="8"/>
        <v/>
      </c>
      <c r="P71" s="39" t="str">
        <f t="shared" si="8"/>
        <v/>
      </c>
      <c r="Q71" s="39" t="str">
        <f t="shared" si="8"/>
        <v/>
      </c>
      <c r="R71" s="39" t="str">
        <f t="shared" si="8"/>
        <v/>
      </c>
      <c r="S71" s="39" t="str">
        <f t="shared" si="8"/>
        <v/>
      </c>
      <c r="T71" s="40" t="str">
        <f t="shared" si="8"/>
        <v/>
      </c>
    </row>
    <row r="72" spans="1:20" x14ac:dyDescent="0.25">
      <c r="A72" s="24" t="s">
        <v>57</v>
      </c>
      <c r="B72" s="24">
        <v>13</v>
      </c>
      <c r="C72" s="41" t="str">
        <f t="shared" si="1"/>
        <v>–60</v>
      </c>
      <c r="D72" s="42" t="str">
        <f t="shared" ref="D72:T72" si="9">IF(D57="–","",IF(E57="–",D57&amp;"–",IF(D57=E57-1,D57,IF(D57&lt;E57,D57&amp;"–"&amp;E57-1,IF(E57="",D57&amp;"–","")))))</f>
        <v/>
      </c>
      <c r="E72" s="42" t="str">
        <f t="shared" si="9"/>
        <v/>
      </c>
      <c r="F72" s="42" t="str">
        <f t="shared" si="9"/>
        <v/>
      </c>
      <c r="G72" s="42" t="str">
        <f t="shared" si="9"/>
        <v>61–77</v>
      </c>
      <c r="H72" s="42" t="str">
        <f t="shared" si="9"/>
        <v>78–79</v>
      </c>
      <c r="I72" s="42" t="str">
        <f t="shared" si="9"/>
        <v>80–82</v>
      </c>
      <c r="J72" s="42" t="str">
        <f t="shared" si="9"/>
        <v>83–104</v>
      </c>
      <c r="K72" s="42" t="str">
        <f t="shared" si="9"/>
        <v>105–134</v>
      </c>
      <c r="L72" s="42" t="str">
        <f t="shared" si="9"/>
        <v>135–</v>
      </c>
      <c r="M72" s="42" t="str">
        <f t="shared" si="9"/>
        <v/>
      </c>
      <c r="N72" s="42" t="str">
        <f t="shared" si="9"/>
        <v/>
      </c>
      <c r="O72" s="42" t="str">
        <f t="shared" si="9"/>
        <v/>
      </c>
      <c r="P72" s="42" t="str">
        <f t="shared" si="9"/>
        <v/>
      </c>
      <c r="Q72" s="42" t="str">
        <f t="shared" si="9"/>
        <v/>
      </c>
      <c r="R72" s="42" t="str">
        <f t="shared" si="9"/>
        <v/>
      </c>
      <c r="S72" s="42" t="str">
        <f t="shared" si="9"/>
        <v/>
      </c>
      <c r="T72" s="43" t="str">
        <f t="shared" si="9"/>
        <v/>
      </c>
    </row>
    <row r="73" spans="1:20" x14ac:dyDescent="0.25">
      <c r="A73" s="23" t="s">
        <v>66</v>
      </c>
      <c r="B73" s="23">
        <v>14</v>
      </c>
      <c r="C73" s="38" t="str">
        <f t="shared" si="1"/>
        <v>–60</v>
      </c>
      <c r="D73" s="39" t="str">
        <f t="shared" ref="D73:T73" si="10">IF(D58="–","",IF(E58="–",D58&amp;"–",IF(D58=E58-1,D58,IF(D58&lt;E58,D58&amp;"–"&amp;E58-1,IF(E58="",D58&amp;"–","")))))</f>
        <v>61–62</v>
      </c>
      <c r="E73" s="39" t="str">
        <f t="shared" si="10"/>
        <v/>
      </c>
      <c r="F73" s="39" t="str">
        <f t="shared" si="10"/>
        <v>63–64</v>
      </c>
      <c r="G73" s="39" t="str">
        <f t="shared" si="10"/>
        <v>65–79</v>
      </c>
      <c r="H73" s="39" t="str">
        <f t="shared" si="10"/>
        <v>80–82</v>
      </c>
      <c r="I73" s="39" t="str">
        <f t="shared" si="10"/>
        <v>83–87</v>
      </c>
      <c r="J73" s="39" t="str">
        <f t="shared" si="10"/>
        <v>88–109</v>
      </c>
      <c r="K73" s="39" t="str">
        <f t="shared" si="10"/>
        <v>110–</v>
      </c>
      <c r="L73" s="39" t="str">
        <f t="shared" si="10"/>
        <v/>
      </c>
      <c r="M73" s="39" t="str">
        <f t="shared" si="10"/>
        <v/>
      </c>
      <c r="N73" s="39" t="str">
        <f t="shared" si="10"/>
        <v/>
      </c>
      <c r="O73" s="39" t="str">
        <f t="shared" si="10"/>
        <v/>
      </c>
      <c r="P73" s="39" t="str">
        <f t="shared" si="10"/>
        <v/>
      </c>
      <c r="Q73" s="39" t="str">
        <f t="shared" si="10"/>
        <v/>
      </c>
      <c r="R73" s="39" t="str">
        <f t="shared" si="10"/>
        <v/>
      </c>
      <c r="S73" s="39" t="str">
        <f t="shared" si="10"/>
        <v/>
      </c>
      <c r="T73" s="40" t="str">
        <f t="shared" si="10"/>
        <v/>
      </c>
    </row>
    <row r="74" spans="1:20" ht="15.75" thickBot="1" x14ac:dyDescent="0.3">
      <c r="A74" s="25" t="s">
        <v>42</v>
      </c>
      <c r="B74" s="25">
        <v>15</v>
      </c>
      <c r="C74" s="44" t="str">
        <f t="shared" si="1"/>
        <v>–64</v>
      </c>
      <c r="D74" s="45">
        <f t="shared" ref="D74:T74" si="11">IF(D59="–","",IF(E59="–",D59&amp;"–",IF(D59=E59-1,D59,IF(D59&lt;E59,D59&amp;"–"&amp;E59-1,IF(E59="",D59&amp;"–","")))))</f>
        <v>65</v>
      </c>
      <c r="E74" s="45">
        <f t="shared" si="11"/>
        <v>66</v>
      </c>
      <c r="F74" s="45" t="str">
        <f t="shared" si="11"/>
        <v>67–68</v>
      </c>
      <c r="G74" s="45" t="str">
        <f t="shared" si="11"/>
        <v>69–82</v>
      </c>
      <c r="H74" s="45" t="str">
        <f t="shared" si="11"/>
        <v>83–87</v>
      </c>
      <c r="I74" s="45" t="str">
        <f t="shared" si="11"/>
        <v>88–90</v>
      </c>
      <c r="J74" s="45" t="str">
        <f t="shared" si="11"/>
        <v>91–</v>
      </c>
      <c r="K74" s="45" t="str">
        <f t="shared" si="11"/>
        <v/>
      </c>
      <c r="L74" s="45" t="str">
        <f t="shared" si="11"/>
        <v/>
      </c>
      <c r="M74" s="45" t="str">
        <f t="shared" si="11"/>
        <v/>
      </c>
      <c r="N74" s="45" t="str">
        <f t="shared" si="11"/>
        <v/>
      </c>
      <c r="O74" s="45" t="str">
        <f t="shared" si="11"/>
        <v/>
      </c>
      <c r="P74" s="45" t="str">
        <f t="shared" si="11"/>
        <v/>
      </c>
      <c r="Q74" s="45" t="str">
        <f t="shared" si="11"/>
        <v/>
      </c>
      <c r="R74" s="45" t="str">
        <f t="shared" si="11"/>
        <v/>
      </c>
      <c r="S74" s="45" t="str">
        <f t="shared" si="11"/>
        <v/>
      </c>
      <c r="T74" s="46" t="str">
        <f t="shared" si="11"/>
        <v/>
      </c>
    </row>
    <row r="75" spans="1:20" x14ac:dyDescent="0.25">
      <c r="A75" s="160" t="s">
        <v>69</v>
      </c>
      <c r="B75" s="161"/>
      <c r="C75" s="164" t="s">
        <v>27</v>
      </c>
      <c r="D75" s="165"/>
      <c r="E75" s="165"/>
      <c r="F75" s="165"/>
      <c r="G75" s="165"/>
      <c r="H75" s="165"/>
      <c r="I75" s="165"/>
      <c r="J75" s="165"/>
      <c r="K75" s="165"/>
      <c r="L75" s="165"/>
      <c r="M75" s="165"/>
      <c r="N75" s="165"/>
      <c r="O75" s="165"/>
      <c r="P75" s="165"/>
      <c r="Q75" s="165"/>
      <c r="R75" s="165"/>
      <c r="S75" s="165"/>
      <c r="T75" s="166"/>
    </row>
    <row r="76" spans="1:20" ht="15.75" thickBot="1" x14ac:dyDescent="0.3">
      <c r="A76" s="162"/>
      <c r="B76" s="163"/>
      <c r="C76" s="26" t="s">
        <v>3</v>
      </c>
      <c r="D76" s="27">
        <v>40</v>
      </c>
      <c r="E76" s="27">
        <v>50</v>
      </c>
      <c r="F76" s="27">
        <v>60</v>
      </c>
      <c r="G76" s="27">
        <v>70</v>
      </c>
      <c r="H76" s="27">
        <v>80</v>
      </c>
      <c r="I76" s="27">
        <v>90</v>
      </c>
      <c r="J76" s="27">
        <v>100</v>
      </c>
      <c r="K76" s="27">
        <v>110</v>
      </c>
      <c r="L76" s="27">
        <v>120</v>
      </c>
      <c r="M76" s="27">
        <v>130</v>
      </c>
      <c r="N76" s="27">
        <v>140</v>
      </c>
      <c r="O76" s="27">
        <v>150</v>
      </c>
      <c r="P76" s="27">
        <v>160</v>
      </c>
      <c r="Q76" s="27">
        <v>170</v>
      </c>
      <c r="R76" s="27">
        <v>180</v>
      </c>
      <c r="S76" s="27">
        <v>190</v>
      </c>
      <c r="T76" s="28">
        <v>200</v>
      </c>
    </row>
  </sheetData>
  <sheetProtection sheet="1" objects="1" scenarios="1"/>
  <mergeCells count="3">
    <mergeCell ref="C63:T63"/>
    <mergeCell ref="C75:T75"/>
    <mergeCell ref="A75:B76"/>
  </mergeCells>
  <conditionalFormatting sqref="M2">
    <cfRule type="expression" dxfId="5" priority="2">
      <formula>IF(ROUND(#REF!,2)&gt;ROUND(M2,2),TRUE,FALSE)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6"/>
  <sheetViews>
    <sheetView topLeftCell="A43" workbookViewId="0">
      <selection activeCell="H66" sqref="H66"/>
    </sheetView>
  </sheetViews>
  <sheetFormatPr defaultColWidth="9.140625" defaultRowHeight="15" x14ac:dyDescent="0.25"/>
  <cols>
    <col min="1" max="16384" width="9.140625" style="5"/>
  </cols>
  <sheetData>
    <row r="1" spans="1:14" ht="15.75" thickBot="1" x14ac:dyDescent="0.3">
      <c r="A1" s="6" t="s">
        <v>13</v>
      </c>
    </row>
    <row r="2" spans="1:14" ht="15.75" x14ac:dyDescent="0.25">
      <c r="A2" s="7" t="s">
        <v>0</v>
      </c>
      <c r="B2" s="8">
        <v>5</v>
      </c>
      <c r="C2" s="8">
        <v>6</v>
      </c>
      <c r="D2" s="8">
        <v>7</v>
      </c>
      <c r="E2" s="8">
        <v>8</v>
      </c>
      <c r="F2" s="8">
        <v>9</v>
      </c>
      <c r="G2" s="8">
        <v>10</v>
      </c>
      <c r="H2" s="8">
        <v>11</v>
      </c>
      <c r="I2" s="8">
        <v>12</v>
      </c>
      <c r="J2" s="8">
        <v>13</v>
      </c>
      <c r="K2" s="8">
        <v>14</v>
      </c>
      <c r="L2" s="9">
        <v>15</v>
      </c>
      <c r="M2" s="10" t="s">
        <v>52</v>
      </c>
      <c r="N2" s="5" t="s">
        <v>53</v>
      </c>
    </row>
    <row r="3" spans="1:14" ht="15.75" x14ac:dyDescent="0.25">
      <c r="A3" s="11" t="s">
        <v>1</v>
      </c>
      <c r="B3" s="12" t="s">
        <v>34</v>
      </c>
      <c r="C3" s="12" t="s">
        <v>43</v>
      </c>
      <c r="D3" s="12" t="s">
        <v>44</v>
      </c>
      <c r="E3" s="12" t="s">
        <v>45</v>
      </c>
      <c r="F3" s="12" t="s">
        <v>46</v>
      </c>
      <c r="G3" s="12" t="s">
        <v>47</v>
      </c>
      <c r="H3" s="12" t="s">
        <v>48</v>
      </c>
      <c r="I3" s="12" t="s">
        <v>49</v>
      </c>
      <c r="J3" s="12" t="s">
        <v>56</v>
      </c>
      <c r="K3" s="12" t="s">
        <v>50</v>
      </c>
      <c r="L3" s="13" t="s">
        <v>51</v>
      </c>
      <c r="M3" s="14" t="s">
        <v>52</v>
      </c>
      <c r="N3" s="15" t="s">
        <v>54</v>
      </c>
    </row>
    <row r="4" spans="1:14" ht="15.75" x14ac:dyDescent="0.25">
      <c r="A4" s="11" t="s">
        <v>2</v>
      </c>
      <c r="B4" s="16"/>
      <c r="C4" s="16"/>
      <c r="D4" s="16"/>
      <c r="E4" s="16"/>
      <c r="F4" s="16"/>
      <c r="G4" s="16"/>
      <c r="H4" s="16"/>
      <c r="I4" s="16"/>
      <c r="J4" s="16"/>
      <c r="K4" s="16"/>
      <c r="L4" s="17"/>
      <c r="M4" s="52" t="s">
        <v>52</v>
      </c>
      <c r="N4" s="5" t="s">
        <v>55</v>
      </c>
    </row>
    <row r="5" spans="1:14" ht="15.75" x14ac:dyDescent="0.25">
      <c r="A5" s="11">
        <v>40</v>
      </c>
      <c r="B5" s="71">
        <v>0.51</v>
      </c>
      <c r="C5" s="71">
        <v>0.51</v>
      </c>
      <c r="D5" s="71">
        <v>0.51</v>
      </c>
      <c r="E5" s="71">
        <v>0.51</v>
      </c>
      <c r="F5" s="71">
        <v>0.51</v>
      </c>
      <c r="G5" s="71">
        <v>0.51</v>
      </c>
      <c r="H5" s="71">
        <v>0.51</v>
      </c>
      <c r="I5" s="71">
        <v>0.51</v>
      </c>
      <c r="J5" s="71">
        <v>0.51</v>
      </c>
      <c r="K5" s="71">
        <v>0.51</v>
      </c>
      <c r="L5" s="72">
        <v>0.53</v>
      </c>
    </row>
    <row r="6" spans="1:14" ht="15.75" x14ac:dyDescent="0.25">
      <c r="A6" s="11">
        <v>50</v>
      </c>
      <c r="B6" s="71">
        <v>0.51</v>
      </c>
      <c r="C6" s="71">
        <v>0.51</v>
      </c>
      <c r="D6" s="71">
        <v>0.51</v>
      </c>
      <c r="E6" s="71">
        <v>0.51</v>
      </c>
      <c r="F6" s="71">
        <v>0.51</v>
      </c>
      <c r="G6" s="71">
        <v>0.51</v>
      </c>
      <c r="H6" s="71">
        <v>0.51</v>
      </c>
      <c r="I6" s="71">
        <v>0.51</v>
      </c>
      <c r="J6" s="71">
        <v>0.51</v>
      </c>
      <c r="K6" s="71">
        <v>0.52</v>
      </c>
      <c r="L6" s="72">
        <v>0.54</v>
      </c>
    </row>
    <row r="7" spans="1:14" ht="15.75" x14ac:dyDescent="0.25">
      <c r="A7" s="11">
        <v>60</v>
      </c>
      <c r="B7" s="71">
        <v>0.51</v>
      </c>
      <c r="C7" s="71">
        <v>0.51</v>
      </c>
      <c r="D7" s="71">
        <v>0.51</v>
      </c>
      <c r="E7" s="71">
        <v>0.51</v>
      </c>
      <c r="F7" s="71">
        <v>0.51</v>
      </c>
      <c r="G7" s="71">
        <v>0.51</v>
      </c>
      <c r="H7" s="71">
        <v>0.51</v>
      </c>
      <c r="I7" s="71">
        <v>0.51</v>
      </c>
      <c r="J7" s="71">
        <v>0.51</v>
      </c>
      <c r="K7" s="71">
        <v>0.52</v>
      </c>
      <c r="L7" s="72">
        <v>0.55000000000000004</v>
      </c>
    </row>
    <row r="8" spans="1:14" ht="15.75" x14ac:dyDescent="0.25">
      <c r="A8" s="11">
        <v>70</v>
      </c>
      <c r="B8" s="71">
        <v>0.51</v>
      </c>
      <c r="C8" s="71">
        <v>0.51</v>
      </c>
      <c r="D8" s="71">
        <v>0.51</v>
      </c>
      <c r="E8" s="71">
        <v>0.51</v>
      </c>
      <c r="F8" s="71">
        <v>0.51</v>
      </c>
      <c r="G8" s="71">
        <v>0.51</v>
      </c>
      <c r="H8" s="71">
        <v>0.51</v>
      </c>
      <c r="I8" s="71">
        <v>0.51</v>
      </c>
      <c r="J8" s="71">
        <v>0.51</v>
      </c>
      <c r="K8" s="71">
        <v>0.53</v>
      </c>
      <c r="L8" s="72">
        <v>0.56000000000000005</v>
      </c>
    </row>
    <row r="9" spans="1:14" ht="15.75" x14ac:dyDescent="0.25">
      <c r="A9" s="11">
        <v>80</v>
      </c>
      <c r="B9" s="71">
        <v>0.55000000000000004</v>
      </c>
      <c r="C9" s="71">
        <v>0.55000000000000004</v>
      </c>
      <c r="D9" s="71">
        <v>0.55000000000000004</v>
      </c>
      <c r="E9" s="71">
        <v>0.56000000000000005</v>
      </c>
      <c r="F9" s="71">
        <v>0.56999999999999995</v>
      </c>
      <c r="G9" s="71">
        <v>0.57999999999999996</v>
      </c>
      <c r="H9" s="71">
        <v>0.59</v>
      </c>
      <c r="I9" s="71">
        <v>0.61</v>
      </c>
      <c r="J9" s="71">
        <v>0.62</v>
      </c>
      <c r="K9" s="71">
        <v>0.64</v>
      </c>
      <c r="L9" s="72">
        <v>0.66</v>
      </c>
    </row>
    <row r="10" spans="1:14" ht="15.75" x14ac:dyDescent="0.25">
      <c r="A10" s="11">
        <v>90</v>
      </c>
      <c r="B10" s="71">
        <v>0.57999999999999996</v>
      </c>
      <c r="C10" s="71">
        <v>0.57999999999999996</v>
      </c>
      <c r="D10" s="71">
        <v>0.57999999999999996</v>
      </c>
      <c r="E10" s="71">
        <v>0.59</v>
      </c>
      <c r="F10" s="71">
        <v>0.59</v>
      </c>
      <c r="G10" s="71">
        <v>0.59</v>
      </c>
      <c r="H10" s="71">
        <v>0.61</v>
      </c>
      <c r="I10" s="71">
        <v>0.63</v>
      </c>
      <c r="J10" s="71">
        <v>0.64</v>
      </c>
      <c r="K10" s="71">
        <v>0.66</v>
      </c>
      <c r="L10" s="72">
        <v>0.69</v>
      </c>
    </row>
    <row r="11" spans="1:14" ht="15.75" x14ac:dyDescent="0.25">
      <c r="A11" s="11">
        <v>100</v>
      </c>
      <c r="B11" s="71">
        <v>0.59</v>
      </c>
      <c r="C11" s="71">
        <v>0.59</v>
      </c>
      <c r="D11" s="71">
        <v>0.59</v>
      </c>
      <c r="E11" s="71">
        <v>0.6</v>
      </c>
      <c r="F11" s="71">
        <v>0.61</v>
      </c>
      <c r="G11" s="71">
        <v>0.61</v>
      </c>
      <c r="H11" s="71">
        <v>0.63</v>
      </c>
      <c r="I11" s="71">
        <v>0.64</v>
      </c>
      <c r="J11" s="71">
        <v>0.66</v>
      </c>
      <c r="K11" s="71">
        <v>0.69</v>
      </c>
      <c r="L11" s="72">
        <v>0.71</v>
      </c>
    </row>
    <row r="12" spans="1:14" ht="15.75" x14ac:dyDescent="0.25">
      <c r="A12" s="11">
        <v>110</v>
      </c>
      <c r="B12" s="77">
        <v>0.59</v>
      </c>
      <c r="C12" s="77">
        <v>0.59</v>
      </c>
      <c r="D12" s="77">
        <v>0.59</v>
      </c>
      <c r="E12" s="77">
        <v>0.6</v>
      </c>
      <c r="F12" s="77">
        <v>0.61</v>
      </c>
      <c r="G12" s="77">
        <v>0.61</v>
      </c>
      <c r="H12" s="77">
        <v>0.63</v>
      </c>
      <c r="I12" s="77">
        <v>0.64</v>
      </c>
      <c r="J12" s="77">
        <v>0.66</v>
      </c>
      <c r="K12" s="77">
        <v>0.69</v>
      </c>
      <c r="L12" s="78">
        <v>0.71</v>
      </c>
    </row>
    <row r="13" spans="1:14" ht="15.75" x14ac:dyDescent="0.25">
      <c r="A13" s="11">
        <v>120</v>
      </c>
      <c r="B13" s="77">
        <v>0.59</v>
      </c>
      <c r="C13" s="77">
        <v>0.59</v>
      </c>
      <c r="D13" s="77">
        <v>0.59</v>
      </c>
      <c r="E13" s="77">
        <v>0.6</v>
      </c>
      <c r="F13" s="77">
        <v>0.61</v>
      </c>
      <c r="G13" s="77">
        <v>0.61</v>
      </c>
      <c r="H13" s="77">
        <v>0.63</v>
      </c>
      <c r="I13" s="77">
        <v>0.64</v>
      </c>
      <c r="J13" s="77">
        <v>0.66</v>
      </c>
      <c r="K13" s="77">
        <v>0.69</v>
      </c>
      <c r="L13" s="78">
        <v>0.71</v>
      </c>
    </row>
    <row r="14" spans="1:14" ht="15.75" x14ac:dyDescent="0.25">
      <c r="A14" s="11">
        <v>130</v>
      </c>
      <c r="B14" s="73">
        <v>0.75999999046325684</v>
      </c>
      <c r="C14" s="73">
        <v>0.76999998092651367</v>
      </c>
      <c r="D14" s="73">
        <v>0.79000002145767212</v>
      </c>
      <c r="E14" s="73">
        <v>0.80000001192092896</v>
      </c>
      <c r="F14" s="73">
        <v>0.81999999284744263</v>
      </c>
      <c r="G14" s="73">
        <v>0.82999998331069946</v>
      </c>
      <c r="H14" s="73">
        <v>0.85000002384185791</v>
      </c>
      <c r="I14" s="73">
        <v>0.87000000476837158</v>
      </c>
      <c r="J14" s="73">
        <v>0.88999998569488525</v>
      </c>
      <c r="K14" s="73" t="s">
        <v>3</v>
      </c>
      <c r="L14" s="74" t="s">
        <v>3</v>
      </c>
    </row>
    <row r="15" spans="1:14" ht="15.75" x14ac:dyDescent="0.25">
      <c r="A15" s="11">
        <v>140</v>
      </c>
      <c r="B15" s="73">
        <v>0.86000001430511475</v>
      </c>
      <c r="C15" s="73">
        <v>0.87999999523162842</v>
      </c>
      <c r="D15" s="73">
        <v>0.89999997615814209</v>
      </c>
      <c r="E15" s="73">
        <v>0.9100000262260437</v>
      </c>
      <c r="F15" s="73">
        <v>0.93000000715255737</v>
      </c>
      <c r="G15" s="73">
        <v>0.95999997854232788</v>
      </c>
      <c r="H15" s="73">
        <v>0.98000001907348633</v>
      </c>
      <c r="I15" s="73">
        <v>1.0099999904632568</v>
      </c>
      <c r="J15" s="73">
        <v>1.059999942779541</v>
      </c>
      <c r="K15" s="73" t="s">
        <v>3</v>
      </c>
      <c r="L15" s="74" t="s">
        <v>3</v>
      </c>
    </row>
    <row r="16" spans="1:14" ht="15.75" x14ac:dyDescent="0.25">
      <c r="A16" s="11">
        <v>150</v>
      </c>
      <c r="B16" s="73">
        <v>0.92000001668930054</v>
      </c>
      <c r="C16" s="73">
        <v>0.93999999761581421</v>
      </c>
      <c r="D16" s="73">
        <v>0.95999997854232788</v>
      </c>
      <c r="E16" s="73">
        <v>0.98000001907348633</v>
      </c>
      <c r="F16" s="73">
        <v>1.0099999904632568</v>
      </c>
      <c r="G16" s="73">
        <v>1.0299999713897705</v>
      </c>
      <c r="H16" s="73">
        <v>1.0700000524520874</v>
      </c>
      <c r="I16" s="73">
        <v>1.1200000047683716</v>
      </c>
      <c r="J16" s="73" t="s">
        <v>3</v>
      </c>
      <c r="K16" s="73" t="s">
        <v>3</v>
      </c>
      <c r="L16" s="74" t="s">
        <v>3</v>
      </c>
    </row>
    <row r="17" spans="1:12" ht="15.75" x14ac:dyDescent="0.25">
      <c r="A17" s="11">
        <v>160</v>
      </c>
      <c r="B17" s="73">
        <v>0.93999999761581421</v>
      </c>
      <c r="C17" s="73">
        <v>0.95999997854232788</v>
      </c>
      <c r="D17" s="73">
        <v>0.98000001907348633</v>
      </c>
      <c r="E17" s="73">
        <v>1</v>
      </c>
      <c r="F17" s="73">
        <v>1.0199999809265137</v>
      </c>
      <c r="G17" s="73">
        <v>1.0499999523162842</v>
      </c>
      <c r="H17" s="73">
        <v>1.0700000524520874</v>
      </c>
      <c r="I17" s="73">
        <v>1.1200000047683716</v>
      </c>
      <c r="J17" s="73" t="s">
        <v>3</v>
      </c>
      <c r="K17" s="73" t="s">
        <v>3</v>
      </c>
      <c r="L17" s="74" t="s">
        <v>3</v>
      </c>
    </row>
    <row r="18" spans="1:12" ht="15.75" x14ac:dyDescent="0.25">
      <c r="A18" s="11">
        <v>170</v>
      </c>
      <c r="B18" s="73">
        <v>1.0099999904632568</v>
      </c>
      <c r="C18" s="73">
        <v>1.0299999713897705</v>
      </c>
      <c r="D18" s="73">
        <v>1.0499999523162842</v>
      </c>
      <c r="E18" s="73">
        <v>1.0700000524520874</v>
      </c>
      <c r="F18" s="73">
        <v>1.1000000238418579</v>
      </c>
      <c r="G18" s="73">
        <v>1.1200000047683716</v>
      </c>
      <c r="H18" s="73" t="s">
        <v>3</v>
      </c>
      <c r="I18" s="73" t="s">
        <v>3</v>
      </c>
      <c r="J18" s="73" t="s">
        <v>3</v>
      </c>
      <c r="K18" s="73" t="s">
        <v>3</v>
      </c>
      <c r="L18" s="74" t="s">
        <v>3</v>
      </c>
    </row>
    <row r="19" spans="1:12" ht="15.75" x14ac:dyDescent="0.25">
      <c r="A19" s="11">
        <v>180</v>
      </c>
      <c r="B19" s="73">
        <v>1.0700000524520874</v>
      </c>
      <c r="C19" s="73">
        <v>1.0900000333786011</v>
      </c>
      <c r="D19" s="73">
        <v>1.1200000047683716</v>
      </c>
      <c r="E19" s="73">
        <v>1.1399999856948853</v>
      </c>
      <c r="F19" s="73" t="s">
        <v>3</v>
      </c>
      <c r="G19" s="73" t="s">
        <v>3</v>
      </c>
      <c r="H19" s="73" t="s">
        <v>3</v>
      </c>
      <c r="I19" s="73" t="s">
        <v>3</v>
      </c>
      <c r="J19" s="73" t="s">
        <v>3</v>
      </c>
      <c r="K19" s="73" t="s">
        <v>3</v>
      </c>
      <c r="L19" s="74" t="s">
        <v>3</v>
      </c>
    </row>
    <row r="20" spans="1:12" ht="15.75" x14ac:dyDescent="0.25">
      <c r="A20" s="11">
        <v>190</v>
      </c>
      <c r="B20" s="73">
        <v>1.0700000524520874</v>
      </c>
      <c r="C20" s="73">
        <v>1.0900000333786011</v>
      </c>
      <c r="D20" s="73">
        <v>1.1200000047683716</v>
      </c>
      <c r="E20" s="73">
        <v>1.1399999856948853</v>
      </c>
      <c r="F20" s="73" t="s">
        <v>3</v>
      </c>
      <c r="G20" s="73" t="s">
        <v>3</v>
      </c>
      <c r="H20" s="73" t="s">
        <v>3</v>
      </c>
      <c r="I20" s="73" t="s">
        <v>3</v>
      </c>
      <c r="J20" s="73" t="s">
        <v>3</v>
      </c>
      <c r="K20" s="73" t="s">
        <v>3</v>
      </c>
      <c r="L20" s="74" t="s">
        <v>3</v>
      </c>
    </row>
    <row r="21" spans="1:12" ht="16.5" thickBot="1" x14ac:dyDescent="0.3">
      <c r="A21" s="18">
        <v>200</v>
      </c>
      <c r="B21" s="75">
        <v>1.0700000524520874</v>
      </c>
      <c r="C21" s="75">
        <v>1.0900000333786011</v>
      </c>
      <c r="D21" s="75">
        <v>1.1200000047683716</v>
      </c>
      <c r="E21" s="75">
        <v>1.1399999856948853</v>
      </c>
      <c r="F21" s="75" t="s">
        <v>3</v>
      </c>
      <c r="G21" s="75" t="s">
        <v>3</v>
      </c>
      <c r="H21" s="75" t="s">
        <v>3</v>
      </c>
      <c r="I21" s="75" t="s">
        <v>3</v>
      </c>
      <c r="J21" s="75" t="s">
        <v>3</v>
      </c>
      <c r="K21" s="75" t="s">
        <v>3</v>
      </c>
      <c r="L21" s="76" t="s">
        <v>3</v>
      </c>
    </row>
    <row r="24" spans="1:12" ht="15.75" thickBot="1" x14ac:dyDescent="0.3">
      <c r="A24" s="6" t="s">
        <v>8</v>
      </c>
    </row>
    <row r="25" spans="1:12" ht="15.75" x14ac:dyDescent="0.25">
      <c r="A25" s="7" t="s">
        <v>0</v>
      </c>
      <c r="B25" s="8">
        <v>5</v>
      </c>
      <c r="C25" s="8">
        <v>6</v>
      </c>
      <c r="D25" s="8">
        <v>7</v>
      </c>
      <c r="E25" s="8">
        <v>8</v>
      </c>
      <c r="F25" s="8">
        <v>9</v>
      </c>
      <c r="G25" s="8">
        <v>10</v>
      </c>
      <c r="H25" s="8">
        <v>11</v>
      </c>
      <c r="I25" s="8">
        <v>12</v>
      </c>
      <c r="J25" s="8">
        <v>13</v>
      </c>
      <c r="K25" s="8">
        <v>14</v>
      </c>
      <c r="L25" s="9">
        <v>15</v>
      </c>
    </row>
    <row r="26" spans="1:12" ht="15.75" x14ac:dyDescent="0.25">
      <c r="A26" s="11" t="s">
        <v>1</v>
      </c>
      <c r="B26" s="12" t="s">
        <v>34</v>
      </c>
      <c r="C26" s="12" t="s">
        <v>43</v>
      </c>
      <c r="D26" s="12" t="s">
        <v>44</v>
      </c>
      <c r="E26" s="12" t="s">
        <v>45</v>
      </c>
      <c r="F26" s="12" t="s">
        <v>46</v>
      </c>
      <c r="G26" s="12" t="s">
        <v>47</v>
      </c>
      <c r="H26" s="12" t="s">
        <v>48</v>
      </c>
      <c r="I26" s="12" t="s">
        <v>49</v>
      </c>
      <c r="J26" s="12" t="s">
        <v>56</v>
      </c>
      <c r="K26" s="12" t="s">
        <v>50</v>
      </c>
      <c r="L26" s="13" t="s">
        <v>51</v>
      </c>
    </row>
    <row r="27" spans="1:12" ht="15.75" x14ac:dyDescent="0.25">
      <c r="A27" s="11" t="s">
        <v>2</v>
      </c>
      <c r="B27" s="16"/>
      <c r="C27" s="16"/>
      <c r="D27" s="16"/>
      <c r="E27" s="16"/>
      <c r="F27" s="16"/>
      <c r="G27" s="16"/>
      <c r="H27" s="16"/>
      <c r="I27" s="16"/>
      <c r="J27" s="16"/>
      <c r="K27" s="16"/>
      <c r="L27" s="17"/>
    </row>
    <row r="28" spans="1:12" ht="15.75" x14ac:dyDescent="0.25">
      <c r="A28" s="11">
        <v>40</v>
      </c>
      <c r="B28" s="29">
        <f>IFERROR(VLOOKUP(ROUND(B5,2),'Enbart för beräkningar'!$A$2:$B$65,2),"–")</f>
        <v>61</v>
      </c>
      <c r="C28" s="29">
        <f>IFERROR(VLOOKUP(ROUND(C5,2),'Enbart för beräkningar'!$A$2:$B$65,2),"–")</f>
        <v>61</v>
      </c>
      <c r="D28" s="29">
        <f>IFERROR(VLOOKUP(ROUND(D5,2),'Enbart för beräkningar'!$A$2:$B$65,2),"–")</f>
        <v>61</v>
      </c>
      <c r="E28" s="29">
        <f>IFERROR(VLOOKUP(ROUND(E5,2),'Enbart för beräkningar'!$A$2:$B$65,2),"–")</f>
        <v>61</v>
      </c>
      <c r="F28" s="29">
        <f>IFERROR(VLOOKUP(ROUND(F5,2),'Enbart för beräkningar'!$A$2:$B$65,2),"–")</f>
        <v>61</v>
      </c>
      <c r="G28" s="29">
        <f>IFERROR(VLOOKUP(ROUND(G5,2),'Enbart för beräkningar'!$A$2:$B$65,2),"–")</f>
        <v>61</v>
      </c>
      <c r="H28" s="29">
        <f>IFERROR(VLOOKUP(ROUND(H5,2),'Enbart för beräkningar'!$A$2:$B$65,2),"–")</f>
        <v>61</v>
      </c>
      <c r="I28" s="29">
        <f>IFERROR(VLOOKUP(ROUND(I5,2),'Enbart för beräkningar'!$A$2:$B$65,2),"–")</f>
        <v>61</v>
      </c>
      <c r="J28" s="29">
        <f>IFERROR(VLOOKUP(ROUND(J5,2),'Enbart för beräkningar'!$A$2:$B$65,2),"–")</f>
        <v>61</v>
      </c>
      <c r="K28" s="29">
        <f>IFERROR(VLOOKUP(ROUND(K5,2),'Enbart för beräkningar'!$A$2:$B$65,2),"–")</f>
        <v>61</v>
      </c>
      <c r="L28" s="30">
        <f>IFERROR(VLOOKUP(ROUND(L5,2),'Enbart för beräkningar'!$A$2:$B$65,2),"–")</f>
        <v>65</v>
      </c>
    </row>
    <row r="29" spans="1:12" ht="15.75" x14ac:dyDescent="0.25">
      <c r="A29" s="11">
        <v>50</v>
      </c>
      <c r="B29" s="29">
        <f>IFERROR(VLOOKUP(ROUND(B6,2),'Enbart för beräkningar'!$A$2:$B$65,2),"–")</f>
        <v>61</v>
      </c>
      <c r="C29" s="29">
        <f>IFERROR(VLOOKUP(ROUND(C6,2),'Enbart för beräkningar'!$A$2:$B$65,2),"–")</f>
        <v>61</v>
      </c>
      <c r="D29" s="29">
        <f>IFERROR(VLOOKUP(ROUND(D6,2),'Enbart för beräkningar'!$A$2:$B$65,2),"–")</f>
        <v>61</v>
      </c>
      <c r="E29" s="29">
        <f>IFERROR(VLOOKUP(ROUND(E6,2),'Enbart för beräkningar'!$A$2:$B$65,2),"–")</f>
        <v>61</v>
      </c>
      <c r="F29" s="29">
        <f>IFERROR(VLOOKUP(ROUND(F6,2),'Enbart för beräkningar'!$A$2:$B$65,2),"–")</f>
        <v>61</v>
      </c>
      <c r="G29" s="29">
        <f>IFERROR(VLOOKUP(ROUND(G6,2),'Enbart för beräkningar'!$A$2:$B$65,2),"–")</f>
        <v>61</v>
      </c>
      <c r="H29" s="29">
        <f>IFERROR(VLOOKUP(ROUND(H6,2),'Enbart för beräkningar'!$A$2:$B$65,2),"–")</f>
        <v>61</v>
      </c>
      <c r="I29" s="29">
        <f>IFERROR(VLOOKUP(ROUND(I6,2),'Enbart för beräkningar'!$A$2:$B$65,2),"–")</f>
        <v>61</v>
      </c>
      <c r="J29" s="29">
        <f>IFERROR(VLOOKUP(ROUND(J6,2),'Enbart för beräkningar'!$A$2:$B$65,2),"–")</f>
        <v>61</v>
      </c>
      <c r="K29" s="29">
        <f>IFERROR(VLOOKUP(ROUND(K6,2),'Enbart för beräkningar'!$A$2:$B$65,2),"–")</f>
        <v>63</v>
      </c>
      <c r="L29" s="30">
        <f>IFERROR(VLOOKUP(ROUND(L6,2),'Enbart för beräkningar'!$A$2:$B$65,2),"–")</f>
        <v>66</v>
      </c>
    </row>
    <row r="30" spans="1:12" ht="15.75" x14ac:dyDescent="0.25">
      <c r="A30" s="11">
        <v>60</v>
      </c>
      <c r="B30" s="29">
        <f>IFERROR(VLOOKUP(ROUND(B7,2),'Enbart för beräkningar'!$A$2:$B$65,2),"–")</f>
        <v>61</v>
      </c>
      <c r="C30" s="29">
        <f>IFERROR(VLOOKUP(ROUND(C7,2),'Enbart för beräkningar'!$A$2:$B$65,2),"–")</f>
        <v>61</v>
      </c>
      <c r="D30" s="29">
        <f>IFERROR(VLOOKUP(ROUND(D7,2),'Enbart för beräkningar'!$A$2:$B$65,2),"–")</f>
        <v>61</v>
      </c>
      <c r="E30" s="29">
        <f>IFERROR(VLOOKUP(ROUND(E7,2),'Enbart för beräkningar'!$A$2:$B$65,2),"–")</f>
        <v>61</v>
      </c>
      <c r="F30" s="29">
        <f>IFERROR(VLOOKUP(ROUND(F7,2),'Enbart för beräkningar'!$A$2:$B$65,2),"–")</f>
        <v>61</v>
      </c>
      <c r="G30" s="29">
        <f>IFERROR(VLOOKUP(ROUND(G7,2),'Enbart för beräkningar'!$A$2:$B$65,2),"–")</f>
        <v>61</v>
      </c>
      <c r="H30" s="29">
        <f>IFERROR(VLOOKUP(ROUND(H7,2),'Enbart för beräkningar'!$A$2:$B$65,2),"–")</f>
        <v>61</v>
      </c>
      <c r="I30" s="29">
        <f>IFERROR(VLOOKUP(ROUND(I7,2),'Enbart för beräkningar'!$A$2:$B$65,2),"–")</f>
        <v>61</v>
      </c>
      <c r="J30" s="29">
        <f>IFERROR(VLOOKUP(ROUND(J7,2),'Enbart för beräkningar'!$A$2:$B$65,2),"–")</f>
        <v>61</v>
      </c>
      <c r="K30" s="29">
        <f>IFERROR(VLOOKUP(ROUND(K7,2),'Enbart för beräkningar'!$A$2:$B$65,2),"–")</f>
        <v>63</v>
      </c>
      <c r="L30" s="30">
        <f>IFERROR(VLOOKUP(ROUND(L7,2),'Enbart för beräkningar'!$A$2:$B$65,2),"–")</f>
        <v>67</v>
      </c>
    </row>
    <row r="31" spans="1:12" ht="15.75" x14ac:dyDescent="0.25">
      <c r="A31" s="11">
        <v>70</v>
      </c>
      <c r="B31" s="29">
        <f>IFERROR(VLOOKUP(ROUND(B8,2),'Enbart för beräkningar'!$A$2:$B$65,2),"–")</f>
        <v>61</v>
      </c>
      <c r="C31" s="29">
        <f>IFERROR(VLOOKUP(ROUND(C8,2),'Enbart för beräkningar'!$A$2:$B$65,2),"–")</f>
        <v>61</v>
      </c>
      <c r="D31" s="29">
        <f>IFERROR(VLOOKUP(ROUND(D8,2),'Enbart för beräkningar'!$A$2:$B$65,2),"–")</f>
        <v>61</v>
      </c>
      <c r="E31" s="29">
        <f>IFERROR(VLOOKUP(ROUND(E8,2),'Enbart för beräkningar'!$A$2:$B$65,2),"–")</f>
        <v>61</v>
      </c>
      <c r="F31" s="29">
        <f>IFERROR(VLOOKUP(ROUND(F8,2),'Enbart för beräkningar'!$A$2:$B$65,2),"–")</f>
        <v>61</v>
      </c>
      <c r="G31" s="29">
        <f>IFERROR(VLOOKUP(ROUND(G8,2),'Enbart för beräkningar'!$A$2:$B$65,2),"–")</f>
        <v>61</v>
      </c>
      <c r="H31" s="29">
        <f>IFERROR(VLOOKUP(ROUND(H8,2),'Enbart för beräkningar'!$A$2:$B$65,2),"–")</f>
        <v>61</v>
      </c>
      <c r="I31" s="29">
        <f>IFERROR(VLOOKUP(ROUND(I8,2),'Enbart för beräkningar'!$A$2:$B$65,2),"–")</f>
        <v>61</v>
      </c>
      <c r="J31" s="29">
        <f>IFERROR(VLOOKUP(ROUND(J8,2),'Enbart för beräkningar'!$A$2:$B$65,2),"–")</f>
        <v>61</v>
      </c>
      <c r="K31" s="29">
        <f>IFERROR(VLOOKUP(ROUND(K8,2),'Enbart för beräkningar'!$A$2:$B$65,2),"–")</f>
        <v>65</v>
      </c>
      <c r="L31" s="30">
        <f>IFERROR(VLOOKUP(ROUND(L8,2),'Enbart för beräkningar'!$A$2:$B$65,2),"–")</f>
        <v>69</v>
      </c>
    </row>
    <row r="32" spans="1:12" ht="15.75" x14ac:dyDescent="0.25">
      <c r="A32" s="11">
        <v>80</v>
      </c>
      <c r="B32" s="29">
        <f>IFERROR(VLOOKUP(ROUND(B9,2),'Enbart för beräkningar'!$A$2:$B$65,2),"–")</f>
        <v>67</v>
      </c>
      <c r="C32" s="29">
        <f>IFERROR(VLOOKUP(ROUND(C9,2),'Enbart för beräkningar'!$A$2:$B$65,2),"–")</f>
        <v>67</v>
      </c>
      <c r="D32" s="29">
        <f>IFERROR(VLOOKUP(ROUND(D9,2),'Enbart för beräkningar'!$A$2:$B$65,2),"–")</f>
        <v>67</v>
      </c>
      <c r="E32" s="29">
        <f>IFERROR(VLOOKUP(ROUND(E9,2),'Enbart för beräkningar'!$A$2:$B$65,2),"–")</f>
        <v>69</v>
      </c>
      <c r="F32" s="29">
        <f>IFERROR(VLOOKUP(ROUND(F9,2),'Enbart för beräkningar'!$A$2:$B$65,2),"–")</f>
        <v>70</v>
      </c>
      <c r="G32" s="29">
        <f>IFERROR(VLOOKUP(ROUND(G9,2),'Enbart för beräkningar'!$A$2:$B$65,2),"–")</f>
        <v>72</v>
      </c>
      <c r="H32" s="29">
        <f>IFERROR(VLOOKUP(ROUND(H9,2),'Enbart för beräkningar'!$A$2:$B$65,2),"–")</f>
        <v>73</v>
      </c>
      <c r="I32" s="29">
        <f>IFERROR(VLOOKUP(ROUND(I9,2),'Enbart för beräkningar'!$A$2:$B$65,2),"–")</f>
        <v>76</v>
      </c>
      <c r="J32" s="29">
        <f>IFERROR(VLOOKUP(ROUND(J9,2),'Enbart för beräkningar'!$A$2:$B$65,2),"–")</f>
        <v>78</v>
      </c>
      <c r="K32" s="29">
        <f>IFERROR(VLOOKUP(ROUND(K9,2),'Enbart för beräkningar'!$A$2:$B$65,2),"–")</f>
        <v>80</v>
      </c>
      <c r="L32" s="30">
        <f>IFERROR(VLOOKUP(ROUND(L9,2),'Enbart för beräkningar'!$A$2:$B$65,2),"–")</f>
        <v>83</v>
      </c>
    </row>
    <row r="33" spans="1:20" ht="15.75" x14ac:dyDescent="0.25">
      <c r="A33" s="11">
        <v>90</v>
      </c>
      <c r="B33" s="29">
        <f>IFERROR(VLOOKUP(ROUND(B10,2),'Enbart för beräkningar'!$A$2:$B$65,2),"–")</f>
        <v>72</v>
      </c>
      <c r="C33" s="29">
        <f>IFERROR(VLOOKUP(ROUND(C10,2),'Enbart för beräkningar'!$A$2:$B$65,2),"–")</f>
        <v>72</v>
      </c>
      <c r="D33" s="29">
        <f>IFERROR(VLOOKUP(ROUND(D10,2),'Enbart för beräkningar'!$A$2:$B$65,2),"–")</f>
        <v>72</v>
      </c>
      <c r="E33" s="29">
        <f>IFERROR(VLOOKUP(ROUND(E10,2),'Enbart för beräkningar'!$A$2:$B$65,2),"–")</f>
        <v>73</v>
      </c>
      <c r="F33" s="29">
        <f>IFERROR(VLOOKUP(ROUND(F10,2),'Enbart för beräkningar'!$A$2:$B$65,2),"–")</f>
        <v>73</v>
      </c>
      <c r="G33" s="29">
        <f>IFERROR(VLOOKUP(ROUND(G10,2),'Enbart för beräkningar'!$A$2:$B$65,2),"–")</f>
        <v>73</v>
      </c>
      <c r="H33" s="29">
        <f>IFERROR(VLOOKUP(ROUND(H10,2),'Enbart för beräkningar'!$A$2:$B$65,2),"–")</f>
        <v>76</v>
      </c>
      <c r="I33" s="29">
        <f>IFERROR(VLOOKUP(ROUND(I10,2),'Enbart för beräkningar'!$A$2:$B$65,2),"–")</f>
        <v>79</v>
      </c>
      <c r="J33" s="29">
        <f>IFERROR(VLOOKUP(ROUND(J10,2),'Enbart för beräkningar'!$A$2:$B$65,2),"–")</f>
        <v>80</v>
      </c>
      <c r="K33" s="29">
        <f>IFERROR(VLOOKUP(ROUND(K10,2),'Enbart för beräkningar'!$A$2:$B$65,2),"–")</f>
        <v>83</v>
      </c>
      <c r="L33" s="30">
        <f>IFERROR(VLOOKUP(ROUND(L10,2),'Enbart för beräkningar'!$A$2:$B$65,2),"–")</f>
        <v>88</v>
      </c>
    </row>
    <row r="34" spans="1:20" ht="15.75" x14ac:dyDescent="0.25">
      <c r="A34" s="11">
        <v>100</v>
      </c>
      <c r="B34" s="29">
        <f>IFERROR(VLOOKUP(ROUND(B11,2),'Enbart för beräkningar'!$A$2:$B$65,2),"–")</f>
        <v>73</v>
      </c>
      <c r="C34" s="29">
        <f>IFERROR(VLOOKUP(ROUND(C11,2),'Enbart för beräkningar'!$A$2:$B$65,2),"–")</f>
        <v>73</v>
      </c>
      <c r="D34" s="29">
        <f>IFERROR(VLOOKUP(ROUND(D11,2),'Enbart för beräkningar'!$A$2:$B$65,2),"–")</f>
        <v>73</v>
      </c>
      <c r="E34" s="29">
        <f>IFERROR(VLOOKUP(ROUND(E11,2),'Enbart för beräkningar'!$A$2:$B$65,2),"–")</f>
        <v>75</v>
      </c>
      <c r="F34" s="29">
        <f>IFERROR(VLOOKUP(ROUND(F11,2),'Enbart för beräkningar'!$A$2:$B$65,2),"–")</f>
        <v>76</v>
      </c>
      <c r="G34" s="29">
        <f>IFERROR(VLOOKUP(ROUND(G11,2),'Enbart för beräkningar'!$A$2:$B$65,2),"–")</f>
        <v>76</v>
      </c>
      <c r="H34" s="29">
        <f>IFERROR(VLOOKUP(ROUND(H11,2),'Enbart för beräkningar'!$A$2:$B$65,2),"–")</f>
        <v>79</v>
      </c>
      <c r="I34" s="29">
        <f>IFERROR(VLOOKUP(ROUND(I11,2),'Enbart för beräkningar'!$A$2:$B$65,2),"–")</f>
        <v>80</v>
      </c>
      <c r="J34" s="29">
        <f>IFERROR(VLOOKUP(ROUND(J11,2),'Enbart för beräkningar'!$A$2:$B$65,2),"–")</f>
        <v>83</v>
      </c>
      <c r="K34" s="29">
        <f>IFERROR(VLOOKUP(ROUND(K11,2),'Enbart för beräkningar'!$A$2:$B$65,2),"–")</f>
        <v>88</v>
      </c>
      <c r="L34" s="30">
        <f>IFERROR(VLOOKUP(ROUND(L11,2),'Enbart för beräkningar'!$A$2:$B$65,2),"–")</f>
        <v>91</v>
      </c>
    </row>
    <row r="35" spans="1:20" ht="15.75" x14ac:dyDescent="0.25">
      <c r="A35" s="11">
        <v>110</v>
      </c>
      <c r="B35" s="53">
        <f>IFERROR(VLOOKUP(ROUND(B12,2),'Enbart för beräkningar'!$A$2:$B$65,2),"–")</f>
        <v>73</v>
      </c>
      <c r="C35" s="53">
        <f>IFERROR(VLOOKUP(ROUND(C12,2),'Enbart för beräkningar'!$A$2:$B$65,2),"–")</f>
        <v>73</v>
      </c>
      <c r="D35" s="53">
        <f>IFERROR(VLOOKUP(ROUND(D12,2),'Enbart för beräkningar'!$A$2:$B$65,2),"–")</f>
        <v>73</v>
      </c>
      <c r="E35" s="53">
        <f>IFERROR(VLOOKUP(ROUND(E12,2),'Enbart för beräkningar'!$A$2:$B$65,2),"–")</f>
        <v>75</v>
      </c>
      <c r="F35" s="53">
        <f>IFERROR(VLOOKUP(ROUND(F12,2),'Enbart för beräkningar'!$A$2:$B$65,2),"–")</f>
        <v>76</v>
      </c>
      <c r="G35" s="53">
        <f>IFERROR(VLOOKUP(ROUND(G12,2),'Enbart för beräkningar'!$A$2:$B$65,2),"–")</f>
        <v>76</v>
      </c>
      <c r="H35" s="53">
        <f>IFERROR(VLOOKUP(ROUND(H12,2),'Enbart för beräkningar'!$A$2:$B$65,2),"–")</f>
        <v>79</v>
      </c>
      <c r="I35" s="53">
        <f>IFERROR(VLOOKUP(ROUND(I12,2),'Enbart för beräkningar'!$A$2:$B$65,2),"–")</f>
        <v>80</v>
      </c>
      <c r="J35" s="53">
        <f>IFERROR(VLOOKUP(ROUND(J12,2),'Enbart för beräkningar'!$A$2:$B$65,2),"–")</f>
        <v>83</v>
      </c>
      <c r="K35" s="53">
        <f>IFERROR(VLOOKUP(ROUND(K12,2),'Enbart för beräkningar'!$A$2:$B$65,2),"–")</f>
        <v>88</v>
      </c>
      <c r="L35" s="54">
        <f>IFERROR(VLOOKUP(ROUND(L12,2),'Enbart för beräkningar'!$A$2:$B$65,2),"–")</f>
        <v>91</v>
      </c>
    </row>
    <row r="36" spans="1:20" ht="15.75" x14ac:dyDescent="0.25">
      <c r="A36" s="11">
        <v>120</v>
      </c>
      <c r="B36" s="53">
        <f>IFERROR(VLOOKUP(ROUND(B13,2),'Enbart för beräkningar'!$A$2:$B$65,2),"–")</f>
        <v>73</v>
      </c>
      <c r="C36" s="53">
        <f>IFERROR(VLOOKUP(ROUND(C13,2),'Enbart för beräkningar'!$A$2:$B$65,2),"–")</f>
        <v>73</v>
      </c>
      <c r="D36" s="53">
        <f>IFERROR(VLOOKUP(ROUND(D13,2),'Enbart för beräkningar'!$A$2:$B$65,2),"–")</f>
        <v>73</v>
      </c>
      <c r="E36" s="53">
        <f>IFERROR(VLOOKUP(ROUND(E13,2),'Enbart för beräkningar'!$A$2:$B$65,2),"–")</f>
        <v>75</v>
      </c>
      <c r="F36" s="53">
        <f>IFERROR(VLOOKUP(ROUND(F13,2),'Enbart för beräkningar'!$A$2:$B$65,2),"–")</f>
        <v>76</v>
      </c>
      <c r="G36" s="53">
        <f>IFERROR(VLOOKUP(ROUND(G13,2),'Enbart för beräkningar'!$A$2:$B$65,2),"–")</f>
        <v>76</v>
      </c>
      <c r="H36" s="53">
        <f>IFERROR(VLOOKUP(ROUND(H13,2),'Enbart för beräkningar'!$A$2:$B$65,2),"–")</f>
        <v>79</v>
      </c>
      <c r="I36" s="53">
        <f>IFERROR(VLOOKUP(ROUND(I13,2),'Enbart för beräkningar'!$A$2:$B$65,2),"–")</f>
        <v>80</v>
      </c>
      <c r="J36" s="53">
        <f>IFERROR(VLOOKUP(ROUND(J13,2),'Enbart för beräkningar'!$A$2:$B$65,2),"–")</f>
        <v>83</v>
      </c>
      <c r="K36" s="53">
        <f>IFERROR(VLOOKUP(ROUND(K13,2),'Enbart för beräkningar'!$A$2:$B$65,2),"–")</f>
        <v>88</v>
      </c>
      <c r="L36" s="54">
        <f>IFERROR(VLOOKUP(ROUND(L13,2),'Enbart för beräkningar'!$A$2:$B$65,2),"–")</f>
        <v>91</v>
      </c>
    </row>
    <row r="37" spans="1:20" ht="15.75" x14ac:dyDescent="0.25">
      <c r="A37" s="11">
        <v>130</v>
      </c>
      <c r="B37" s="31">
        <f>IFERROR(VLOOKUP(ROUND(B14,2),'Enbart för beräkningar'!$A$2:$B$65,2),"–")</f>
        <v>98</v>
      </c>
      <c r="C37" s="31">
        <f>IFERROR(VLOOKUP(ROUND(C14,2),'Enbart för beräkningar'!$A$2:$B$65,2),"–")</f>
        <v>100</v>
      </c>
      <c r="D37" s="31">
        <f>IFERROR(VLOOKUP(ROUND(D14,2),'Enbart för beräkningar'!$A$2:$B$65,2),"–")</f>
        <v>103</v>
      </c>
      <c r="E37" s="31">
        <f>IFERROR(VLOOKUP(ROUND(E14,2),'Enbart för beräkningar'!$A$2:$B$65,2),"–")</f>
        <v>104</v>
      </c>
      <c r="F37" s="31">
        <f>IFERROR(VLOOKUP(ROUND(F14,2),'Enbart för beräkningar'!$A$2:$B$65,2),"–")</f>
        <v>107</v>
      </c>
      <c r="G37" s="31">
        <f>IFERROR(VLOOKUP(ROUND(G14,2),'Enbart för beräkningar'!$A$2:$B$65,2),"–")</f>
        <v>108</v>
      </c>
      <c r="H37" s="31">
        <f>IFERROR(VLOOKUP(ROUND(H14,2),'Enbart för beräkningar'!$A$2:$B$65,2),"–")</f>
        <v>112</v>
      </c>
      <c r="I37" s="31">
        <f>IFERROR(VLOOKUP(ROUND(I14,2),'Enbart för beräkningar'!$A$2:$B$65,2),"–")</f>
        <v>114</v>
      </c>
      <c r="J37" s="31">
        <f>IFERROR(VLOOKUP(ROUND(J14,2),'Enbart för beräkningar'!$A$2:$B$65,2),"–")</f>
        <v>117</v>
      </c>
      <c r="K37" s="31" t="str">
        <f>IFERROR(VLOOKUP(ROUND(K14,2),'Enbart för beräkningar'!$A$2:$B$65,2),"–")</f>
        <v>–</v>
      </c>
      <c r="L37" s="32" t="str">
        <f>IFERROR(VLOOKUP(ROUND(L14,2),'Enbart för beräkningar'!$A$2:$B$65,2),"–")</f>
        <v>–</v>
      </c>
    </row>
    <row r="38" spans="1:20" ht="15.75" x14ac:dyDescent="0.25">
      <c r="A38" s="11">
        <v>140</v>
      </c>
      <c r="B38" s="31">
        <f>IFERROR(VLOOKUP(ROUND(B15,2),'Enbart för beräkningar'!$A$2:$B$65,2),"–")</f>
        <v>113</v>
      </c>
      <c r="C38" s="31">
        <f>IFERROR(VLOOKUP(ROUND(C15,2),'Enbart för beräkningar'!$A$2:$B$65,2),"–")</f>
        <v>116</v>
      </c>
      <c r="D38" s="31">
        <f>IFERROR(VLOOKUP(ROUND(D15,2),'Enbart för beräkningar'!$A$2:$B$65,2),"–")</f>
        <v>119</v>
      </c>
      <c r="E38" s="31">
        <f>IFERROR(VLOOKUP(ROUND(E15,2),'Enbart för beräkningar'!$A$2:$B$65,2),"–")</f>
        <v>120</v>
      </c>
      <c r="F38" s="31">
        <f>IFERROR(VLOOKUP(ROUND(F15,2),'Enbart för beräkningar'!$A$2:$B$65,2),"–")</f>
        <v>123</v>
      </c>
      <c r="G38" s="31">
        <f>IFERROR(VLOOKUP(ROUND(G15,2),'Enbart för beräkningar'!$A$2:$B$65,2),"–")</f>
        <v>127</v>
      </c>
      <c r="H38" s="31">
        <f>IFERROR(VLOOKUP(ROUND(H15,2),'Enbart för beräkningar'!$A$2:$B$65,2),"–")</f>
        <v>130</v>
      </c>
      <c r="I38" s="31">
        <f>IFERROR(VLOOKUP(ROUND(I15,2),'Enbart för beräkningar'!$A$2:$B$65,2),"–")</f>
        <v>135</v>
      </c>
      <c r="J38" s="31">
        <f>IFERROR(VLOOKUP(ROUND(J15,2),'Enbart för beräkningar'!$A$2:$B$65,2),"–")</f>
        <v>142</v>
      </c>
      <c r="K38" s="31" t="str">
        <f>IFERROR(VLOOKUP(ROUND(K15,2),'Enbart för beräkningar'!$A$2:$B$65,2),"–")</f>
        <v>–</v>
      </c>
      <c r="L38" s="32" t="str">
        <f>IFERROR(VLOOKUP(ROUND(L15,2),'Enbart för beräkningar'!$A$2:$B$65,2),"–")</f>
        <v>–</v>
      </c>
    </row>
    <row r="39" spans="1:20" ht="15.75" x14ac:dyDescent="0.25">
      <c r="A39" s="11">
        <v>150</v>
      </c>
      <c r="B39" s="31">
        <f>IFERROR(VLOOKUP(ROUND(B16,2),'Enbart för beräkningar'!$A$2:$B$65,2),"–")</f>
        <v>122</v>
      </c>
      <c r="C39" s="31">
        <f>IFERROR(VLOOKUP(ROUND(C16,2),'Enbart för beräkningar'!$A$2:$B$65,2),"–")</f>
        <v>125</v>
      </c>
      <c r="D39" s="31">
        <f>IFERROR(VLOOKUP(ROUND(D16,2),'Enbart för beräkningar'!$A$2:$B$65,2),"–")</f>
        <v>127</v>
      </c>
      <c r="E39" s="31">
        <f>IFERROR(VLOOKUP(ROUND(E16,2),'Enbart för beräkningar'!$A$2:$B$65,2),"–")</f>
        <v>130</v>
      </c>
      <c r="F39" s="31">
        <f>IFERROR(VLOOKUP(ROUND(F16,2),'Enbart för beräkningar'!$A$2:$B$65,2),"–")</f>
        <v>135</v>
      </c>
      <c r="G39" s="31">
        <f>IFERROR(VLOOKUP(ROUND(G16,2),'Enbart för beräkningar'!$A$2:$B$65,2),"–")</f>
        <v>138</v>
      </c>
      <c r="H39" s="31">
        <f>IFERROR(VLOOKUP(ROUND(H16,2),'Enbart för beräkningar'!$A$2:$B$65,2),"–")</f>
        <v>144</v>
      </c>
      <c r="I39" s="31">
        <f>IFERROR(VLOOKUP(ROUND(I16,2),'Enbart för beräkningar'!$A$2:$B$65,2),"–")</f>
        <v>151</v>
      </c>
      <c r="J39" s="31" t="str">
        <f>IFERROR(VLOOKUP(ROUND(J16,2),'Enbart för beräkningar'!$A$2:$B$65,2),"–")</f>
        <v>–</v>
      </c>
      <c r="K39" s="31" t="str">
        <f>IFERROR(VLOOKUP(ROUND(K16,2),'Enbart för beräkningar'!$A$2:$B$65,2),"–")</f>
        <v>–</v>
      </c>
      <c r="L39" s="32" t="str">
        <f>IFERROR(VLOOKUP(ROUND(L16,2),'Enbart för beräkningar'!$A$2:$B$65,2),"–")</f>
        <v>–</v>
      </c>
    </row>
    <row r="40" spans="1:20" ht="15.75" x14ac:dyDescent="0.25">
      <c r="A40" s="11">
        <v>160</v>
      </c>
      <c r="B40" s="31">
        <f>IFERROR(VLOOKUP(ROUND(B17,2),'Enbart för beräkningar'!$A$2:$B$65,2),"–")</f>
        <v>125</v>
      </c>
      <c r="C40" s="31">
        <f>IFERROR(VLOOKUP(ROUND(C17,2),'Enbart för beräkningar'!$A$2:$B$65,2),"–")</f>
        <v>127</v>
      </c>
      <c r="D40" s="31">
        <f>IFERROR(VLOOKUP(ROUND(D17,2),'Enbart för beräkningar'!$A$2:$B$65,2),"–")</f>
        <v>130</v>
      </c>
      <c r="E40" s="31">
        <f>IFERROR(VLOOKUP(ROUND(E17,2),'Enbart för beräkningar'!$A$2:$B$65,2),"–")</f>
        <v>133</v>
      </c>
      <c r="F40" s="31">
        <f>IFERROR(VLOOKUP(ROUND(F17,2),'Enbart för beräkningar'!$A$2:$B$65,2),"–")</f>
        <v>137</v>
      </c>
      <c r="G40" s="31">
        <f>IFERROR(VLOOKUP(ROUND(G17,2),'Enbart för beräkningar'!$A$2:$B$65,2),"–")</f>
        <v>141</v>
      </c>
      <c r="H40" s="31">
        <f>IFERROR(VLOOKUP(ROUND(H17,2),'Enbart för beräkningar'!$A$2:$B$65,2),"–")</f>
        <v>144</v>
      </c>
      <c r="I40" s="31">
        <f>IFERROR(VLOOKUP(ROUND(I17,2),'Enbart för beräkningar'!$A$2:$B$65,2),"–")</f>
        <v>151</v>
      </c>
      <c r="J40" s="31" t="str">
        <f>IFERROR(VLOOKUP(ROUND(J17,2),'Enbart för beräkningar'!$A$2:$B$65,2),"–")</f>
        <v>–</v>
      </c>
      <c r="K40" s="31" t="str">
        <f>IFERROR(VLOOKUP(ROUND(K17,2),'Enbart för beräkningar'!$A$2:$B$65,2),"–")</f>
        <v>–</v>
      </c>
      <c r="L40" s="32" t="str">
        <f>IFERROR(VLOOKUP(ROUND(L17,2),'Enbart för beräkningar'!$A$2:$B$65,2),"–")</f>
        <v>–</v>
      </c>
    </row>
    <row r="41" spans="1:20" ht="15.75" x14ac:dyDescent="0.25">
      <c r="A41" s="11">
        <v>170</v>
      </c>
      <c r="B41" s="31">
        <f>IFERROR(VLOOKUP(ROUND(B18,2),'Enbart för beräkningar'!$A$2:$B$65,2),"–")</f>
        <v>135</v>
      </c>
      <c r="C41" s="31">
        <f>IFERROR(VLOOKUP(ROUND(C18,2),'Enbart för beräkningar'!$A$2:$B$65,2),"–")</f>
        <v>138</v>
      </c>
      <c r="D41" s="31">
        <f>IFERROR(VLOOKUP(ROUND(D18,2),'Enbart för beräkningar'!$A$2:$B$65,2),"–")</f>
        <v>141</v>
      </c>
      <c r="E41" s="31">
        <f>IFERROR(VLOOKUP(ROUND(E18,2),'Enbart för beräkningar'!$A$2:$B$65,2),"–")</f>
        <v>144</v>
      </c>
      <c r="F41" s="31">
        <f>IFERROR(VLOOKUP(ROUND(F18,2),'Enbart för beräkningar'!$A$2:$B$65,2),"–")</f>
        <v>148</v>
      </c>
      <c r="G41" s="31">
        <f>IFERROR(VLOOKUP(ROUND(G18,2),'Enbart för beräkningar'!$A$2:$B$65,2),"–")</f>
        <v>151</v>
      </c>
      <c r="H41" s="31" t="str">
        <f>IFERROR(VLOOKUP(ROUND(H18,2),'Enbart för beräkningar'!$A$2:$B$65,2),"–")</f>
        <v>–</v>
      </c>
      <c r="I41" s="31" t="str">
        <f>IFERROR(VLOOKUP(ROUND(I18,2),'Enbart för beräkningar'!$A$2:$B$65,2),"–")</f>
        <v>–</v>
      </c>
      <c r="J41" s="31" t="str">
        <f>IFERROR(VLOOKUP(ROUND(J18,2),'Enbart för beräkningar'!$A$2:$B$65,2),"–")</f>
        <v>–</v>
      </c>
      <c r="K41" s="31" t="str">
        <f>IFERROR(VLOOKUP(ROUND(K18,2),'Enbart för beräkningar'!$A$2:$B$65,2),"–")</f>
        <v>–</v>
      </c>
      <c r="L41" s="32" t="str">
        <f>IFERROR(VLOOKUP(ROUND(L18,2),'Enbart för beräkningar'!$A$2:$B$65,2),"–")</f>
        <v>–</v>
      </c>
    </row>
    <row r="42" spans="1:20" ht="15.75" x14ac:dyDescent="0.25">
      <c r="A42" s="11">
        <v>180</v>
      </c>
      <c r="B42" s="31">
        <f>IFERROR(VLOOKUP(ROUND(B19,2),'Enbart för beräkningar'!$A$2:$B$65,2),"–")</f>
        <v>144</v>
      </c>
      <c r="C42" s="31">
        <f>IFERROR(VLOOKUP(ROUND(C19,2),'Enbart för beräkningar'!$A$2:$B$65,2),"–")</f>
        <v>147</v>
      </c>
      <c r="D42" s="31">
        <f>IFERROR(VLOOKUP(ROUND(D19,2),'Enbart för beräkningar'!$A$2:$B$65,2),"–")</f>
        <v>151</v>
      </c>
      <c r="E42" s="31">
        <f>IFERROR(VLOOKUP(ROUND(E19,2),'Enbart för beräkningar'!$A$2:$B$65,2),"–")</f>
        <v>154</v>
      </c>
      <c r="F42" s="31" t="str">
        <f>IFERROR(VLOOKUP(ROUND(F19,2),'Enbart för beräkningar'!$A$2:$B$65,2),"–")</f>
        <v>–</v>
      </c>
      <c r="G42" s="31" t="str">
        <f>IFERROR(VLOOKUP(ROUND(G19,2),'Enbart för beräkningar'!$A$2:$B$65,2),"–")</f>
        <v>–</v>
      </c>
      <c r="H42" s="31" t="str">
        <f>IFERROR(VLOOKUP(ROUND(H19,2),'Enbart för beräkningar'!$A$2:$B$65,2),"–")</f>
        <v>–</v>
      </c>
      <c r="I42" s="31" t="str">
        <f>IFERROR(VLOOKUP(ROUND(I19,2),'Enbart för beräkningar'!$A$2:$B$65,2),"–")</f>
        <v>–</v>
      </c>
      <c r="J42" s="31" t="str">
        <f>IFERROR(VLOOKUP(ROUND(J19,2),'Enbart för beräkningar'!$A$2:$B$65,2),"–")</f>
        <v>–</v>
      </c>
      <c r="K42" s="31" t="str">
        <f>IFERROR(VLOOKUP(ROUND(K19,2),'Enbart för beräkningar'!$A$2:$B$65,2),"–")</f>
        <v>–</v>
      </c>
      <c r="L42" s="32" t="str">
        <f>IFERROR(VLOOKUP(ROUND(L19,2),'Enbart för beräkningar'!$A$2:$B$65,2),"–")</f>
        <v>–</v>
      </c>
    </row>
    <row r="43" spans="1:20" ht="15.75" x14ac:dyDescent="0.25">
      <c r="A43" s="11">
        <v>190</v>
      </c>
      <c r="B43" s="31">
        <f>IFERROR(VLOOKUP(ROUND(B20,2),'Enbart för beräkningar'!$A$2:$B$65,2),"–")</f>
        <v>144</v>
      </c>
      <c r="C43" s="31">
        <f>IFERROR(VLOOKUP(ROUND(C20,2),'Enbart för beräkningar'!$A$2:$B$65,2),"–")</f>
        <v>147</v>
      </c>
      <c r="D43" s="31">
        <f>IFERROR(VLOOKUP(ROUND(D20,2),'Enbart för beräkningar'!$A$2:$B$65,2),"–")</f>
        <v>151</v>
      </c>
      <c r="E43" s="31">
        <f>IFERROR(VLOOKUP(ROUND(E20,2),'Enbart för beräkningar'!$A$2:$B$65,2),"–")</f>
        <v>154</v>
      </c>
      <c r="F43" s="31" t="str">
        <f>IFERROR(VLOOKUP(ROUND(F20,2),'Enbart för beräkningar'!$A$2:$B$65,2),"–")</f>
        <v>–</v>
      </c>
      <c r="G43" s="31" t="str">
        <f>IFERROR(VLOOKUP(ROUND(G20,2),'Enbart för beräkningar'!$A$2:$B$65,2),"–")</f>
        <v>–</v>
      </c>
      <c r="H43" s="31" t="str">
        <f>IFERROR(VLOOKUP(ROUND(H20,2),'Enbart för beräkningar'!$A$2:$B$65,2),"–")</f>
        <v>–</v>
      </c>
      <c r="I43" s="31" t="str">
        <f>IFERROR(VLOOKUP(ROUND(I20,2),'Enbart för beräkningar'!$A$2:$B$65,2),"–")</f>
        <v>–</v>
      </c>
      <c r="J43" s="31" t="str">
        <f>IFERROR(VLOOKUP(ROUND(J20,2),'Enbart för beräkningar'!$A$2:$B$65,2),"–")</f>
        <v>–</v>
      </c>
      <c r="K43" s="31" t="str">
        <f>IFERROR(VLOOKUP(ROUND(K20,2),'Enbart för beräkningar'!$A$2:$B$65,2),"–")</f>
        <v>–</v>
      </c>
      <c r="L43" s="32" t="str">
        <f>IFERROR(VLOOKUP(ROUND(L20,2),'Enbart för beräkningar'!$A$2:$B$65,2),"–")</f>
        <v>–</v>
      </c>
    </row>
    <row r="44" spans="1:20" ht="16.5" thickBot="1" x14ac:dyDescent="0.3">
      <c r="A44" s="18">
        <v>200</v>
      </c>
      <c r="B44" s="33">
        <f>IFERROR(VLOOKUP(ROUND(B21,2),'Enbart för beräkningar'!$A$2:$B$65,2),"–")</f>
        <v>144</v>
      </c>
      <c r="C44" s="33">
        <f>IFERROR(VLOOKUP(ROUND(C21,2),'Enbart för beräkningar'!$A$2:$B$65,2),"–")</f>
        <v>147</v>
      </c>
      <c r="D44" s="33">
        <f>IFERROR(VLOOKUP(ROUND(D21,2),'Enbart för beräkningar'!$A$2:$B$65,2),"–")</f>
        <v>151</v>
      </c>
      <c r="E44" s="33">
        <f>IFERROR(VLOOKUP(ROUND(E21,2),'Enbart för beräkningar'!$A$2:$B$65,2),"–")</f>
        <v>154</v>
      </c>
      <c r="F44" s="33" t="str">
        <f>IFERROR(VLOOKUP(ROUND(F21,2),'Enbart för beräkningar'!$A$2:$B$65,2),"–")</f>
        <v>–</v>
      </c>
      <c r="G44" s="33" t="str">
        <f>IFERROR(VLOOKUP(ROUND(G21,2),'Enbart för beräkningar'!$A$2:$B$65,2),"–")</f>
        <v>–</v>
      </c>
      <c r="H44" s="33" t="str">
        <f>IFERROR(VLOOKUP(ROUND(H21,2),'Enbart för beräkningar'!$A$2:$B$65,2),"–")</f>
        <v>–</v>
      </c>
      <c r="I44" s="33" t="str">
        <f>IFERROR(VLOOKUP(ROUND(I21,2),'Enbart för beräkningar'!$A$2:$B$65,2),"–")</f>
        <v>–</v>
      </c>
      <c r="J44" s="33" t="str">
        <f>IFERROR(VLOOKUP(ROUND(J21,2),'Enbart för beräkningar'!$A$2:$B$65,2),"–")</f>
        <v>–</v>
      </c>
      <c r="K44" s="33" t="str">
        <f>IFERROR(VLOOKUP(ROUND(K21,2),'Enbart för beräkningar'!$A$2:$B$65,2),"–")</f>
        <v>–</v>
      </c>
      <c r="L44" s="34" t="str">
        <f>IFERROR(VLOOKUP(ROUND(L21,2),'Enbart för beräkningar'!$A$2:$B$65,2),"–")</f>
        <v>–</v>
      </c>
    </row>
    <row r="47" spans="1:20" ht="15.75" thickBot="1" x14ac:dyDescent="0.3">
      <c r="A47" s="6" t="s">
        <v>20</v>
      </c>
    </row>
    <row r="48" spans="1:20" x14ac:dyDescent="0.25">
      <c r="A48" s="87" t="str">
        <f t="array" ref="A48:T59">TRANSPOSE(A25:L44)</f>
        <v>tb [s]</v>
      </c>
      <c r="B48" s="88" t="str">
        <v>TL [m]</v>
      </c>
      <c r="C48" s="88" t="str">
        <v>V [km/h]</v>
      </c>
      <c r="D48" s="88">
        <v>40</v>
      </c>
      <c r="E48" s="88">
        <v>50</v>
      </c>
      <c r="F48" s="88">
        <v>60</v>
      </c>
      <c r="G48" s="88">
        <v>70</v>
      </c>
      <c r="H48" s="88">
        <v>80</v>
      </c>
      <c r="I48" s="88">
        <v>90</v>
      </c>
      <c r="J48" s="88">
        <v>100</v>
      </c>
      <c r="K48" s="88">
        <v>110</v>
      </c>
      <c r="L48" s="88">
        <v>120</v>
      </c>
      <c r="M48" s="88">
        <v>130</v>
      </c>
      <c r="N48" s="88">
        <v>140</v>
      </c>
      <c r="O48" s="88">
        <v>150</v>
      </c>
      <c r="P48" s="88">
        <v>160</v>
      </c>
      <c r="Q48" s="88">
        <v>170</v>
      </c>
      <c r="R48" s="88">
        <v>180</v>
      </c>
      <c r="S48" s="88">
        <v>190</v>
      </c>
      <c r="T48" s="89">
        <v>200</v>
      </c>
    </row>
    <row r="49" spans="1:20" x14ac:dyDescent="0.25">
      <c r="A49" s="90">
        <v>5</v>
      </c>
      <c r="B49" s="86" t="str">
        <v>–100</v>
      </c>
      <c r="C49" s="86">
        <v>0</v>
      </c>
      <c r="D49" s="86">
        <v>61</v>
      </c>
      <c r="E49" s="86">
        <v>61</v>
      </c>
      <c r="F49" s="86">
        <v>61</v>
      </c>
      <c r="G49" s="86">
        <v>61</v>
      </c>
      <c r="H49" s="86">
        <v>67</v>
      </c>
      <c r="I49" s="86">
        <v>72</v>
      </c>
      <c r="J49" s="86">
        <v>73</v>
      </c>
      <c r="K49" s="86">
        <v>73</v>
      </c>
      <c r="L49" s="86">
        <v>73</v>
      </c>
      <c r="M49" s="86">
        <v>98</v>
      </c>
      <c r="N49" s="86">
        <v>113</v>
      </c>
      <c r="O49" s="86">
        <v>122</v>
      </c>
      <c r="P49" s="86">
        <v>125</v>
      </c>
      <c r="Q49" s="86">
        <v>135</v>
      </c>
      <c r="R49" s="86">
        <v>144</v>
      </c>
      <c r="S49" s="86">
        <v>144</v>
      </c>
      <c r="T49" s="91">
        <v>144</v>
      </c>
    </row>
    <row r="50" spans="1:20" x14ac:dyDescent="0.25">
      <c r="A50" s="90">
        <v>6</v>
      </c>
      <c r="B50" s="86" t="str">
        <v>–200</v>
      </c>
      <c r="C50" s="86">
        <v>0</v>
      </c>
      <c r="D50" s="86">
        <v>61</v>
      </c>
      <c r="E50" s="86">
        <v>61</v>
      </c>
      <c r="F50" s="86">
        <v>61</v>
      </c>
      <c r="G50" s="86">
        <v>61</v>
      </c>
      <c r="H50" s="86">
        <v>67</v>
      </c>
      <c r="I50" s="86">
        <v>72</v>
      </c>
      <c r="J50" s="86">
        <v>73</v>
      </c>
      <c r="K50" s="86">
        <v>73</v>
      </c>
      <c r="L50" s="86">
        <v>73</v>
      </c>
      <c r="M50" s="86">
        <v>100</v>
      </c>
      <c r="N50" s="86">
        <v>116</v>
      </c>
      <c r="O50" s="86">
        <v>125</v>
      </c>
      <c r="P50" s="86">
        <v>127</v>
      </c>
      <c r="Q50" s="86">
        <v>138</v>
      </c>
      <c r="R50" s="86">
        <v>147</v>
      </c>
      <c r="S50" s="86">
        <v>147</v>
      </c>
      <c r="T50" s="91">
        <v>147</v>
      </c>
    </row>
    <row r="51" spans="1:20" x14ac:dyDescent="0.25">
      <c r="A51" s="90">
        <v>7</v>
      </c>
      <c r="B51" s="86" t="str">
        <v>–300</v>
      </c>
      <c r="C51" s="86">
        <v>0</v>
      </c>
      <c r="D51" s="86">
        <v>61</v>
      </c>
      <c r="E51" s="86">
        <v>61</v>
      </c>
      <c r="F51" s="86">
        <v>61</v>
      </c>
      <c r="G51" s="86">
        <v>61</v>
      </c>
      <c r="H51" s="86">
        <v>67</v>
      </c>
      <c r="I51" s="86">
        <v>72</v>
      </c>
      <c r="J51" s="86">
        <v>73</v>
      </c>
      <c r="K51" s="86">
        <v>73</v>
      </c>
      <c r="L51" s="86">
        <v>73</v>
      </c>
      <c r="M51" s="86">
        <v>103</v>
      </c>
      <c r="N51" s="86">
        <v>119</v>
      </c>
      <c r="O51" s="86">
        <v>127</v>
      </c>
      <c r="P51" s="86">
        <v>130</v>
      </c>
      <c r="Q51" s="86">
        <v>141</v>
      </c>
      <c r="R51" s="86">
        <v>151</v>
      </c>
      <c r="S51" s="86">
        <v>151</v>
      </c>
      <c r="T51" s="91">
        <v>151</v>
      </c>
    </row>
    <row r="52" spans="1:20" x14ac:dyDescent="0.25">
      <c r="A52" s="90">
        <v>8</v>
      </c>
      <c r="B52" s="86" t="str">
        <v>–400</v>
      </c>
      <c r="C52" s="86">
        <v>0</v>
      </c>
      <c r="D52" s="86">
        <v>61</v>
      </c>
      <c r="E52" s="86">
        <v>61</v>
      </c>
      <c r="F52" s="86">
        <v>61</v>
      </c>
      <c r="G52" s="86">
        <v>61</v>
      </c>
      <c r="H52" s="86">
        <v>69</v>
      </c>
      <c r="I52" s="86">
        <v>73</v>
      </c>
      <c r="J52" s="86">
        <v>75</v>
      </c>
      <c r="K52" s="86">
        <v>75</v>
      </c>
      <c r="L52" s="86">
        <v>75</v>
      </c>
      <c r="M52" s="86">
        <v>104</v>
      </c>
      <c r="N52" s="86">
        <v>120</v>
      </c>
      <c r="O52" s="86">
        <v>130</v>
      </c>
      <c r="P52" s="86">
        <v>133</v>
      </c>
      <c r="Q52" s="86">
        <v>144</v>
      </c>
      <c r="R52" s="86">
        <v>154</v>
      </c>
      <c r="S52" s="86">
        <v>154</v>
      </c>
      <c r="T52" s="91">
        <v>154</v>
      </c>
    </row>
    <row r="53" spans="1:20" x14ac:dyDescent="0.25">
      <c r="A53" s="90">
        <v>9</v>
      </c>
      <c r="B53" s="86" t="str">
        <v>–460</v>
      </c>
      <c r="C53" s="86">
        <v>0</v>
      </c>
      <c r="D53" s="86">
        <v>61</v>
      </c>
      <c r="E53" s="86">
        <v>61</v>
      </c>
      <c r="F53" s="86">
        <v>61</v>
      </c>
      <c r="G53" s="86">
        <v>61</v>
      </c>
      <c r="H53" s="86">
        <v>70</v>
      </c>
      <c r="I53" s="86">
        <v>73</v>
      </c>
      <c r="J53" s="86">
        <v>76</v>
      </c>
      <c r="K53" s="86">
        <v>76</v>
      </c>
      <c r="L53" s="86">
        <v>76</v>
      </c>
      <c r="M53" s="86">
        <v>107</v>
      </c>
      <c r="N53" s="86">
        <v>123</v>
      </c>
      <c r="O53" s="86">
        <v>135</v>
      </c>
      <c r="P53" s="86">
        <v>137</v>
      </c>
      <c r="Q53" s="86">
        <v>148</v>
      </c>
      <c r="R53" s="86" t="str">
        <v>–</v>
      </c>
      <c r="S53" s="86" t="str">
        <v>–</v>
      </c>
      <c r="T53" s="91" t="str">
        <v>–</v>
      </c>
    </row>
    <row r="54" spans="1:20" x14ac:dyDescent="0.25">
      <c r="A54" s="90">
        <v>10</v>
      </c>
      <c r="B54" s="86" t="str">
        <v>–520</v>
      </c>
      <c r="C54" s="86">
        <v>0</v>
      </c>
      <c r="D54" s="86">
        <v>61</v>
      </c>
      <c r="E54" s="86">
        <v>61</v>
      </c>
      <c r="F54" s="86">
        <v>61</v>
      </c>
      <c r="G54" s="86">
        <v>61</v>
      </c>
      <c r="H54" s="86">
        <v>72</v>
      </c>
      <c r="I54" s="86">
        <v>73</v>
      </c>
      <c r="J54" s="86">
        <v>76</v>
      </c>
      <c r="K54" s="86">
        <v>76</v>
      </c>
      <c r="L54" s="86">
        <v>76</v>
      </c>
      <c r="M54" s="86">
        <v>108</v>
      </c>
      <c r="N54" s="86">
        <v>127</v>
      </c>
      <c r="O54" s="86">
        <v>138</v>
      </c>
      <c r="P54" s="86">
        <v>141</v>
      </c>
      <c r="Q54" s="86">
        <v>151</v>
      </c>
      <c r="R54" s="86" t="str">
        <v>–</v>
      </c>
      <c r="S54" s="86" t="str">
        <v>–</v>
      </c>
      <c r="T54" s="91" t="str">
        <v>–</v>
      </c>
    </row>
    <row r="55" spans="1:20" x14ac:dyDescent="0.25">
      <c r="A55" s="90">
        <v>11</v>
      </c>
      <c r="B55" s="86" t="str">
        <v>–570</v>
      </c>
      <c r="C55" s="86">
        <v>0</v>
      </c>
      <c r="D55" s="86">
        <v>61</v>
      </c>
      <c r="E55" s="86">
        <v>61</v>
      </c>
      <c r="F55" s="86">
        <v>61</v>
      </c>
      <c r="G55" s="86">
        <v>61</v>
      </c>
      <c r="H55" s="86">
        <v>73</v>
      </c>
      <c r="I55" s="86">
        <v>76</v>
      </c>
      <c r="J55" s="86">
        <v>79</v>
      </c>
      <c r="K55" s="86">
        <v>79</v>
      </c>
      <c r="L55" s="86">
        <v>79</v>
      </c>
      <c r="M55" s="86">
        <v>112</v>
      </c>
      <c r="N55" s="86">
        <v>130</v>
      </c>
      <c r="O55" s="86">
        <v>144</v>
      </c>
      <c r="P55" s="86">
        <v>144</v>
      </c>
      <c r="Q55" s="86" t="str">
        <v>–</v>
      </c>
      <c r="R55" s="86" t="str">
        <v>–</v>
      </c>
      <c r="S55" s="86" t="str">
        <v>–</v>
      </c>
      <c r="T55" s="91" t="str">
        <v>–</v>
      </c>
    </row>
    <row r="56" spans="1:20" x14ac:dyDescent="0.25">
      <c r="A56" s="90">
        <v>12</v>
      </c>
      <c r="B56" s="86" t="str">
        <v>–620</v>
      </c>
      <c r="C56" s="86">
        <v>0</v>
      </c>
      <c r="D56" s="86">
        <v>61</v>
      </c>
      <c r="E56" s="86">
        <v>61</v>
      </c>
      <c r="F56" s="86">
        <v>61</v>
      </c>
      <c r="G56" s="86">
        <v>61</v>
      </c>
      <c r="H56" s="86">
        <v>76</v>
      </c>
      <c r="I56" s="86">
        <v>79</v>
      </c>
      <c r="J56" s="86">
        <v>80</v>
      </c>
      <c r="K56" s="86">
        <v>80</v>
      </c>
      <c r="L56" s="86">
        <v>80</v>
      </c>
      <c r="M56" s="86">
        <v>114</v>
      </c>
      <c r="N56" s="86">
        <v>135</v>
      </c>
      <c r="O56" s="86">
        <v>151</v>
      </c>
      <c r="P56" s="86">
        <v>151</v>
      </c>
      <c r="Q56" s="86" t="str">
        <v>–</v>
      </c>
      <c r="R56" s="86" t="str">
        <v>–</v>
      </c>
      <c r="S56" s="86" t="str">
        <v>–</v>
      </c>
      <c r="T56" s="91" t="str">
        <v>–</v>
      </c>
    </row>
    <row r="57" spans="1:20" x14ac:dyDescent="0.25">
      <c r="A57" s="90">
        <v>13</v>
      </c>
      <c r="B57" s="86" t="str">
        <v>–670</v>
      </c>
      <c r="C57" s="86">
        <v>0</v>
      </c>
      <c r="D57" s="86">
        <v>61</v>
      </c>
      <c r="E57" s="86">
        <v>61</v>
      </c>
      <c r="F57" s="86">
        <v>61</v>
      </c>
      <c r="G57" s="86">
        <v>61</v>
      </c>
      <c r="H57" s="86">
        <v>78</v>
      </c>
      <c r="I57" s="86">
        <v>80</v>
      </c>
      <c r="J57" s="86">
        <v>83</v>
      </c>
      <c r="K57" s="86">
        <v>83</v>
      </c>
      <c r="L57" s="86">
        <v>83</v>
      </c>
      <c r="M57" s="86">
        <v>117</v>
      </c>
      <c r="N57" s="86">
        <v>142</v>
      </c>
      <c r="O57" s="86" t="str">
        <v>–</v>
      </c>
      <c r="P57" s="86" t="str">
        <v>–</v>
      </c>
      <c r="Q57" s="86" t="str">
        <v>–</v>
      </c>
      <c r="R57" s="86" t="str">
        <v>–</v>
      </c>
      <c r="S57" s="86" t="str">
        <v>–</v>
      </c>
      <c r="T57" s="91" t="str">
        <v>–</v>
      </c>
    </row>
    <row r="58" spans="1:20" x14ac:dyDescent="0.25">
      <c r="A58" s="90">
        <v>14</v>
      </c>
      <c r="B58" s="86" t="str">
        <v>–710</v>
      </c>
      <c r="C58" s="86">
        <v>0</v>
      </c>
      <c r="D58" s="86">
        <v>61</v>
      </c>
      <c r="E58" s="86">
        <v>63</v>
      </c>
      <c r="F58" s="86">
        <v>63</v>
      </c>
      <c r="G58" s="86">
        <v>65</v>
      </c>
      <c r="H58" s="86">
        <v>80</v>
      </c>
      <c r="I58" s="86">
        <v>83</v>
      </c>
      <c r="J58" s="86">
        <v>88</v>
      </c>
      <c r="K58" s="86">
        <v>88</v>
      </c>
      <c r="L58" s="86">
        <v>88</v>
      </c>
      <c r="M58" s="86" t="str">
        <v>–</v>
      </c>
      <c r="N58" s="86" t="str">
        <v>–</v>
      </c>
      <c r="O58" s="86" t="str">
        <v>–</v>
      </c>
      <c r="P58" s="86" t="str">
        <v>–</v>
      </c>
      <c r="Q58" s="86" t="str">
        <v>–</v>
      </c>
      <c r="R58" s="86" t="str">
        <v>–</v>
      </c>
      <c r="S58" s="86" t="str">
        <v>–</v>
      </c>
      <c r="T58" s="91" t="str">
        <v>–</v>
      </c>
    </row>
    <row r="59" spans="1:20" ht="15.75" thickBot="1" x14ac:dyDescent="0.3">
      <c r="A59" s="92">
        <v>15</v>
      </c>
      <c r="B59" s="93" t="str">
        <v>–750</v>
      </c>
      <c r="C59" s="93">
        <v>0</v>
      </c>
      <c r="D59" s="93">
        <v>65</v>
      </c>
      <c r="E59" s="93">
        <v>66</v>
      </c>
      <c r="F59" s="93">
        <v>67</v>
      </c>
      <c r="G59" s="93">
        <v>69</v>
      </c>
      <c r="H59" s="93">
        <v>83</v>
      </c>
      <c r="I59" s="93">
        <v>88</v>
      </c>
      <c r="J59" s="93">
        <v>91</v>
      </c>
      <c r="K59" s="93">
        <v>91</v>
      </c>
      <c r="L59" s="93">
        <v>91</v>
      </c>
      <c r="M59" s="93" t="str">
        <v>–</v>
      </c>
      <c r="N59" s="93" t="str">
        <v>–</v>
      </c>
      <c r="O59" s="93" t="str">
        <v>–</v>
      </c>
      <c r="P59" s="93" t="str">
        <v>–</v>
      </c>
      <c r="Q59" s="93" t="str">
        <v>–</v>
      </c>
      <c r="R59" s="93" t="str">
        <v>–</v>
      </c>
      <c r="S59" s="93" t="str">
        <v>–</v>
      </c>
      <c r="T59" s="94" t="str">
        <v>–</v>
      </c>
    </row>
    <row r="62" spans="1:20" ht="15.75" thickBot="1" x14ac:dyDescent="0.3">
      <c r="A62" s="6" t="s">
        <v>32</v>
      </c>
    </row>
    <row r="63" spans="1:20" ht="45.75" thickBot="1" x14ac:dyDescent="0.3">
      <c r="A63" s="21" t="s">
        <v>24</v>
      </c>
      <c r="B63" s="21" t="s">
        <v>25</v>
      </c>
      <c r="C63" s="154" t="s">
        <v>26</v>
      </c>
      <c r="D63" s="155"/>
      <c r="E63" s="155"/>
      <c r="F63" s="155"/>
      <c r="G63" s="155"/>
      <c r="H63" s="155"/>
      <c r="I63" s="155"/>
      <c r="J63" s="155"/>
      <c r="K63" s="155"/>
      <c r="L63" s="155"/>
      <c r="M63" s="155"/>
      <c r="N63" s="155"/>
      <c r="O63" s="155"/>
      <c r="P63" s="155"/>
      <c r="Q63" s="155"/>
      <c r="R63" s="155"/>
      <c r="S63" s="155"/>
      <c r="T63" s="156"/>
    </row>
    <row r="64" spans="1:20" x14ac:dyDescent="0.25">
      <c r="A64" s="22" t="s">
        <v>34</v>
      </c>
      <c r="B64" s="22">
        <v>5</v>
      </c>
      <c r="C64" s="35" t="str">
        <f>IF(D49="–","","–"&amp;D49-1)</f>
        <v>–60</v>
      </c>
      <c r="D64" s="36" t="str">
        <f>IF(D49="–","",IF(E49="–",D49&amp;"–",IF(D49=E49-1,D49,IF(D49&lt;E49,D49&amp;"–"&amp;E49-1,IF(E49="",D49&amp;"–","")))))</f>
        <v/>
      </c>
      <c r="E64" s="36" t="str">
        <f t="shared" ref="E64:T64" si="0">IF(E49="–","",IF(F49="–",E49&amp;"–",IF(E49=F49-1,E49,IF(E49&lt;F49,E49&amp;"–"&amp;F49-1,IF(F49="",E49&amp;"–","")))))</f>
        <v/>
      </c>
      <c r="F64" s="36" t="str">
        <f t="shared" si="0"/>
        <v/>
      </c>
      <c r="G64" s="36" t="str">
        <f t="shared" si="0"/>
        <v>61–66</v>
      </c>
      <c r="H64" s="36" t="str">
        <f t="shared" si="0"/>
        <v>67–71</v>
      </c>
      <c r="I64" s="36">
        <f t="shared" si="0"/>
        <v>72</v>
      </c>
      <c r="J64" s="36" t="str">
        <f t="shared" si="0"/>
        <v/>
      </c>
      <c r="K64" s="36" t="str">
        <f t="shared" si="0"/>
        <v/>
      </c>
      <c r="L64" s="36" t="str">
        <f t="shared" si="0"/>
        <v>73–97</v>
      </c>
      <c r="M64" s="36" t="str">
        <f t="shared" si="0"/>
        <v>98–112</v>
      </c>
      <c r="N64" s="36" t="str">
        <f t="shared" si="0"/>
        <v>113–121</v>
      </c>
      <c r="O64" s="36" t="str">
        <f t="shared" si="0"/>
        <v>122–124</v>
      </c>
      <c r="P64" s="36" t="str">
        <f t="shared" si="0"/>
        <v>125–134</v>
      </c>
      <c r="Q64" s="36" t="str">
        <f t="shared" si="0"/>
        <v>135–143</v>
      </c>
      <c r="R64" s="36" t="str">
        <f t="shared" si="0"/>
        <v/>
      </c>
      <c r="S64" s="36" t="str">
        <f t="shared" si="0"/>
        <v/>
      </c>
      <c r="T64" s="37" t="str">
        <f t="shared" si="0"/>
        <v>144–</v>
      </c>
    </row>
    <row r="65" spans="1:20" x14ac:dyDescent="0.25">
      <c r="A65" s="23" t="s">
        <v>35</v>
      </c>
      <c r="B65" s="23">
        <v>6</v>
      </c>
      <c r="C65" s="38" t="str">
        <f t="shared" ref="C65:C74" si="1">IF(D50="–","","–"&amp;D50-1)</f>
        <v>–60</v>
      </c>
      <c r="D65" s="39" t="str">
        <f t="shared" ref="D65:T65" si="2">IF(D50="–","",IF(E50="–",D50&amp;"–",IF(D50=E50-1,D50,IF(D50&lt;E50,D50&amp;"–"&amp;E50-1,IF(E50="",D50&amp;"–","")))))</f>
        <v/>
      </c>
      <c r="E65" s="39" t="str">
        <f t="shared" si="2"/>
        <v/>
      </c>
      <c r="F65" s="39" t="str">
        <f t="shared" si="2"/>
        <v/>
      </c>
      <c r="G65" s="39" t="str">
        <f t="shared" si="2"/>
        <v>61–66</v>
      </c>
      <c r="H65" s="39" t="str">
        <f t="shared" si="2"/>
        <v>67–71</v>
      </c>
      <c r="I65" s="39">
        <f t="shared" si="2"/>
        <v>72</v>
      </c>
      <c r="J65" s="39" t="str">
        <f t="shared" si="2"/>
        <v/>
      </c>
      <c r="K65" s="39" t="str">
        <f t="shared" si="2"/>
        <v/>
      </c>
      <c r="L65" s="39" t="str">
        <f t="shared" si="2"/>
        <v>73–99</v>
      </c>
      <c r="M65" s="39" t="str">
        <f t="shared" si="2"/>
        <v>100–115</v>
      </c>
      <c r="N65" s="39" t="str">
        <f t="shared" si="2"/>
        <v>116–124</v>
      </c>
      <c r="O65" s="39" t="str">
        <f t="shared" si="2"/>
        <v>125–126</v>
      </c>
      <c r="P65" s="39" t="str">
        <f t="shared" si="2"/>
        <v>127–137</v>
      </c>
      <c r="Q65" s="39" t="str">
        <f t="shared" si="2"/>
        <v>138–146</v>
      </c>
      <c r="R65" s="39" t="str">
        <f t="shared" si="2"/>
        <v/>
      </c>
      <c r="S65" s="39" t="str">
        <f t="shared" si="2"/>
        <v/>
      </c>
      <c r="T65" s="40" t="str">
        <f t="shared" si="2"/>
        <v>147–</v>
      </c>
    </row>
    <row r="66" spans="1:20" x14ac:dyDescent="0.25">
      <c r="A66" s="24" t="s">
        <v>36</v>
      </c>
      <c r="B66" s="24">
        <v>7</v>
      </c>
      <c r="C66" s="41" t="str">
        <f t="shared" si="1"/>
        <v>–60</v>
      </c>
      <c r="D66" s="42" t="str">
        <f t="shared" ref="D66:T66" si="3">IF(D51="–","",IF(E51="–",D51&amp;"–",IF(D51=E51-1,D51,IF(D51&lt;E51,D51&amp;"–"&amp;E51-1,IF(E51="",D51&amp;"–","")))))</f>
        <v/>
      </c>
      <c r="E66" s="42" t="str">
        <f t="shared" si="3"/>
        <v/>
      </c>
      <c r="F66" s="42" t="str">
        <f t="shared" si="3"/>
        <v/>
      </c>
      <c r="G66" s="42" t="str">
        <f t="shared" si="3"/>
        <v>61–66</v>
      </c>
      <c r="H66" s="42" t="str">
        <f t="shared" si="3"/>
        <v>67–71</v>
      </c>
      <c r="I66" s="42">
        <f t="shared" si="3"/>
        <v>72</v>
      </c>
      <c r="J66" s="42" t="str">
        <f t="shared" si="3"/>
        <v/>
      </c>
      <c r="K66" s="42" t="str">
        <f t="shared" si="3"/>
        <v/>
      </c>
      <c r="L66" s="42" t="str">
        <f t="shared" si="3"/>
        <v>73–102</v>
      </c>
      <c r="M66" s="42" t="str">
        <f t="shared" si="3"/>
        <v>103–118</v>
      </c>
      <c r="N66" s="42" t="str">
        <f t="shared" si="3"/>
        <v>119–126</v>
      </c>
      <c r="O66" s="42" t="str">
        <f t="shared" si="3"/>
        <v>127–129</v>
      </c>
      <c r="P66" s="42" t="str">
        <f t="shared" si="3"/>
        <v>130–140</v>
      </c>
      <c r="Q66" s="42" t="str">
        <f t="shared" si="3"/>
        <v>141–150</v>
      </c>
      <c r="R66" s="42" t="str">
        <f t="shared" si="3"/>
        <v/>
      </c>
      <c r="S66" s="42" t="str">
        <f t="shared" si="3"/>
        <v/>
      </c>
      <c r="T66" s="43" t="str">
        <f t="shared" si="3"/>
        <v>151–</v>
      </c>
    </row>
    <row r="67" spans="1:20" x14ac:dyDescent="0.25">
      <c r="A67" s="23" t="s">
        <v>37</v>
      </c>
      <c r="B67" s="23">
        <v>8</v>
      </c>
      <c r="C67" s="38" t="str">
        <f t="shared" si="1"/>
        <v>–60</v>
      </c>
      <c r="D67" s="39" t="str">
        <f t="shared" ref="D67:T67" si="4">IF(D52="–","",IF(E52="–",D52&amp;"–",IF(D52=E52-1,D52,IF(D52&lt;E52,D52&amp;"–"&amp;E52-1,IF(E52="",D52&amp;"–","")))))</f>
        <v/>
      </c>
      <c r="E67" s="39" t="str">
        <f t="shared" si="4"/>
        <v/>
      </c>
      <c r="F67" s="39" t="str">
        <f t="shared" si="4"/>
        <v/>
      </c>
      <c r="G67" s="39" t="str">
        <f t="shared" si="4"/>
        <v>61–68</v>
      </c>
      <c r="H67" s="39" t="str">
        <f t="shared" si="4"/>
        <v>69–72</v>
      </c>
      <c r="I67" s="39" t="str">
        <f t="shared" si="4"/>
        <v>73–74</v>
      </c>
      <c r="J67" s="39" t="str">
        <f t="shared" si="4"/>
        <v/>
      </c>
      <c r="K67" s="39" t="str">
        <f t="shared" si="4"/>
        <v/>
      </c>
      <c r="L67" s="39" t="str">
        <f t="shared" si="4"/>
        <v>75–103</v>
      </c>
      <c r="M67" s="39" t="str">
        <f t="shared" si="4"/>
        <v>104–119</v>
      </c>
      <c r="N67" s="39" t="str">
        <f t="shared" si="4"/>
        <v>120–129</v>
      </c>
      <c r="O67" s="39" t="str">
        <f t="shared" si="4"/>
        <v>130–132</v>
      </c>
      <c r="P67" s="39" t="str">
        <f t="shared" si="4"/>
        <v>133–143</v>
      </c>
      <c r="Q67" s="39" t="str">
        <f t="shared" si="4"/>
        <v>144–153</v>
      </c>
      <c r="R67" s="39" t="str">
        <f t="shared" si="4"/>
        <v/>
      </c>
      <c r="S67" s="39" t="str">
        <f t="shared" si="4"/>
        <v/>
      </c>
      <c r="T67" s="40" t="str">
        <f t="shared" si="4"/>
        <v>154–</v>
      </c>
    </row>
    <row r="68" spans="1:20" x14ac:dyDescent="0.25">
      <c r="A68" s="24" t="s">
        <v>38</v>
      </c>
      <c r="B68" s="24">
        <v>9</v>
      </c>
      <c r="C68" s="41" t="str">
        <f t="shared" si="1"/>
        <v>–60</v>
      </c>
      <c r="D68" s="42" t="str">
        <f t="shared" ref="D68:T68" si="5">IF(D53="–","",IF(E53="–",D53&amp;"–",IF(D53=E53-1,D53,IF(D53&lt;E53,D53&amp;"–"&amp;E53-1,IF(E53="",D53&amp;"–","")))))</f>
        <v/>
      </c>
      <c r="E68" s="42" t="str">
        <f t="shared" si="5"/>
        <v/>
      </c>
      <c r="F68" s="42" t="str">
        <f t="shared" si="5"/>
        <v/>
      </c>
      <c r="G68" s="42" t="str">
        <f t="shared" si="5"/>
        <v>61–69</v>
      </c>
      <c r="H68" s="42" t="str">
        <f t="shared" si="5"/>
        <v>70–72</v>
      </c>
      <c r="I68" s="42" t="str">
        <f t="shared" si="5"/>
        <v>73–75</v>
      </c>
      <c r="J68" s="42" t="str">
        <f t="shared" si="5"/>
        <v/>
      </c>
      <c r="K68" s="42" t="str">
        <f t="shared" si="5"/>
        <v/>
      </c>
      <c r="L68" s="42" t="str">
        <f t="shared" si="5"/>
        <v>76–106</v>
      </c>
      <c r="M68" s="42" t="str">
        <f t="shared" si="5"/>
        <v>107–122</v>
      </c>
      <c r="N68" s="42" t="str">
        <f t="shared" si="5"/>
        <v>123–134</v>
      </c>
      <c r="O68" s="42" t="str">
        <f t="shared" si="5"/>
        <v>135–136</v>
      </c>
      <c r="P68" s="42" t="str">
        <f t="shared" si="5"/>
        <v>137–147</v>
      </c>
      <c r="Q68" s="42" t="str">
        <f t="shared" si="5"/>
        <v>148–</v>
      </c>
      <c r="R68" s="42" t="str">
        <f t="shared" si="5"/>
        <v/>
      </c>
      <c r="S68" s="42" t="str">
        <f t="shared" si="5"/>
        <v/>
      </c>
      <c r="T68" s="43" t="str">
        <f t="shared" si="5"/>
        <v/>
      </c>
    </row>
    <row r="69" spans="1:20" x14ac:dyDescent="0.25">
      <c r="A69" s="23" t="s">
        <v>39</v>
      </c>
      <c r="B69" s="23">
        <v>10</v>
      </c>
      <c r="C69" s="38" t="str">
        <f t="shared" si="1"/>
        <v>–60</v>
      </c>
      <c r="D69" s="39" t="str">
        <f t="shared" ref="D69:T69" si="6">IF(D54="–","",IF(E54="–",D54&amp;"–",IF(D54=E54-1,D54,IF(D54&lt;E54,D54&amp;"–"&amp;E54-1,IF(E54="",D54&amp;"–","")))))</f>
        <v/>
      </c>
      <c r="E69" s="39" t="str">
        <f t="shared" si="6"/>
        <v/>
      </c>
      <c r="F69" s="39" t="str">
        <f t="shared" si="6"/>
        <v/>
      </c>
      <c r="G69" s="39" t="str">
        <f t="shared" si="6"/>
        <v>61–71</v>
      </c>
      <c r="H69" s="39">
        <f t="shared" si="6"/>
        <v>72</v>
      </c>
      <c r="I69" s="39" t="str">
        <f t="shared" si="6"/>
        <v>73–75</v>
      </c>
      <c r="J69" s="39" t="str">
        <f t="shared" si="6"/>
        <v/>
      </c>
      <c r="K69" s="39" t="str">
        <f t="shared" si="6"/>
        <v/>
      </c>
      <c r="L69" s="39" t="str">
        <f t="shared" si="6"/>
        <v>76–107</v>
      </c>
      <c r="M69" s="39" t="str">
        <f t="shared" si="6"/>
        <v>108–126</v>
      </c>
      <c r="N69" s="39" t="str">
        <f t="shared" si="6"/>
        <v>127–137</v>
      </c>
      <c r="O69" s="39" t="str">
        <f t="shared" si="6"/>
        <v>138–140</v>
      </c>
      <c r="P69" s="39" t="str">
        <f t="shared" si="6"/>
        <v>141–150</v>
      </c>
      <c r="Q69" s="39" t="str">
        <f t="shared" si="6"/>
        <v>151–</v>
      </c>
      <c r="R69" s="39" t="str">
        <f t="shared" si="6"/>
        <v/>
      </c>
      <c r="S69" s="39" t="str">
        <f t="shared" si="6"/>
        <v/>
      </c>
      <c r="T69" s="40" t="str">
        <f t="shared" si="6"/>
        <v/>
      </c>
    </row>
    <row r="70" spans="1:20" x14ac:dyDescent="0.25">
      <c r="A70" s="24" t="s">
        <v>40</v>
      </c>
      <c r="B70" s="24">
        <v>11</v>
      </c>
      <c r="C70" s="41" t="str">
        <f t="shared" si="1"/>
        <v>–60</v>
      </c>
      <c r="D70" s="42" t="str">
        <f t="shared" ref="D70:T70" si="7">IF(D55="–","",IF(E55="–",D55&amp;"–",IF(D55=E55-1,D55,IF(D55&lt;E55,D55&amp;"–"&amp;E55-1,IF(E55="",D55&amp;"–","")))))</f>
        <v/>
      </c>
      <c r="E70" s="42" t="str">
        <f t="shared" si="7"/>
        <v/>
      </c>
      <c r="F70" s="42" t="str">
        <f t="shared" si="7"/>
        <v/>
      </c>
      <c r="G70" s="42" t="str">
        <f t="shared" si="7"/>
        <v>61–72</v>
      </c>
      <c r="H70" s="42" t="str">
        <f t="shared" si="7"/>
        <v>73–75</v>
      </c>
      <c r="I70" s="42" t="str">
        <f t="shared" si="7"/>
        <v>76–78</v>
      </c>
      <c r="J70" s="42" t="str">
        <f t="shared" si="7"/>
        <v/>
      </c>
      <c r="K70" s="42" t="str">
        <f t="shared" si="7"/>
        <v/>
      </c>
      <c r="L70" s="42" t="str">
        <f t="shared" si="7"/>
        <v>79–111</v>
      </c>
      <c r="M70" s="42" t="str">
        <f t="shared" si="7"/>
        <v>112–129</v>
      </c>
      <c r="N70" s="42" t="str">
        <f t="shared" si="7"/>
        <v>130–143</v>
      </c>
      <c r="O70" s="42" t="str">
        <f t="shared" si="7"/>
        <v/>
      </c>
      <c r="P70" s="42" t="str">
        <f t="shared" si="7"/>
        <v>144–</v>
      </c>
      <c r="Q70" s="42" t="str">
        <f t="shared" si="7"/>
        <v/>
      </c>
      <c r="R70" s="42" t="str">
        <f t="shared" si="7"/>
        <v/>
      </c>
      <c r="S70" s="42" t="str">
        <f t="shared" si="7"/>
        <v/>
      </c>
      <c r="T70" s="43" t="str">
        <f t="shared" si="7"/>
        <v/>
      </c>
    </row>
    <row r="71" spans="1:20" x14ac:dyDescent="0.25">
      <c r="A71" s="23" t="s">
        <v>41</v>
      </c>
      <c r="B71" s="23">
        <v>12</v>
      </c>
      <c r="C71" s="38" t="str">
        <f t="shared" si="1"/>
        <v>–60</v>
      </c>
      <c r="D71" s="39" t="str">
        <f t="shared" ref="D71:T71" si="8">IF(D56="–","",IF(E56="–",D56&amp;"–",IF(D56=E56-1,D56,IF(D56&lt;E56,D56&amp;"–"&amp;E56-1,IF(E56="",D56&amp;"–","")))))</f>
        <v/>
      </c>
      <c r="E71" s="39" t="str">
        <f t="shared" si="8"/>
        <v/>
      </c>
      <c r="F71" s="39" t="str">
        <f t="shared" si="8"/>
        <v/>
      </c>
      <c r="G71" s="39" t="str">
        <f t="shared" si="8"/>
        <v>61–75</v>
      </c>
      <c r="H71" s="39" t="str">
        <f t="shared" si="8"/>
        <v>76–78</v>
      </c>
      <c r="I71" s="39">
        <f t="shared" si="8"/>
        <v>79</v>
      </c>
      <c r="J71" s="39" t="str">
        <f t="shared" si="8"/>
        <v/>
      </c>
      <c r="K71" s="39" t="str">
        <f t="shared" si="8"/>
        <v/>
      </c>
      <c r="L71" s="39" t="str">
        <f t="shared" si="8"/>
        <v>80–113</v>
      </c>
      <c r="M71" s="39" t="str">
        <f t="shared" si="8"/>
        <v>114–134</v>
      </c>
      <c r="N71" s="39" t="str">
        <f t="shared" si="8"/>
        <v>135–150</v>
      </c>
      <c r="O71" s="39" t="str">
        <f t="shared" si="8"/>
        <v/>
      </c>
      <c r="P71" s="39" t="str">
        <f t="shared" si="8"/>
        <v>151–</v>
      </c>
      <c r="Q71" s="39" t="str">
        <f t="shared" si="8"/>
        <v/>
      </c>
      <c r="R71" s="39" t="str">
        <f t="shared" si="8"/>
        <v/>
      </c>
      <c r="S71" s="39" t="str">
        <f t="shared" si="8"/>
        <v/>
      </c>
      <c r="T71" s="40" t="str">
        <f t="shared" si="8"/>
        <v/>
      </c>
    </row>
    <row r="72" spans="1:20" x14ac:dyDescent="0.25">
      <c r="A72" s="24" t="s">
        <v>57</v>
      </c>
      <c r="B72" s="24">
        <v>13</v>
      </c>
      <c r="C72" s="41" t="str">
        <f t="shared" si="1"/>
        <v>–60</v>
      </c>
      <c r="D72" s="42" t="str">
        <f t="shared" ref="D72:T72" si="9">IF(D57="–","",IF(E57="–",D57&amp;"–",IF(D57=E57-1,D57,IF(D57&lt;E57,D57&amp;"–"&amp;E57-1,IF(E57="",D57&amp;"–","")))))</f>
        <v/>
      </c>
      <c r="E72" s="42" t="str">
        <f t="shared" si="9"/>
        <v/>
      </c>
      <c r="F72" s="42" t="str">
        <f t="shared" si="9"/>
        <v/>
      </c>
      <c r="G72" s="42" t="str">
        <f t="shared" si="9"/>
        <v>61–77</v>
      </c>
      <c r="H72" s="42" t="str">
        <f t="shared" si="9"/>
        <v>78–79</v>
      </c>
      <c r="I72" s="42" t="str">
        <f t="shared" si="9"/>
        <v>80–82</v>
      </c>
      <c r="J72" s="42" t="str">
        <f t="shared" si="9"/>
        <v/>
      </c>
      <c r="K72" s="42" t="str">
        <f t="shared" si="9"/>
        <v/>
      </c>
      <c r="L72" s="42" t="str">
        <f t="shared" si="9"/>
        <v>83–116</v>
      </c>
      <c r="M72" s="42" t="str">
        <f t="shared" si="9"/>
        <v>117–141</v>
      </c>
      <c r="N72" s="42" t="str">
        <f t="shared" si="9"/>
        <v>142–</v>
      </c>
      <c r="O72" s="42" t="str">
        <f t="shared" si="9"/>
        <v/>
      </c>
      <c r="P72" s="42" t="str">
        <f t="shared" si="9"/>
        <v/>
      </c>
      <c r="Q72" s="42" t="str">
        <f t="shared" si="9"/>
        <v/>
      </c>
      <c r="R72" s="42" t="str">
        <f t="shared" si="9"/>
        <v/>
      </c>
      <c r="S72" s="42" t="str">
        <f t="shared" si="9"/>
        <v/>
      </c>
      <c r="T72" s="43" t="str">
        <f t="shared" si="9"/>
        <v/>
      </c>
    </row>
    <row r="73" spans="1:20" x14ac:dyDescent="0.25">
      <c r="A73" s="23" t="s">
        <v>66</v>
      </c>
      <c r="B73" s="23">
        <v>14</v>
      </c>
      <c r="C73" s="38" t="str">
        <f t="shared" si="1"/>
        <v>–60</v>
      </c>
      <c r="D73" s="39" t="str">
        <f t="shared" ref="D73:T73" si="10">IF(D58="–","",IF(E58="–",D58&amp;"–",IF(D58=E58-1,D58,IF(D58&lt;E58,D58&amp;"–"&amp;E58-1,IF(E58="",D58&amp;"–","")))))</f>
        <v>61–62</v>
      </c>
      <c r="E73" s="39" t="str">
        <f t="shared" si="10"/>
        <v/>
      </c>
      <c r="F73" s="39" t="str">
        <f t="shared" si="10"/>
        <v>63–64</v>
      </c>
      <c r="G73" s="39" t="str">
        <f t="shared" si="10"/>
        <v>65–79</v>
      </c>
      <c r="H73" s="39" t="str">
        <f t="shared" si="10"/>
        <v>80–82</v>
      </c>
      <c r="I73" s="39" t="str">
        <f t="shared" si="10"/>
        <v>83–87</v>
      </c>
      <c r="J73" s="39" t="str">
        <f t="shared" si="10"/>
        <v/>
      </c>
      <c r="K73" s="39" t="str">
        <f t="shared" si="10"/>
        <v/>
      </c>
      <c r="L73" s="39" t="str">
        <f t="shared" si="10"/>
        <v>88–</v>
      </c>
      <c r="M73" s="39" t="str">
        <f t="shared" si="10"/>
        <v/>
      </c>
      <c r="N73" s="39" t="str">
        <f t="shared" si="10"/>
        <v/>
      </c>
      <c r="O73" s="39" t="str">
        <f t="shared" si="10"/>
        <v/>
      </c>
      <c r="P73" s="39" t="str">
        <f t="shared" si="10"/>
        <v/>
      </c>
      <c r="Q73" s="39" t="str">
        <f t="shared" si="10"/>
        <v/>
      </c>
      <c r="R73" s="39" t="str">
        <f t="shared" si="10"/>
        <v/>
      </c>
      <c r="S73" s="39" t="str">
        <f t="shared" si="10"/>
        <v/>
      </c>
      <c r="T73" s="40" t="str">
        <f t="shared" si="10"/>
        <v/>
      </c>
    </row>
    <row r="74" spans="1:20" ht="15.75" thickBot="1" x14ac:dyDescent="0.3">
      <c r="A74" s="25" t="s">
        <v>42</v>
      </c>
      <c r="B74" s="25">
        <v>15</v>
      </c>
      <c r="C74" s="44" t="str">
        <f t="shared" si="1"/>
        <v>–64</v>
      </c>
      <c r="D74" s="45">
        <f t="shared" ref="D74:T74" si="11">IF(D59="–","",IF(E59="–",D59&amp;"–",IF(D59=E59-1,D59,IF(D59&lt;E59,D59&amp;"–"&amp;E59-1,IF(E59="",D59&amp;"–","")))))</f>
        <v>65</v>
      </c>
      <c r="E74" s="45">
        <f t="shared" si="11"/>
        <v>66</v>
      </c>
      <c r="F74" s="45" t="str">
        <f t="shared" si="11"/>
        <v>67–68</v>
      </c>
      <c r="G74" s="45" t="str">
        <f t="shared" si="11"/>
        <v>69–82</v>
      </c>
      <c r="H74" s="45" t="str">
        <f t="shared" si="11"/>
        <v>83–87</v>
      </c>
      <c r="I74" s="45" t="str">
        <f t="shared" si="11"/>
        <v>88–90</v>
      </c>
      <c r="J74" s="45" t="str">
        <f t="shared" si="11"/>
        <v/>
      </c>
      <c r="K74" s="45" t="str">
        <f t="shared" si="11"/>
        <v/>
      </c>
      <c r="L74" s="45" t="str">
        <f t="shared" si="11"/>
        <v>91–</v>
      </c>
      <c r="M74" s="45" t="str">
        <f t="shared" si="11"/>
        <v/>
      </c>
      <c r="N74" s="45" t="str">
        <f t="shared" si="11"/>
        <v/>
      </c>
      <c r="O74" s="45" t="str">
        <f t="shared" si="11"/>
        <v/>
      </c>
      <c r="P74" s="45" t="str">
        <f t="shared" si="11"/>
        <v/>
      </c>
      <c r="Q74" s="45" t="str">
        <f t="shared" si="11"/>
        <v/>
      </c>
      <c r="R74" s="45" t="str">
        <f t="shared" si="11"/>
        <v/>
      </c>
      <c r="S74" s="45" t="str">
        <f t="shared" si="11"/>
        <v/>
      </c>
      <c r="T74" s="46" t="str">
        <f t="shared" si="11"/>
        <v/>
      </c>
    </row>
    <row r="75" spans="1:20" x14ac:dyDescent="0.25">
      <c r="A75" s="160" t="s">
        <v>75</v>
      </c>
      <c r="B75" s="161"/>
      <c r="C75" s="164" t="s">
        <v>27</v>
      </c>
      <c r="D75" s="165"/>
      <c r="E75" s="165"/>
      <c r="F75" s="165"/>
      <c r="G75" s="165"/>
      <c r="H75" s="165"/>
      <c r="I75" s="165"/>
      <c r="J75" s="165"/>
      <c r="K75" s="165"/>
      <c r="L75" s="165"/>
      <c r="M75" s="165"/>
      <c r="N75" s="165"/>
      <c r="O75" s="165"/>
      <c r="P75" s="165"/>
      <c r="Q75" s="165"/>
      <c r="R75" s="165"/>
      <c r="S75" s="165"/>
      <c r="T75" s="166"/>
    </row>
    <row r="76" spans="1:20" ht="15.75" thickBot="1" x14ac:dyDescent="0.3">
      <c r="A76" s="162"/>
      <c r="B76" s="163"/>
      <c r="C76" s="26" t="s">
        <v>3</v>
      </c>
      <c r="D76" s="27">
        <v>40</v>
      </c>
      <c r="E76" s="27">
        <v>50</v>
      </c>
      <c r="F76" s="27">
        <v>60</v>
      </c>
      <c r="G76" s="27">
        <v>70</v>
      </c>
      <c r="H76" s="27">
        <v>80</v>
      </c>
      <c r="I76" s="27">
        <v>90</v>
      </c>
      <c r="J76" s="27">
        <v>100</v>
      </c>
      <c r="K76" s="27">
        <v>110</v>
      </c>
      <c r="L76" s="27">
        <v>120</v>
      </c>
      <c r="M76" s="27">
        <v>130</v>
      </c>
      <c r="N76" s="27">
        <v>140</v>
      </c>
      <c r="O76" s="27">
        <v>150</v>
      </c>
      <c r="P76" s="27">
        <v>160</v>
      </c>
      <c r="Q76" s="27">
        <v>170</v>
      </c>
      <c r="R76" s="27">
        <v>180</v>
      </c>
      <c r="S76" s="27">
        <v>190</v>
      </c>
      <c r="T76" s="28">
        <v>200</v>
      </c>
    </row>
  </sheetData>
  <sheetProtection sheet="1" objects="1" scenarios="1"/>
  <mergeCells count="3">
    <mergeCell ref="C63:T63"/>
    <mergeCell ref="C75:T75"/>
    <mergeCell ref="A75:B76"/>
  </mergeCells>
  <conditionalFormatting sqref="M2">
    <cfRule type="expression" dxfId="4" priority="1">
      <formula>IF(ROUND(#REF!,2)&gt;ROUND(M2,2),TRUE,FALSE)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6"/>
  <sheetViews>
    <sheetView workbookViewId="0">
      <selection activeCell="I16" sqref="I16"/>
    </sheetView>
  </sheetViews>
  <sheetFormatPr defaultColWidth="9.140625" defaultRowHeight="15" x14ac:dyDescent="0.25"/>
  <cols>
    <col min="1" max="16384" width="9.140625" style="5"/>
  </cols>
  <sheetData>
    <row r="1" spans="1:14" ht="15.75" thickBot="1" x14ac:dyDescent="0.3">
      <c r="A1" s="6" t="s">
        <v>12</v>
      </c>
    </row>
    <row r="2" spans="1:14" ht="15.75" x14ac:dyDescent="0.25">
      <c r="A2" s="7" t="s">
        <v>0</v>
      </c>
      <c r="B2" s="8">
        <v>5</v>
      </c>
      <c r="C2" s="8">
        <v>6</v>
      </c>
      <c r="D2" s="8">
        <v>7</v>
      </c>
      <c r="E2" s="8">
        <v>8</v>
      </c>
      <c r="F2" s="8">
        <v>9</v>
      </c>
      <c r="G2" s="8">
        <v>10</v>
      </c>
      <c r="H2" s="8">
        <v>11</v>
      </c>
      <c r="I2" s="8">
        <v>12</v>
      </c>
      <c r="J2" s="8">
        <v>13</v>
      </c>
      <c r="K2" s="8">
        <v>14</v>
      </c>
      <c r="L2" s="9">
        <v>15</v>
      </c>
      <c r="M2" s="10" t="s">
        <v>52</v>
      </c>
      <c r="N2" s="5" t="s">
        <v>53</v>
      </c>
    </row>
    <row r="3" spans="1:14" ht="15.75" x14ac:dyDescent="0.25">
      <c r="A3" s="11" t="s">
        <v>1</v>
      </c>
      <c r="B3" s="12" t="s">
        <v>34</v>
      </c>
      <c r="C3" s="12" t="s">
        <v>43</v>
      </c>
      <c r="D3" s="12" t="s">
        <v>44</v>
      </c>
      <c r="E3" s="12" t="s">
        <v>45</v>
      </c>
      <c r="F3" s="12" t="s">
        <v>46</v>
      </c>
      <c r="G3" s="12" t="s">
        <v>47</v>
      </c>
      <c r="H3" s="12" t="s">
        <v>48</v>
      </c>
      <c r="I3" s="12" t="s">
        <v>49</v>
      </c>
      <c r="J3" s="12" t="s">
        <v>56</v>
      </c>
      <c r="K3" s="12" t="s">
        <v>50</v>
      </c>
      <c r="L3" s="13" t="s">
        <v>51</v>
      </c>
      <c r="M3" s="14" t="s">
        <v>52</v>
      </c>
      <c r="N3" s="15" t="s">
        <v>54</v>
      </c>
    </row>
    <row r="4" spans="1:14" ht="15.75" x14ac:dyDescent="0.25">
      <c r="A4" s="11" t="s">
        <v>2</v>
      </c>
      <c r="B4" s="16"/>
      <c r="C4" s="16"/>
      <c r="D4" s="16"/>
      <c r="E4" s="16"/>
      <c r="F4" s="16"/>
      <c r="G4" s="16"/>
      <c r="H4" s="16"/>
      <c r="I4" s="16"/>
      <c r="J4" s="16"/>
      <c r="K4" s="16"/>
      <c r="L4" s="17"/>
    </row>
    <row r="5" spans="1:14" ht="15.75" x14ac:dyDescent="0.25">
      <c r="A5" s="11">
        <v>40</v>
      </c>
      <c r="B5" s="71">
        <v>0.50999999046325684</v>
      </c>
      <c r="C5" s="71">
        <v>0.50999999046325684</v>
      </c>
      <c r="D5" s="71">
        <v>0.50999999046325684</v>
      </c>
      <c r="E5" s="71">
        <v>0.50999999046325684</v>
      </c>
      <c r="F5" s="71">
        <v>0.50999999046325684</v>
      </c>
      <c r="G5" s="71">
        <v>0.50999999046325684</v>
      </c>
      <c r="H5" s="71">
        <v>0.50999999046325684</v>
      </c>
      <c r="I5" s="71">
        <v>0.50999999046325684</v>
      </c>
      <c r="J5" s="71">
        <v>0.50999999046325684</v>
      </c>
      <c r="K5" s="71">
        <v>0.51</v>
      </c>
      <c r="L5" s="72">
        <v>0.53</v>
      </c>
    </row>
    <row r="6" spans="1:14" ht="15.75" x14ac:dyDescent="0.25">
      <c r="A6" s="11">
        <v>50</v>
      </c>
      <c r="B6" s="71">
        <v>0.50999999046325684</v>
      </c>
      <c r="C6" s="71">
        <v>0.50999999046325684</v>
      </c>
      <c r="D6" s="71">
        <v>0.50999999046325684</v>
      </c>
      <c r="E6" s="71">
        <v>0.50999999046325684</v>
      </c>
      <c r="F6" s="71">
        <v>0.50999999046325684</v>
      </c>
      <c r="G6" s="71">
        <v>0.50999999046325684</v>
      </c>
      <c r="H6" s="71">
        <v>0.50999999046325684</v>
      </c>
      <c r="I6" s="71">
        <v>0.50999999046325684</v>
      </c>
      <c r="J6" s="71">
        <v>0.50999999046325684</v>
      </c>
      <c r="K6" s="71">
        <v>0.52</v>
      </c>
      <c r="L6" s="72">
        <v>0.54</v>
      </c>
    </row>
    <row r="7" spans="1:14" ht="15.75" x14ac:dyDescent="0.25">
      <c r="A7" s="11">
        <v>60</v>
      </c>
      <c r="B7" s="71">
        <v>0.50999999046325684</v>
      </c>
      <c r="C7" s="71">
        <v>0.50999999046325684</v>
      </c>
      <c r="D7" s="71">
        <v>0.50999999046325684</v>
      </c>
      <c r="E7" s="71">
        <v>0.50999999046325684</v>
      </c>
      <c r="F7" s="71">
        <v>0.50999999046325684</v>
      </c>
      <c r="G7" s="71">
        <v>0.50999999046325684</v>
      </c>
      <c r="H7" s="71">
        <v>0.50999999046325684</v>
      </c>
      <c r="I7" s="71">
        <v>0.50999999046325684</v>
      </c>
      <c r="J7" s="71">
        <v>0.50999999046325684</v>
      </c>
      <c r="K7" s="71">
        <v>0.52</v>
      </c>
      <c r="L7" s="72">
        <v>0.55000000000000004</v>
      </c>
    </row>
    <row r="8" spans="1:14" ht="15.75" x14ac:dyDescent="0.25">
      <c r="A8" s="11">
        <v>70</v>
      </c>
      <c r="B8" s="71">
        <v>0.50999999046325684</v>
      </c>
      <c r="C8" s="71">
        <v>0.50999999046325684</v>
      </c>
      <c r="D8" s="71">
        <v>0.50999999046325684</v>
      </c>
      <c r="E8" s="71">
        <v>0.50999999046325684</v>
      </c>
      <c r="F8" s="71">
        <v>0.50999999046325684</v>
      </c>
      <c r="G8" s="71">
        <v>0.50999999046325684</v>
      </c>
      <c r="H8" s="71">
        <v>0.50999999046325684</v>
      </c>
      <c r="I8" s="71">
        <v>0.51</v>
      </c>
      <c r="J8" s="71">
        <v>0.51</v>
      </c>
      <c r="K8" s="71">
        <v>0.53</v>
      </c>
      <c r="L8" s="72">
        <v>0.55000000000000004</v>
      </c>
    </row>
    <row r="9" spans="1:14" ht="15.75" x14ac:dyDescent="0.25">
      <c r="A9" s="11">
        <v>80</v>
      </c>
      <c r="B9" s="73">
        <v>0.50999999046325684</v>
      </c>
      <c r="C9" s="73">
        <v>0.50999999046325684</v>
      </c>
      <c r="D9" s="73">
        <v>0.50999999046325684</v>
      </c>
      <c r="E9" s="73">
        <v>0.50999999046325684</v>
      </c>
      <c r="F9" s="73">
        <v>0.50999999046325684</v>
      </c>
      <c r="G9" s="73">
        <v>0.50999999046325684</v>
      </c>
      <c r="H9" s="73">
        <v>0.50999999046325684</v>
      </c>
      <c r="I9" s="73">
        <v>0.50999999046325684</v>
      </c>
      <c r="J9" s="73">
        <v>0.50999999046325684</v>
      </c>
      <c r="K9" s="73">
        <v>0.54000002145767212</v>
      </c>
      <c r="L9" s="74">
        <v>0.55000000000000004</v>
      </c>
    </row>
    <row r="10" spans="1:14" ht="15.75" x14ac:dyDescent="0.25">
      <c r="A10" s="11">
        <v>90</v>
      </c>
      <c r="B10" s="73">
        <v>0.50999999046325684</v>
      </c>
      <c r="C10" s="73">
        <v>0.50999999046325684</v>
      </c>
      <c r="D10" s="73">
        <v>0.50999999046325684</v>
      </c>
      <c r="E10" s="73">
        <v>0.50999999046325684</v>
      </c>
      <c r="F10" s="73">
        <v>0.50999999046325684</v>
      </c>
      <c r="G10" s="73">
        <v>0.50999999046325684</v>
      </c>
      <c r="H10" s="73">
        <v>0.50999999046325684</v>
      </c>
      <c r="I10" s="73">
        <v>0.50999999046325684</v>
      </c>
      <c r="J10" s="73">
        <v>0.50999999046325684</v>
      </c>
      <c r="K10" s="73">
        <v>0.54000002145767212</v>
      </c>
      <c r="L10" s="74">
        <v>0.55000000000000004</v>
      </c>
    </row>
    <row r="11" spans="1:14" ht="15.75" x14ac:dyDescent="0.25">
      <c r="A11" s="11">
        <v>100</v>
      </c>
      <c r="B11" s="73">
        <v>0.50999999046325684</v>
      </c>
      <c r="C11" s="73">
        <v>0.50999999046325684</v>
      </c>
      <c r="D11" s="73">
        <v>0.50999999046325684</v>
      </c>
      <c r="E11" s="73">
        <v>0.50999999046325684</v>
      </c>
      <c r="F11" s="73">
        <v>0.50999999046325684</v>
      </c>
      <c r="G11" s="73">
        <v>0.50999999046325684</v>
      </c>
      <c r="H11" s="73">
        <v>0.50999999046325684</v>
      </c>
      <c r="I11" s="73">
        <v>0.50999999046325684</v>
      </c>
      <c r="J11" s="73">
        <v>0.51999998092651367</v>
      </c>
      <c r="K11" s="73">
        <v>0.54000002145767212</v>
      </c>
      <c r="L11" s="74">
        <v>0.55000000000000004</v>
      </c>
    </row>
    <row r="12" spans="1:14" ht="15.75" x14ac:dyDescent="0.25">
      <c r="A12" s="11">
        <v>110</v>
      </c>
      <c r="B12" s="73">
        <v>0.50999999046325684</v>
      </c>
      <c r="C12" s="73">
        <v>0.50999999046325684</v>
      </c>
      <c r="D12" s="73">
        <v>0.50999999046325684</v>
      </c>
      <c r="E12" s="73">
        <v>0.50999999046325684</v>
      </c>
      <c r="F12" s="73">
        <v>0.50999999046325684</v>
      </c>
      <c r="G12" s="73">
        <v>0.50999999046325684</v>
      </c>
      <c r="H12" s="73">
        <v>0.51999998092651367</v>
      </c>
      <c r="I12" s="73">
        <v>0.52999997138977051</v>
      </c>
      <c r="J12" s="73">
        <v>0.54000002145767212</v>
      </c>
      <c r="K12" s="73">
        <v>0.56000000238418579</v>
      </c>
      <c r="L12" s="74">
        <v>0.56999999284744263</v>
      </c>
    </row>
    <row r="13" spans="1:14" ht="15.75" x14ac:dyDescent="0.25">
      <c r="A13" s="11">
        <v>120</v>
      </c>
      <c r="B13" s="73">
        <v>0.50999999046325684</v>
      </c>
      <c r="C13" s="73">
        <v>0.50999999046325684</v>
      </c>
      <c r="D13" s="73">
        <v>0.50999999046325684</v>
      </c>
      <c r="E13" s="73">
        <v>0.50999999046325684</v>
      </c>
      <c r="F13" s="73">
        <v>0.50999999046325684</v>
      </c>
      <c r="G13" s="73">
        <v>0.51999998092651367</v>
      </c>
      <c r="H13" s="73">
        <v>0.54000002145767212</v>
      </c>
      <c r="I13" s="73">
        <v>0.55000001192092896</v>
      </c>
      <c r="J13" s="73">
        <v>0.56999999284744263</v>
      </c>
      <c r="K13" s="73">
        <v>0.57999998331069946</v>
      </c>
      <c r="L13" s="74">
        <v>0.60000002384185791</v>
      </c>
    </row>
    <row r="14" spans="1:14" ht="15.75" x14ac:dyDescent="0.25">
      <c r="A14" s="11">
        <v>130</v>
      </c>
      <c r="B14" s="73">
        <v>0.75999999046325684</v>
      </c>
      <c r="C14" s="73">
        <v>0.76999998092651367</v>
      </c>
      <c r="D14" s="73">
        <v>0.79000002145767212</v>
      </c>
      <c r="E14" s="73">
        <v>0.80000001192092896</v>
      </c>
      <c r="F14" s="73">
        <v>0.81999999284744263</v>
      </c>
      <c r="G14" s="73">
        <v>0.82999998331069946</v>
      </c>
      <c r="H14" s="73">
        <v>0.85000002384185791</v>
      </c>
      <c r="I14" s="73">
        <v>0.87000000476837158</v>
      </c>
      <c r="J14" s="73">
        <v>0.88999998569488525</v>
      </c>
      <c r="K14" s="73" t="s">
        <v>3</v>
      </c>
      <c r="L14" s="74" t="s">
        <v>3</v>
      </c>
    </row>
    <row r="15" spans="1:14" ht="15.75" x14ac:dyDescent="0.25">
      <c r="A15" s="11">
        <v>140</v>
      </c>
      <c r="B15" s="73">
        <v>0.86000001430511475</v>
      </c>
      <c r="C15" s="73">
        <v>0.87999999523162842</v>
      </c>
      <c r="D15" s="73">
        <v>0.89999997615814209</v>
      </c>
      <c r="E15" s="73">
        <v>0.9100000262260437</v>
      </c>
      <c r="F15" s="73">
        <v>0.93000000715255737</v>
      </c>
      <c r="G15" s="73">
        <v>0.95999997854232788</v>
      </c>
      <c r="H15" s="73">
        <v>0.98000001907348633</v>
      </c>
      <c r="I15" s="73">
        <v>1.0099999904632568</v>
      </c>
      <c r="J15" s="73">
        <v>1.059999942779541</v>
      </c>
      <c r="K15" s="73" t="s">
        <v>3</v>
      </c>
      <c r="L15" s="74" t="s">
        <v>3</v>
      </c>
    </row>
    <row r="16" spans="1:14" ht="15.75" x14ac:dyDescent="0.25">
      <c r="A16" s="11">
        <v>150</v>
      </c>
      <c r="B16" s="73">
        <v>0.92000001668930054</v>
      </c>
      <c r="C16" s="73">
        <v>0.93999999761581421</v>
      </c>
      <c r="D16" s="73">
        <v>0.95999997854232788</v>
      </c>
      <c r="E16" s="73">
        <v>0.98000001907348633</v>
      </c>
      <c r="F16" s="73">
        <v>1.0099999904632568</v>
      </c>
      <c r="G16" s="73">
        <v>1.0299999713897705</v>
      </c>
      <c r="H16" s="73">
        <v>1.0700000524520874</v>
      </c>
      <c r="I16" s="73">
        <v>1.1200000047683716</v>
      </c>
      <c r="J16" s="73" t="s">
        <v>3</v>
      </c>
      <c r="K16" s="73" t="s">
        <v>3</v>
      </c>
      <c r="L16" s="74" t="s">
        <v>3</v>
      </c>
    </row>
    <row r="17" spans="1:12" ht="15.75" x14ac:dyDescent="0.25">
      <c r="A17" s="11">
        <v>160</v>
      </c>
      <c r="B17" s="73">
        <v>0.93999999761581421</v>
      </c>
      <c r="C17" s="73">
        <v>0.95999997854232788</v>
      </c>
      <c r="D17" s="73">
        <v>0.98000001907348633</v>
      </c>
      <c r="E17" s="73">
        <v>1</v>
      </c>
      <c r="F17" s="73">
        <v>1.0199999809265137</v>
      </c>
      <c r="G17" s="73">
        <v>1.0499999523162842</v>
      </c>
      <c r="H17" s="73">
        <v>1.0700000524520874</v>
      </c>
      <c r="I17" s="73">
        <v>1.1200000047683716</v>
      </c>
      <c r="J17" s="73" t="s">
        <v>3</v>
      </c>
      <c r="K17" s="73" t="s">
        <v>3</v>
      </c>
      <c r="L17" s="74" t="s">
        <v>3</v>
      </c>
    </row>
    <row r="18" spans="1:12" ht="15.75" x14ac:dyDescent="0.25">
      <c r="A18" s="11">
        <v>170</v>
      </c>
      <c r="B18" s="73">
        <v>1.0099999904632568</v>
      </c>
      <c r="C18" s="73">
        <v>1.0299999713897705</v>
      </c>
      <c r="D18" s="73">
        <v>1.0499999523162842</v>
      </c>
      <c r="E18" s="73">
        <v>1.0700000524520874</v>
      </c>
      <c r="F18" s="73">
        <v>1.1000000238418579</v>
      </c>
      <c r="G18" s="73">
        <v>1.1200000047683716</v>
      </c>
      <c r="H18" s="73" t="s">
        <v>3</v>
      </c>
      <c r="I18" s="73" t="s">
        <v>3</v>
      </c>
      <c r="J18" s="73" t="s">
        <v>3</v>
      </c>
      <c r="K18" s="73" t="s">
        <v>3</v>
      </c>
      <c r="L18" s="74" t="s">
        <v>3</v>
      </c>
    </row>
    <row r="19" spans="1:12" ht="15.75" x14ac:dyDescent="0.25">
      <c r="A19" s="11">
        <v>180</v>
      </c>
      <c r="B19" s="73">
        <v>1.0700000524520874</v>
      </c>
      <c r="C19" s="73">
        <v>1.0900000333786011</v>
      </c>
      <c r="D19" s="73">
        <v>1.1200000047683716</v>
      </c>
      <c r="E19" s="73">
        <v>1.1399999856948853</v>
      </c>
      <c r="F19" s="73" t="s">
        <v>3</v>
      </c>
      <c r="G19" s="73" t="s">
        <v>3</v>
      </c>
      <c r="H19" s="73" t="s">
        <v>3</v>
      </c>
      <c r="I19" s="73" t="s">
        <v>3</v>
      </c>
      <c r="J19" s="73" t="s">
        <v>3</v>
      </c>
      <c r="K19" s="73" t="s">
        <v>3</v>
      </c>
      <c r="L19" s="74" t="s">
        <v>3</v>
      </c>
    </row>
    <row r="20" spans="1:12" ht="15.75" x14ac:dyDescent="0.25">
      <c r="A20" s="11">
        <v>190</v>
      </c>
      <c r="B20" s="73">
        <v>1.0700000524520874</v>
      </c>
      <c r="C20" s="73">
        <v>1.0900000333786011</v>
      </c>
      <c r="D20" s="73">
        <v>1.1200000047683716</v>
      </c>
      <c r="E20" s="73">
        <v>1.1399999856948853</v>
      </c>
      <c r="F20" s="73" t="s">
        <v>3</v>
      </c>
      <c r="G20" s="73" t="s">
        <v>3</v>
      </c>
      <c r="H20" s="73" t="s">
        <v>3</v>
      </c>
      <c r="I20" s="73" t="s">
        <v>3</v>
      </c>
      <c r="J20" s="73" t="s">
        <v>3</v>
      </c>
      <c r="K20" s="73" t="s">
        <v>3</v>
      </c>
      <c r="L20" s="74" t="s">
        <v>3</v>
      </c>
    </row>
    <row r="21" spans="1:12" ht="16.5" thickBot="1" x14ac:dyDescent="0.3">
      <c r="A21" s="18">
        <v>200</v>
      </c>
      <c r="B21" s="75">
        <v>1.0700000524520874</v>
      </c>
      <c r="C21" s="75">
        <v>1.0900000333786011</v>
      </c>
      <c r="D21" s="75">
        <v>1.1200000047683716</v>
      </c>
      <c r="E21" s="75">
        <v>1.1399999856948853</v>
      </c>
      <c r="F21" s="75" t="s">
        <v>3</v>
      </c>
      <c r="G21" s="75" t="s">
        <v>3</v>
      </c>
      <c r="H21" s="75" t="s">
        <v>3</v>
      </c>
      <c r="I21" s="75" t="s">
        <v>3</v>
      </c>
      <c r="J21" s="75" t="s">
        <v>3</v>
      </c>
      <c r="K21" s="75" t="s">
        <v>3</v>
      </c>
      <c r="L21" s="76" t="s">
        <v>3</v>
      </c>
    </row>
    <row r="24" spans="1:12" ht="15.75" thickBot="1" x14ac:dyDescent="0.3">
      <c r="A24" s="6" t="s">
        <v>9</v>
      </c>
    </row>
    <row r="25" spans="1:12" ht="15.75" x14ac:dyDescent="0.25">
      <c r="A25" s="7" t="s">
        <v>0</v>
      </c>
      <c r="B25" s="8">
        <v>5</v>
      </c>
      <c r="C25" s="8">
        <v>6</v>
      </c>
      <c r="D25" s="8">
        <v>7</v>
      </c>
      <c r="E25" s="8">
        <v>8</v>
      </c>
      <c r="F25" s="8">
        <v>9</v>
      </c>
      <c r="G25" s="8">
        <v>10</v>
      </c>
      <c r="H25" s="8">
        <v>11</v>
      </c>
      <c r="I25" s="8">
        <v>12</v>
      </c>
      <c r="J25" s="8">
        <v>13</v>
      </c>
      <c r="K25" s="8">
        <v>14</v>
      </c>
      <c r="L25" s="9">
        <v>15</v>
      </c>
    </row>
    <row r="26" spans="1:12" ht="15.75" x14ac:dyDescent="0.25">
      <c r="A26" s="11" t="s">
        <v>1</v>
      </c>
      <c r="B26" s="12" t="s">
        <v>34</v>
      </c>
      <c r="C26" s="12" t="s">
        <v>43</v>
      </c>
      <c r="D26" s="12" t="s">
        <v>44</v>
      </c>
      <c r="E26" s="12" t="s">
        <v>45</v>
      </c>
      <c r="F26" s="12" t="s">
        <v>46</v>
      </c>
      <c r="G26" s="12" t="s">
        <v>47</v>
      </c>
      <c r="H26" s="12" t="s">
        <v>48</v>
      </c>
      <c r="I26" s="12" t="s">
        <v>49</v>
      </c>
      <c r="J26" s="12" t="s">
        <v>56</v>
      </c>
      <c r="K26" s="12" t="s">
        <v>50</v>
      </c>
      <c r="L26" s="13" t="s">
        <v>51</v>
      </c>
    </row>
    <row r="27" spans="1:12" ht="15.75" x14ac:dyDescent="0.25">
      <c r="A27" s="11" t="s">
        <v>2</v>
      </c>
      <c r="B27" s="16"/>
      <c r="C27" s="16"/>
      <c r="D27" s="16"/>
      <c r="E27" s="16"/>
      <c r="F27" s="16"/>
      <c r="G27" s="16"/>
      <c r="H27" s="16"/>
      <c r="I27" s="16"/>
      <c r="J27" s="16"/>
      <c r="K27" s="16"/>
      <c r="L27" s="17"/>
    </row>
    <row r="28" spans="1:12" ht="15.75" x14ac:dyDescent="0.25">
      <c r="A28" s="11">
        <v>40</v>
      </c>
      <c r="B28" s="29">
        <f>IFERROR(VLOOKUP(ROUND(B5,2),'Enbart för beräkningar'!$A$2:$B$65,2),"–")</f>
        <v>61</v>
      </c>
      <c r="C28" s="29">
        <f>IFERROR(VLOOKUP(ROUND(C5,2),'Enbart för beräkningar'!$A$2:$B$65,2),"–")</f>
        <v>61</v>
      </c>
      <c r="D28" s="29">
        <f>IFERROR(VLOOKUP(ROUND(D5,2),'Enbart för beräkningar'!$A$2:$B$65,2),"–")</f>
        <v>61</v>
      </c>
      <c r="E28" s="29">
        <f>IFERROR(VLOOKUP(ROUND(E5,2),'Enbart för beräkningar'!$A$2:$B$65,2),"–")</f>
        <v>61</v>
      </c>
      <c r="F28" s="29">
        <f>IFERROR(VLOOKUP(ROUND(F5,2),'Enbart för beräkningar'!$A$2:$B$65,2),"–")</f>
        <v>61</v>
      </c>
      <c r="G28" s="29">
        <f>IFERROR(VLOOKUP(ROUND(G5,2),'Enbart för beräkningar'!$A$2:$B$65,2),"–")</f>
        <v>61</v>
      </c>
      <c r="H28" s="29">
        <f>IFERROR(VLOOKUP(ROUND(H5,2),'Enbart för beräkningar'!$A$2:$B$65,2),"–")</f>
        <v>61</v>
      </c>
      <c r="I28" s="29">
        <f>IFERROR(VLOOKUP(ROUND(I5,2),'Enbart för beräkningar'!$A$2:$B$65,2),"–")</f>
        <v>61</v>
      </c>
      <c r="J28" s="29">
        <f>IFERROR(VLOOKUP(ROUND(J5,2),'Enbart för beräkningar'!$A$2:$B$65,2),"–")</f>
        <v>61</v>
      </c>
      <c r="K28" s="29">
        <f>IFERROR(VLOOKUP(ROUND(K5,2),'Enbart för beräkningar'!$A$2:$B$65,2),"–")</f>
        <v>61</v>
      </c>
      <c r="L28" s="30">
        <f>IFERROR(VLOOKUP(ROUND(L5,2),'Enbart för beräkningar'!$A$2:$B$65,2),"–")</f>
        <v>65</v>
      </c>
    </row>
    <row r="29" spans="1:12" ht="15.75" x14ac:dyDescent="0.25">
      <c r="A29" s="11">
        <v>50</v>
      </c>
      <c r="B29" s="29">
        <f>IFERROR(VLOOKUP(ROUND(B6,2),'Enbart för beräkningar'!$A$2:$B$65,2),"–")</f>
        <v>61</v>
      </c>
      <c r="C29" s="29">
        <f>IFERROR(VLOOKUP(ROUND(C6,2),'Enbart för beräkningar'!$A$2:$B$65,2),"–")</f>
        <v>61</v>
      </c>
      <c r="D29" s="29">
        <f>IFERROR(VLOOKUP(ROUND(D6,2),'Enbart för beräkningar'!$A$2:$B$65,2),"–")</f>
        <v>61</v>
      </c>
      <c r="E29" s="29">
        <f>IFERROR(VLOOKUP(ROUND(E6,2),'Enbart för beräkningar'!$A$2:$B$65,2),"–")</f>
        <v>61</v>
      </c>
      <c r="F29" s="29">
        <f>IFERROR(VLOOKUP(ROUND(F6,2),'Enbart för beräkningar'!$A$2:$B$65,2),"–")</f>
        <v>61</v>
      </c>
      <c r="G29" s="29">
        <f>IFERROR(VLOOKUP(ROUND(G6,2),'Enbart för beräkningar'!$A$2:$B$65,2),"–")</f>
        <v>61</v>
      </c>
      <c r="H29" s="29">
        <f>IFERROR(VLOOKUP(ROUND(H6,2),'Enbart för beräkningar'!$A$2:$B$65,2),"–")</f>
        <v>61</v>
      </c>
      <c r="I29" s="29">
        <f>IFERROR(VLOOKUP(ROUND(I6,2),'Enbart för beräkningar'!$A$2:$B$65,2),"–")</f>
        <v>61</v>
      </c>
      <c r="J29" s="29">
        <f>IFERROR(VLOOKUP(ROUND(J6,2),'Enbart för beräkningar'!$A$2:$B$65,2),"–")</f>
        <v>61</v>
      </c>
      <c r="K29" s="29">
        <f>IFERROR(VLOOKUP(ROUND(K6,2),'Enbart för beräkningar'!$A$2:$B$65,2),"–")</f>
        <v>63</v>
      </c>
      <c r="L29" s="30">
        <f>IFERROR(VLOOKUP(ROUND(L6,2),'Enbart för beräkningar'!$A$2:$B$65,2),"–")</f>
        <v>66</v>
      </c>
    </row>
    <row r="30" spans="1:12" ht="15.75" x14ac:dyDescent="0.25">
      <c r="A30" s="11">
        <v>60</v>
      </c>
      <c r="B30" s="29">
        <f>IFERROR(VLOOKUP(ROUND(B7,2),'Enbart för beräkningar'!$A$2:$B$65,2),"–")</f>
        <v>61</v>
      </c>
      <c r="C30" s="29">
        <f>IFERROR(VLOOKUP(ROUND(C7,2),'Enbart för beräkningar'!$A$2:$B$65,2),"–")</f>
        <v>61</v>
      </c>
      <c r="D30" s="29">
        <f>IFERROR(VLOOKUP(ROUND(D7,2),'Enbart för beräkningar'!$A$2:$B$65,2),"–")</f>
        <v>61</v>
      </c>
      <c r="E30" s="29">
        <f>IFERROR(VLOOKUP(ROUND(E7,2),'Enbart för beräkningar'!$A$2:$B$65,2),"–")</f>
        <v>61</v>
      </c>
      <c r="F30" s="29">
        <f>IFERROR(VLOOKUP(ROUND(F7,2),'Enbart för beräkningar'!$A$2:$B$65,2),"–")</f>
        <v>61</v>
      </c>
      <c r="G30" s="29">
        <f>IFERROR(VLOOKUP(ROUND(G7,2),'Enbart för beräkningar'!$A$2:$B$65,2),"–")</f>
        <v>61</v>
      </c>
      <c r="H30" s="29">
        <f>IFERROR(VLOOKUP(ROUND(H7,2),'Enbart för beräkningar'!$A$2:$B$65,2),"–")</f>
        <v>61</v>
      </c>
      <c r="I30" s="29">
        <f>IFERROR(VLOOKUP(ROUND(I7,2),'Enbart för beräkningar'!$A$2:$B$65,2),"–")</f>
        <v>61</v>
      </c>
      <c r="J30" s="29">
        <f>IFERROR(VLOOKUP(ROUND(J7,2),'Enbart för beräkningar'!$A$2:$B$65,2),"–")</f>
        <v>61</v>
      </c>
      <c r="K30" s="29">
        <f>IFERROR(VLOOKUP(ROUND(K7,2),'Enbart för beräkningar'!$A$2:$B$65,2),"–")</f>
        <v>63</v>
      </c>
      <c r="L30" s="30">
        <f>IFERROR(VLOOKUP(ROUND(L7,2),'Enbart för beräkningar'!$A$2:$B$65,2),"–")</f>
        <v>67</v>
      </c>
    </row>
    <row r="31" spans="1:12" ht="15.75" x14ac:dyDescent="0.25">
      <c r="A31" s="11">
        <v>70</v>
      </c>
      <c r="B31" s="29">
        <f>IFERROR(VLOOKUP(ROUND(B8,2),'Enbart för beräkningar'!$A$2:$B$65,2),"–")</f>
        <v>61</v>
      </c>
      <c r="C31" s="29">
        <f>IFERROR(VLOOKUP(ROUND(C8,2),'Enbart för beräkningar'!$A$2:$B$65,2),"–")</f>
        <v>61</v>
      </c>
      <c r="D31" s="29">
        <f>IFERROR(VLOOKUP(ROUND(D8,2),'Enbart för beräkningar'!$A$2:$B$65,2),"–")</f>
        <v>61</v>
      </c>
      <c r="E31" s="29">
        <f>IFERROR(VLOOKUP(ROUND(E8,2),'Enbart för beräkningar'!$A$2:$B$65,2),"–")</f>
        <v>61</v>
      </c>
      <c r="F31" s="29">
        <f>IFERROR(VLOOKUP(ROUND(F8,2),'Enbart för beräkningar'!$A$2:$B$65,2),"–")</f>
        <v>61</v>
      </c>
      <c r="G31" s="29">
        <f>IFERROR(VLOOKUP(ROUND(G8,2),'Enbart för beräkningar'!$A$2:$B$65,2),"–")</f>
        <v>61</v>
      </c>
      <c r="H31" s="29">
        <f>IFERROR(VLOOKUP(ROUND(H8,2),'Enbart för beräkningar'!$A$2:$B$65,2),"–")</f>
        <v>61</v>
      </c>
      <c r="I31" s="29">
        <f>IFERROR(VLOOKUP(ROUND(I8,2),'Enbart för beräkningar'!$A$2:$B$65,2),"–")</f>
        <v>61</v>
      </c>
      <c r="J31" s="29">
        <f>IFERROR(VLOOKUP(ROUND(J8,2),'Enbart för beräkningar'!$A$2:$B$65,2),"–")</f>
        <v>61</v>
      </c>
      <c r="K31" s="29">
        <f>IFERROR(VLOOKUP(ROUND(K8,2),'Enbart för beräkningar'!$A$2:$B$65,2),"–")</f>
        <v>65</v>
      </c>
      <c r="L31" s="30">
        <f>IFERROR(VLOOKUP(ROUND(L8,2),'Enbart för beräkningar'!$A$2:$B$65,2),"–")</f>
        <v>67</v>
      </c>
    </row>
    <row r="32" spans="1:12" ht="15.75" x14ac:dyDescent="0.25">
      <c r="A32" s="11">
        <v>80</v>
      </c>
      <c r="B32" s="31">
        <f>IFERROR(VLOOKUP(ROUND(B9,2),'Enbart för beräkningar'!$A$2:$B$65,2),"–")</f>
        <v>61</v>
      </c>
      <c r="C32" s="31">
        <f>IFERROR(VLOOKUP(ROUND(C9,2),'Enbart för beräkningar'!$A$2:$B$65,2),"–")</f>
        <v>61</v>
      </c>
      <c r="D32" s="31">
        <f>IFERROR(VLOOKUP(ROUND(D9,2),'Enbart för beräkningar'!$A$2:$B$65,2),"–")</f>
        <v>61</v>
      </c>
      <c r="E32" s="31">
        <f>IFERROR(VLOOKUP(ROUND(E9,2),'Enbart för beräkningar'!$A$2:$B$65,2),"–")</f>
        <v>61</v>
      </c>
      <c r="F32" s="31">
        <f>IFERROR(VLOOKUP(ROUND(F9,2),'Enbart för beräkningar'!$A$2:$B$65,2),"–")</f>
        <v>61</v>
      </c>
      <c r="G32" s="31">
        <f>IFERROR(VLOOKUP(ROUND(G9,2),'Enbart för beräkningar'!$A$2:$B$65,2),"–")</f>
        <v>61</v>
      </c>
      <c r="H32" s="31">
        <f>IFERROR(VLOOKUP(ROUND(H9,2),'Enbart för beräkningar'!$A$2:$B$65,2),"–")</f>
        <v>61</v>
      </c>
      <c r="I32" s="31">
        <f>IFERROR(VLOOKUP(ROUND(I9,2),'Enbart för beräkningar'!$A$2:$B$65,2),"–")</f>
        <v>61</v>
      </c>
      <c r="J32" s="31">
        <f>IFERROR(VLOOKUP(ROUND(J9,2),'Enbart för beräkningar'!$A$2:$B$65,2),"–")</f>
        <v>61</v>
      </c>
      <c r="K32" s="31">
        <f>IFERROR(VLOOKUP(ROUND(K9,2),'Enbart för beräkningar'!$A$2:$B$65,2),"–")</f>
        <v>66</v>
      </c>
      <c r="L32" s="32">
        <f>IFERROR(VLOOKUP(ROUND(L9,2),'Enbart för beräkningar'!$A$2:$B$65,2),"–")</f>
        <v>67</v>
      </c>
    </row>
    <row r="33" spans="1:20" ht="15.75" x14ac:dyDescent="0.25">
      <c r="A33" s="11">
        <v>90</v>
      </c>
      <c r="B33" s="31">
        <f>IFERROR(VLOOKUP(ROUND(B10,2),'Enbart för beräkningar'!$A$2:$B$65,2),"–")</f>
        <v>61</v>
      </c>
      <c r="C33" s="31">
        <f>IFERROR(VLOOKUP(ROUND(C10,2),'Enbart för beräkningar'!$A$2:$B$65,2),"–")</f>
        <v>61</v>
      </c>
      <c r="D33" s="31">
        <f>IFERROR(VLOOKUP(ROUND(D10,2),'Enbart för beräkningar'!$A$2:$B$65,2),"–")</f>
        <v>61</v>
      </c>
      <c r="E33" s="31">
        <f>IFERROR(VLOOKUP(ROUND(E10,2),'Enbart för beräkningar'!$A$2:$B$65,2),"–")</f>
        <v>61</v>
      </c>
      <c r="F33" s="31">
        <f>IFERROR(VLOOKUP(ROUND(F10,2),'Enbart för beräkningar'!$A$2:$B$65,2),"–")</f>
        <v>61</v>
      </c>
      <c r="G33" s="31">
        <f>IFERROR(VLOOKUP(ROUND(G10,2),'Enbart för beräkningar'!$A$2:$B$65,2),"–")</f>
        <v>61</v>
      </c>
      <c r="H33" s="31">
        <f>IFERROR(VLOOKUP(ROUND(H10,2),'Enbart för beräkningar'!$A$2:$B$65,2),"–")</f>
        <v>61</v>
      </c>
      <c r="I33" s="31">
        <f>IFERROR(VLOOKUP(ROUND(I10,2),'Enbart för beräkningar'!$A$2:$B$65,2),"–")</f>
        <v>61</v>
      </c>
      <c r="J33" s="31">
        <f>IFERROR(VLOOKUP(ROUND(J10,2),'Enbart för beräkningar'!$A$2:$B$65,2),"–")</f>
        <v>61</v>
      </c>
      <c r="K33" s="31">
        <f>IFERROR(VLOOKUP(ROUND(K10,2),'Enbart för beräkningar'!$A$2:$B$65,2),"–")</f>
        <v>66</v>
      </c>
      <c r="L33" s="32">
        <f>IFERROR(VLOOKUP(ROUND(L10,2),'Enbart för beräkningar'!$A$2:$B$65,2),"–")</f>
        <v>67</v>
      </c>
    </row>
    <row r="34" spans="1:20" ht="15.75" x14ac:dyDescent="0.25">
      <c r="A34" s="11">
        <v>100</v>
      </c>
      <c r="B34" s="31">
        <f>IFERROR(VLOOKUP(ROUND(B11,2),'Enbart för beräkningar'!$A$2:$B$65,2),"–")</f>
        <v>61</v>
      </c>
      <c r="C34" s="31">
        <f>IFERROR(VLOOKUP(ROUND(C11,2),'Enbart för beräkningar'!$A$2:$B$65,2),"–")</f>
        <v>61</v>
      </c>
      <c r="D34" s="31">
        <f>IFERROR(VLOOKUP(ROUND(D11,2),'Enbart för beräkningar'!$A$2:$B$65,2),"–")</f>
        <v>61</v>
      </c>
      <c r="E34" s="31">
        <f>IFERROR(VLOOKUP(ROUND(E11,2),'Enbart för beräkningar'!$A$2:$B$65,2),"–")</f>
        <v>61</v>
      </c>
      <c r="F34" s="31">
        <f>IFERROR(VLOOKUP(ROUND(F11,2),'Enbart för beräkningar'!$A$2:$B$65,2),"–")</f>
        <v>61</v>
      </c>
      <c r="G34" s="31">
        <f>IFERROR(VLOOKUP(ROUND(G11,2),'Enbart för beräkningar'!$A$2:$B$65,2),"–")</f>
        <v>61</v>
      </c>
      <c r="H34" s="31">
        <f>IFERROR(VLOOKUP(ROUND(H11,2),'Enbart för beräkningar'!$A$2:$B$65,2),"–")</f>
        <v>61</v>
      </c>
      <c r="I34" s="31">
        <f>IFERROR(VLOOKUP(ROUND(I11,2),'Enbart för beräkningar'!$A$2:$B$65,2),"–")</f>
        <v>61</v>
      </c>
      <c r="J34" s="31">
        <f>IFERROR(VLOOKUP(ROUND(J11,2),'Enbart för beräkningar'!$A$2:$B$65,2),"–")</f>
        <v>63</v>
      </c>
      <c r="K34" s="31">
        <f>IFERROR(VLOOKUP(ROUND(K11,2),'Enbart för beräkningar'!$A$2:$B$65,2),"–")</f>
        <v>66</v>
      </c>
      <c r="L34" s="32">
        <f>IFERROR(VLOOKUP(ROUND(L11,2),'Enbart för beräkningar'!$A$2:$B$65,2),"–")</f>
        <v>67</v>
      </c>
    </row>
    <row r="35" spans="1:20" ht="15.75" x14ac:dyDescent="0.25">
      <c r="A35" s="11">
        <v>110</v>
      </c>
      <c r="B35" s="31">
        <f>IFERROR(VLOOKUP(ROUND(B12,2),'Enbart för beräkningar'!$A$2:$B$65,2),"–")</f>
        <v>61</v>
      </c>
      <c r="C35" s="31">
        <f>IFERROR(VLOOKUP(ROUND(C12,2),'Enbart för beräkningar'!$A$2:$B$65,2),"–")</f>
        <v>61</v>
      </c>
      <c r="D35" s="31">
        <f>IFERROR(VLOOKUP(ROUND(D12,2),'Enbart för beräkningar'!$A$2:$B$65,2),"–")</f>
        <v>61</v>
      </c>
      <c r="E35" s="31">
        <f>IFERROR(VLOOKUP(ROUND(E12,2),'Enbart för beräkningar'!$A$2:$B$65,2),"–")</f>
        <v>61</v>
      </c>
      <c r="F35" s="31">
        <f>IFERROR(VLOOKUP(ROUND(F12,2),'Enbart för beräkningar'!$A$2:$B$65,2),"–")</f>
        <v>61</v>
      </c>
      <c r="G35" s="31">
        <f>IFERROR(VLOOKUP(ROUND(G12,2),'Enbart för beräkningar'!$A$2:$B$65,2),"–")</f>
        <v>61</v>
      </c>
      <c r="H35" s="31">
        <f>IFERROR(VLOOKUP(ROUND(H12,2),'Enbart för beräkningar'!$A$2:$B$65,2),"–")</f>
        <v>63</v>
      </c>
      <c r="I35" s="31">
        <f>IFERROR(VLOOKUP(ROUND(I12,2),'Enbart för beräkningar'!$A$2:$B$65,2),"–")</f>
        <v>65</v>
      </c>
      <c r="J35" s="31">
        <f>IFERROR(VLOOKUP(ROUND(J12,2),'Enbart för beräkningar'!$A$2:$B$65,2),"–")</f>
        <v>66</v>
      </c>
      <c r="K35" s="31">
        <f>IFERROR(VLOOKUP(ROUND(K12,2),'Enbart för beräkningar'!$A$2:$B$65,2),"–")</f>
        <v>69</v>
      </c>
      <c r="L35" s="32">
        <f>IFERROR(VLOOKUP(ROUND(L12,2),'Enbart för beräkningar'!$A$2:$B$65,2),"–")</f>
        <v>70</v>
      </c>
    </row>
    <row r="36" spans="1:20" ht="15.75" x14ac:dyDescent="0.25">
      <c r="A36" s="11">
        <v>120</v>
      </c>
      <c r="B36" s="31">
        <f>IFERROR(VLOOKUP(ROUND(B13,2),'Enbart för beräkningar'!$A$2:$B$65,2),"–")</f>
        <v>61</v>
      </c>
      <c r="C36" s="31">
        <f>IFERROR(VLOOKUP(ROUND(C13,2),'Enbart för beräkningar'!$A$2:$B$65,2),"–")</f>
        <v>61</v>
      </c>
      <c r="D36" s="31">
        <f>IFERROR(VLOOKUP(ROUND(D13,2),'Enbart för beräkningar'!$A$2:$B$65,2),"–")</f>
        <v>61</v>
      </c>
      <c r="E36" s="31">
        <f>IFERROR(VLOOKUP(ROUND(E13,2),'Enbart för beräkningar'!$A$2:$B$65,2),"–")</f>
        <v>61</v>
      </c>
      <c r="F36" s="31">
        <f>IFERROR(VLOOKUP(ROUND(F13,2),'Enbart för beräkningar'!$A$2:$B$65,2),"–")</f>
        <v>61</v>
      </c>
      <c r="G36" s="31">
        <f>IFERROR(VLOOKUP(ROUND(G13,2),'Enbart för beräkningar'!$A$2:$B$65,2),"–")</f>
        <v>63</v>
      </c>
      <c r="H36" s="31">
        <f>IFERROR(VLOOKUP(ROUND(H13,2),'Enbart för beräkningar'!$A$2:$B$65,2),"–")</f>
        <v>66</v>
      </c>
      <c r="I36" s="31">
        <f>IFERROR(VLOOKUP(ROUND(I13,2),'Enbart för beräkningar'!$A$2:$B$65,2),"–")</f>
        <v>67</v>
      </c>
      <c r="J36" s="31">
        <f>IFERROR(VLOOKUP(ROUND(J13,2),'Enbart för beräkningar'!$A$2:$B$65,2),"–")</f>
        <v>70</v>
      </c>
      <c r="K36" s="31">
        <f>IFERROR(VLOOKUP(ROUND(K13,2),'Enbart för beräkningar'!$A$2:$B$65,2),"–")</f>
        <v>72</v>
      </c>
      <c r="L36" s="32">
        <f>IFERROR(VLOOKUP(ROUND(L13,2),'Enbart för beräkningar'!$A$2:$B$65,2),"–")</f>
        <v>75</v>
      </c>
    </row>
    <row r="37" spans="1:20" ht="15.75" x14ac:dyDescent="0.25">
      <c r="A37" s="11">
        <v>130</v>
      </c>
      <c r="B37" s="31">
        <f>IFERROR(VLOOKUP(ROUND(B14,2),'Enbart för beräkningar'!$A$2:$B$65,2),"–")</f>
        <v>98</v>
      </c>
      <c r="C37" s="31">
        <f>IFERROR(VLOOKUP(ROUND(C14,2),'Enbart för beräkningar'!$A$2:$B$65,2),"–")</f>
        <v>100</v>
      </c>
      <c r="D37" s="31">
        <f>IFERROR(VLOOKUP(ROUND(D14,2),'Enbart för beräkningar'!$A$2:$B$65,2),"–")</f>
        <v>103</v>
      </c>
      <c r="E37" s="31">
        <f>IFERROR(VLOOKUP(ROUND(E14,2),'Enbart för beräkningar'!$A$2:$B$65,2),"–")</f>
        <v>104</v>
      </c>
      <c r="F37" s="31">
        <f>IFERROR(VLOOKUP(ROUND(F14,2),'Enbart för beräkningar'!$A$2:$B$65,2),"–")</f>
        <v>107</v>
      </c>
      <c r="G37" s="31">
        <f>IFERROR(VLOOKUP(ROUND(G14,2),'Enbart för beräkningar'!$A$2:$B$65,2),"–")</f>
        <v>108</v>
      </c>
      <c r="H37" s="31">
        <f>IFERROR(VLOOKUP(ROUND(H14,2),'Enbart för beräkningar'!$A$2:$B$65,2),"–")</f>
        <v>112</v>
      </c>
      <c r="I37" s="31">
        <f>IFERROR(VLOOKUP(ROUND(I14,2),'Enbart för beräkningar'!$A$2:$B$65,2),"–")</f>
        <v>114</v>
      </c>
      <c r="J37" s="31">
        <f>IFERROR(VLOOKUP(ROUND(J14,2),'Enbart för beräkningar'!$A$2:$B$65,2),"–")</f>
        <v>117</v>
      </c>
      <c r="K37" s="31" t="str">
        <f>IFERROR(VLOOKUP(ROUND(K14,2),'Enbart för beräkningar'!$A$2:$B$65,2),"–")</f>
        <v>–</v>
      </c>
      <c r="L37" s="32" t="str">
        <f>IFERROR(VLOOKUP(ROUND(L14,2),'Enbart för beräkningar'!$A$2:$B$65,2),"–")</f>
        <v>–</v>
      </c>
    </row>
    <row r="38" spans="1:20" ht="15.75" x14ac:dyDescent="0.25">
      <c r="A38" s="11">
        <v>140</v>
      </c>
      <c r="B38" s="31">
        <f>IFERROR(VLOOKUP(ROUND(B15,2),'Enbart för beräkningar'!$A$2:$B$65,2),"–")</f>
        <v>113</v>
      </c>
      <c r="C38" s="31">
        <f>IFERROR(VLOOKUP(ROUND(C15,2),'Enbart för beräkningar'!$A$2:$B$65,2),"–")</f>
        <v>116</v>
      </c>
      <c r="D38" s="31">
        <f>IFERROR(VLOOKUP(ROUND(D15,2),'Enbart för beräkningar'!$A$2:$B$65,2),"–")</f>
        <v>119</v>
      </c>
      <c r="E38" s="31">
        <f>IFERROR(VLOOKUP(ROUND(E15,2),'Enbart för beräkningar'!$A$2:$B$65,2),"–")</f>
        <v>120</v>
      </c>
      <c r="F38" s="31">
        <f>IFERROR(VLOOKUP(ROUND(F15,2),'Enbart för beräkningar'!$A$2:$B$65,2),"–")</f>
        <v>123</v>
      </c>
      <c r="G38" s="31">
        <f>IFERROR(VLOOKUP(ROUND(G15,2),'Enbart för beräkningar'!$A$2:$B$65,2),"–")</f>
        <v>127</v>
      </c>
      <c r="H38" s="31">
        <f>IFERROR(VLOOKUP(ROUND(H15,2),'Enbart för beräkningar'!$A$2:$B$65,2),"–")</f>
        <v>130</v>
      </c>
      <c r="I38" s="31">
        <f>IFERROR(VLOOKUP(ROUND(I15,2),'Enbart för beräkningar'!$A$2:$B$65,2),"–")</f>
        <v>135</v>
      </c>
      <c r="J38" s="31">
        <f>IFERROR(VLOOKUP(ROUND(J15,2),'Enbart för beräkningar'!$A$2:$B$65,2),"–")</f>
        <v>142</v>
      </c>
      <c r="K38" s="31" t="str">
        <f>IFERROR(VLOOKUP(ROUND(K15,2),'Enbart för beräkningar'!$A$2:$B$65,2),"–")</f>
        <v>–</v>
      </c>
      <c r="L38" s="32" t="str">
        <f>IFERROR(VLOOKUP(ROUND(L15,2),'Enbart för beräkningar'!$A$2:$B$65,2),"–")</f>
        <v>–</v>
      </c>
    </row>
    <row r="39" spans="1:20" ht="15.75" x14ac:dyDescent="0.25">
      <c r="A39" s="11">
        <v>150</v>
      </c>
      <c r="B39" s="31">
        <f>IFERROR(VLOOKUP(ROUND(B16,2),'Enbart för beräkningar'!$A$2:$B$65,2),"–")</f>
        <v>122</v>
      </c>
      <c r="C39" s="31">
        <f>IFERROR(VLOOKUP(ROUND(C16,2),'Enbart för beräkningar'!$A$2:$B$65,2),"–")</f>
        <v>125</v>
      </c>
      <c r="D39" s="31">
        <f>IFERROR(VLOOKUP(ROUND(D16,2),'Enbart för beräkningar'!$A$2:$B$65,2),"–")</f>
        <v>127</v>
      </c>
      <c r="E39" s="31">
        <f>IFERROR(VLOOKUP(ROUND(E16,2),'Enbart för beräkningar'!$A$2:$B$65,2),"–")</f>
        <v>130</v>
      </c>
      <c r="F39" s="31">
        <f>IFERROR(VLOOKUP(ROUND(F16,2),'Enbart för beräkningar'!$A$2:$B$65,2),"–")</f>
        <v>135</v>
      </c>
      <c r="G39" s="31">
        <f>IFERROR(VLOOKUP(ROUND(G16,2),'Enbart för beräkningar'!$A$2:$B$65,2),"–")</f>
        <v>138</v>
      </c>
      <c r="H39" s="31">
        <f>IFERROR(VLOOKUP(ROUND(H16,2),'Enbart för beräkningar'!$A$2:$B$65,2),"–")</f>
        <v>144</v>
      </c>
      <c r="I39" s="31">
        <f>IFERROR(VLOOKUP(ROUND(I16,2),'Enbart för beräkningar'!$A$2:$B$65,2),"–")</f>
        <v>151</v>
      </c>
      <c r="J39" s="31" t="str">
        <f>IFERROR(VLOOKUP(ROUND(J16,2),'Enbart för beräkningar'!$A$2:$B$65,2),"–")</f>
        <v>–</v>
      </c>
      <c r="K39" s="31" t="str">
        <f>IFERROR(VLOOKUP(ROUND(K16,2),'Enbart för beräkningar'!$A$2:$B$65,2),"–")</f>
        <v>–</v>
      </c>
      <c r="L39" s="32" t="str">
        <f>IFERROR(VLOOKUP(ROUND(L16,2),'Enbart för beräkningar'!$A$2:$B$65,2),"–")</f>
        <v>–</v>
      </c>
    </row>
    <row r="40" spans="1:20" ht="15.75" x14ac:dyDescent="0.25">
      <c r="A40" s="11">
        <v>160</v>
      </c>
      <c r="B40" s="31">
        <f>IFERROR(VLOOKUP(ROUND(B17,2),'Enbart för beräkningar'!$A$2:$B$65,2),"–")</f>
        <v>125</v>
      </c>
      <c r="C40" s="31">
        <f>IFERROR(VLOOKUP(ROUND(C17,2),'Enbart för beräkningar'!$A$2:$B$65,2),"–")</f>
        <v>127</v>
      </c>
      <c r="D40" s="31">
        <f>IFERROR(VLOOKUP(ROUND(D17,2),'Enbart för beräkningar'!$A$2:$B$65,2),"–")</f>
        <v>130</v>
      </c>
      <c r="E40" s="31">
        <f>IFERROR(VLOOKUP(ROUND(E17,2),'Enbart för beräkningar'!$A$2:$B$65,2),"–")</f>
        <v>133</v>
      </c>
      <c r="F40" s="31">
        <f>IFERROR(VLOOKUP(ROUND(F17,2),'Enbart för beräkningar'!$A$2:$B$65,2),"–")</f>
        <v>137</v>
      </c>
      <c r="G40" s="31">
        <f>IFERROR(VLOOKUP(ROUND(G17,2),'Enbart för beräkningar'!$A$2:$B$65,2),"–")</f>
        <v>141</v>
      </c>
      <c r="H40" s="31">
        <f>IFERROR(VLOOKUP(ROUND(H17,2),'Enbart för beräkningar'!$A$2:$B$65,2),"–")</f>
        <v>144</v>
      </c>
      <c r="I40" s="31">
        <f>IFERROR(VLOOKUP(ROUND(I17,2),'Enbart för beräkningar'!$A$2:$B$65,2),"–")</f>
        <v>151</v>
      </c>
      <c r="J40" s="31" t="str">
        <f>IFERROR(VLOOKUP(ROUND(J17,2),'Enbart för beräkningar'!$A$2:$B$65,2),"–")</f>
        <v>–</v>
      </c>
      <c r="K40" s="31" t="str">
        <f>IFERROR(VLOOKUP(ROUND(K17,2),'Enbart för beräkningar'!$A$2:$B$65,2),"–")</f>
        <v>–</v>
      </c>
      <c r="L40" s="32" t="str">
        <f>IFERROR(VLOOKUP(ROUND(L17,2),'Enbart för beräkningar'!$A$2:$B$65,2),"–")</f>
        <v>–</v>
      </c>
    </row>
    <row r="41" spans="1:20" ht="15.75" x14ac:dyDescent="0.25">
      <c r="A41" s="11">
        <v>170</v>
      </c>
      <c r="B41" s="31">
        <f>IFERROR(VLOOKUP(ROUND(B18,2),'Enbart för beräkningar'!$A$2:$B$65,2),"–")</f>
        <v>135</v>
      </c>
      <c r="C41" s="31">
        <f>IFERROR(VLOOKUP(ROUND(C18,2),'Enbart för beräkningar'!$A$2:$B$65,2),"–")</f>
        <v>138</v>
      </c>
      <c r="D41" s="31">
        <f>IFERROR(VLOOKUP(ROUND(D18,2),'Enbart för beräkningar'!$A$2:$B$65,2),"–")</f>
        <v>141</v>
      </c>
      <c r="E41" s="31">
        <f>IFERROR(VLOOKUP(ROUND(E18,2),'Enbart för beräkningar'!$A$2:$B$65,2),"–")</f>
        <v>144</v>
      </c>
      <c r="F41" s="31">
        <f>IFERROR(VLOOKUP(ROUND(F18,2),'Enbart för beräkningar'!$A$2:$B$65,2),"–")</f>
        <v>148</v>
      </c>
      <c r="G41" s="31">
        <f>IFERROR(VLOOKUP(ROUND(G18,2),'Enbart för beräkningar'!$A$2:$B$65,2),"–")</f>
        <v>151</v>
      </c>
      <c r="H41" s="31" t="str">
        <f>IFERROR(VLOOKUP(ROUND(H18,2),'Enbart för beräkningar'!$A$2:$B$65,2),"–")</f>
        <v>–</v>
      </c>
      <c r="I41" s="31" t="str">
        <f>IFERROR(VLOOKUP(ROUND(I18,2),'Enbart för beräkningar'!$A$2:$B$65,2),"–")</f>
        <v>–</v>
      </c>
      <c r="J41" s="31" t="str">
        <f>IFERROR(VLOOKUP(ROUND(J18,2),'Enbart för beräkningar'!$A$2:$B$65,2),"–")</f>
        <v>–</v>
      </c>
      <c r="K41" s="31" t="str">
        <f>IFERROR(VLOOKUP(ROUND(K18,2),'Enbart för beräkningar'!$A$2:$B$65,2),"–")</f>
        <v>–</v>
      </c>
      <c r="L41" s="32" t="str">
        <f>IFERROR(VLOOKUP(ROUND(L18,2),'Enbart för beräkningar'!$A$2:$B$65,2),"–")</f>
        <v>–</v>
      </c>
    </row>
    <row r="42" spans="1:20" ht="15.75" x14ac:dyDescent="0.25">
      <c r="A42" s="11">
        <v>180</v>
      </c>
      <c r="B42" s="31">
        <f>IFERROR(VLOOKUP(ROUND(B19,2),'Enbart för beräkningar'!$A$2:$B$65,2),"–")</f>
        <v>144</v>
      </c>
      <c r="C42" s="31">
        <f>IFERROR(VLOOKUP(ROUND(C19,2),'Enbart för beräkningar'!$A$2:$B$65,2),"–")</f>
        <v>147</v>
      </c>
      <c r="D42" s="31">
        <f>IFERROR(VLOOKUP(ROUND(D19,2),'Enbart för beräkningar'!$A$2:$B$65,2),"–")</f>
        <v>151</v>
      </c>
      <c r="E42" s="31">
        <f>IFERROR(VLOOKUP(ROUND(E19,2),'Enbart för beräkningar'!$A$2:$B$65,2),"–")</f>
        <v>154</v>
      </c>
      <c r="F42" s="31" t="str">
        <f>IFERROR(VLOOKUP(ROUND(F19,2),'Enbart för beräkningar'!$A$2:$B$65,2),"–")</f>
        <v>–</v>
      </c>
      <c r="G42" s="31" t="str">
        <f>IFERROR(VLOOKUP(ROUND(G19,2),'Enbart för beräkningar'!$A$2:$B$65,2),"–")</f>
        <v>–</v>
      </c>
      <c r="H42" s="31" t="str">
        <f>IFERROR(VLOOKUP(ROUND(H19,2),'Enbart för beräkningar'!$A$2:$B$65,2),"–")</f>
        <v>–</v>
      </c>
      <c r="I42" s="31" t="str">
        <f>IFERROR(VLOOKUP(ROUND(I19,2),'Enbart för beräkningar'!$A$2:$B$65,2),"–")</f>
        <v>–</v>
      </c>
      <c r="J42" s="31" t="str">
        <f>IFERROR(VLOOKUP(ROUND(J19,2),'Enbart för beräkningar'!$A$2:$B$65,2),"–")</f>
        <v>–</v>
      </c>
      <c r="K42" s="31" t="str">
        <f>IFERROR(VLOOKUP(ROUND(K19,2),'Enbart för beräkningar'!$A$2:$B$65,2),"–")</f>
        <v>–</v>
      </c>
      <c r="L42" s="32" t="str">
        <f>IFERROR(VLOOKUP(ROUND(L19,2),'Enbart för beräkningar'!$A$2:$B$65,2),"–")</f>
        <v>–</v>
      </c>
    </row>
    <row r="43" spans="1:20" ht="15.75" x14ac:dyDescent="0.25">
      <c r="A43" s="11">
        <v>190</v>
      </c>
      <c r="B43" s="31">
        <f>IFERROR(VLOOKUP(ROUND(B20,2),'Enbart för beräkningar'!$A$2:$B$65,2),"–")</f>
        <v>144</v>
      </c>
      <c r="C43" s="31">
        <f>IFERROR(VLOOKUP(ROUND(C20,2),'Enbart för beräkningar'!$A$2:$B$65,2),"–")</f>
        <v>147</v>
      </c>
      <c r="D43" s="31">
        <f>IFERROR(VLOOKUP(ROUND(D20,2),'Enbart för beräkningar'!$A$2:$B$65,2),"–")</f>
        <v>151</v>
      </c>
      <c r="E43" s="31">
        <f>IFERROR(VLOOKUP(ROUND(E20,2),'Enbart för beräkningar'!$A$2:$B$65,2),"–")</f>
        <v>154</v>
      </c>
      <c r="F43" s="31" t="str">
        <f>IFERROR(VLOOKUP(ROUND(F20,2),'Enbart för beräkningar'!$A$2:$B$65,2),"–")</f>
        <v>–</v>
      </c>
      <c r="G43" s="31" t="str">
        <f>IFERROR(VLOOKUP(ROUND(G20,2),'Enbart för beräkningar'!$A$2:$B$65,2),"–")</f>
        <v>–</v>
      </c>
      <c r="H43" s="31" t="str">
        <f>IFERROR(VLOOKUP(ROUND(H20,2),'Enbart för beräkningar'!$A$2:$B$65,2),"–")</f>
        <v>–</v>
      </c>
      <c r="I43" s="31" t="str">
        <f>IFERROR(VLOOKUP(ROUND(I20,2),'Enbart för beräkningar'!$A$2:$B$65,2),"–")</f>
        <v>–</v>
      </c>
      <c r="J43" s="31" t="str">
        <f>IFERROR(VLOOKUP(ROUND(J20,2),'Enbart för beräkningar'!$A$2:$B$65,2),"–")</f>
        <v>–</v>
      </c>
      <c r="K43" s="31" t="str">
        <f>IFERROR(VLOOKUP(ROUND(K20,2),'Enbart för beräkningar'!$A$2:$B$65,2),"–")</f>
        <v>–</v>
      </c>
      <c r="L43" s="32" t="str">
        <f>IFERROR(VLOOKUP(ROUND(L20,2),'Enbart för beräkningar'!$A$2:$B$65,2),"–")</f>
        <v>–</v>
      </c>
    </row>
    <row r="44" spans="1:20" ht="16.5" thickBot="1" x14ac:dyDescent="0.3">
      <c r="A44" s="18">
        <v>200</v>
      </c>
      <c r="B44" s="33">
        <f>IFERROR(VLOOKUP(ROUND(B21,2),'Enbart för beräkningar'!$A$2:$B$65,2),"–")</f>
        <v>144</v>
      </c>
      <c r="C44" s="33">
        <f>IFERROR(VLOOKUP(ROUND(C21,2),'Enbart för beräkningar'!$A$2:$B$65,2),"–")</f>
        <v>147</v>
      </c>
      <c r="D44" s="33">
        <f>IFERROR(VLOOKUP(ROUND(D21,2),'Enbart för beräkningar'!$A$2:$B$65,2),"–")</f>
        <v>151</v>
      </c>
      <c r="E44" s="33">
        <f>IFERROR(VLOOKUP(ROUND(E21,2),'Enbart för beräkningar'!$A$2:$B$65,2),"–")</f>
        <v>154</v>
      </c>
      <c r="F44" s="33" t="str">
        <f>IFERROR(VLOOKUP(ROUND(F21,2),'Enbart för beräkningar'!$A$2:$B$65,2),"–")</f>
        <v>–</v>
      </c>
      <c r="G44" s="33" t="str">
        <f>IFERROR(VLOOKUP(ROUND(G21,2),'Enbart för beräkningar'!$A$2:$B$65,2),"–")</f>
        <v>–</v>
      </c>
      <c r="H44" s="33" t="str">
        <f>IFERROR(VLOOKUP(ROUND(H21,2),'Enbart för beräkningar'!$A$2:$B$65,2),"–")</f>
        <v>–</v>
      </c>
      <c r="I44" s="33" t="str">
        <f>IFERROR(VLOOKUP(ROUND(I21,2),'Enbart för beräkningar'!$A$2:$B$65,2),"–")</f>
        <v>–</v>
      </c>
      <c r="J44" s="33" t="str">
        <f>IFERROR(VLOOKUP(ROUND(J21,2),'Enbart för beräkningar'!$A$2:$B$65,2),"–")</f>
        <v>–</v>
      </c>
      <c r="K44" s="33" t="str">
        <f>IFERROR(VLOOKUP(ROUND(K21,2),'Enbart för beräkningar'!$A$2:$B$65,2),"–")</f>
        <v>–</v>
      </c>
      <c r="L44" s="34" t="str">
        <f>IFERROR(VLOOKUP(ROUND(L21,2),'Enbart för beräkningar'!$A$2:$B$65,2),"–")</f>
        <v>–</v>
      </c>
    </row>
    <row r="47" spans="1:20" ht="15.75" thickBot="1" x14ac:dyDescent="0.3">
      <c r="A47" s="6" t="s">
        <v>23</v>
      </c>
    </row>
    <row r="48" spans="1:20" x14ac:dyDescent="0.25">
      <c r="A48" s="87" t="str">
        <f t="array" ref="A48:T59">TRANSPOSE(A25:L44)</f>
        <v>tb [s]</v>
      </c>
      <c r="B48" s="88" t="str">
        <v>TL [m]</v>
      </c>
      <c r="C48" s="88" t="str">
        <v>V [km/h]</v>
      </c>
      <c r="D48" s="88">
        <v>40</v>
      </c>
      <c r="E48" s="88">
        <v>50</v>
      </c>
      <c r="F48" s="88">
        <v>60</v>
      </c>
      <c r="G48" s="88">
        <v>70</v>
      </c>
      <c r="H48" s="88">
        <v>80</v>
      </c>
      <c r="I48" s="88">
        <v>90</v>
      </c>
      <c r="J48" s="88">
        <v>100</v>
      </c>
      <c r="K48" s="88">
        <v>110</v>
      </c>
      <c r="L48" s="88">
        <v>120</v>
      </c>
      <c r="M48" s="88">
        <v>130</v>
      </c>
      <c r="N48" s="88">
        <v>140</v>
      </c>
      <c r="O48" s="88">
        <v>150</v>
      </c>
      <c r="P48" s="88">
        <v>160</v>
      </c>
      <c r="Q48" s="88">
        <v>170</v>
      </c>
      <c r="R48" s="88">
        <v>180</v>
      </c>
      <c r="S48" s="88">
        <v>190</v>
      </c>
      <c r="T48" s="89">
        <v>200</v>
      </c>
    </row>
    <row r="49" spans="1:20" x14ac:dyDescent="0.25">
      <c r="A49" s="90">
        <v>5</v>
      </c>
      <c r="B49" s="86" t="str">
        <v>–100</v>
      </c>
      <c r="C49" s="86">
        <v>0</v>
      </c>
      <c r="D49" s="86">
        <v>61</v>
      </c>
      <c r="E49" s="86">
        <v>61</v>
      </c>
      <c r="F49" s="86">
        <v>61</v>
      </c>
      <c r="G49" s="86">
        <v>61</v>
      </c>
      <c r="H49" s="86">
        <v>61</v>
      </c>
      <c r="I49" s="86">
        <v>61</v>
      </c>
      <c r="J49" s="86">
        <v>61</v>
      </c>
      <c r="K49" s="86">
        <v>61</v>
      </c>
      <c r="L49" s="86">
        <v>61</v>
      </c>
      <c r="M49" s="86">
        <v>98</v>
      </c>
      <c r="N49" s="86">
        <v>113</v>
      </c>
      <c r="O49" s="86">
        <v>122</v>
      </c>
      <c r="P49" s="86">
        <v>125</v>
      </c>
      <c r="Q49" s="86">
        <v>135</v>
      </c>
      <c r="R49" s="86">
        <v>144</v>
      </c>
      <c r="S49" s="86">
        <v>144</v>
      </c>
      <c r="T49" s="91">
        <v>144</v>
      </c>
    </row>
    <row r="50" spans="1:20" x14ac:dyDescent="0.25">
      <c r="A50" s="90">
        <v>6</v>
      </c>
      <c r="B50" s="86" t="str">
        <v>–200</v>
      </c>
      <c r="C50" s="86">
        <v>0</v>
      </c>
      <c r="D50" s="86">
        <v>61</v>
      </c>
      <c r="E50" s="86">
        <v>61</v>
      </c>
      <c r="F50" s="86">
        <v>61</v>
      </c>
      <c r="G50" s="86">
        <v>61</v>
      </c>
      <c r="H50" s="86">
        <v>61</v>
      </c>
      <c r="I50" s="86">
        <v>61</v>
      </c>
      <c r="J50" s="86">
        <v>61</v>
      </c>
      <c r="K50" s="86">
        <v>61</v>
      </c>
      <c r="L50" s="86">
        <v>61</v>
      </c>
      <c r="M50" s="86">
        <v>100</v>
      </c>
      <c r="N50" s="86">
        <v>116</v>
      </c>
      <c r="O50" s="86">
        <v>125</v>
      </c>
      <c r="P50" s="86">
        <v>127</v>
      </c>
      <c r="Q50" s="86">
        <v>138</v>
      </c>
      <c r="R50" s="86">
        <v>147</v>
      </c>
      <c r="S50" s="86">
        <v>147</v>
      </c>
      <c r="T50" s="91">
        <v>147</v>
      </c>
    </row>
    <row r="51" spans="1:20" x14ac:dyDescent="0.25">
      <c r="A51" s="90">
        <v>7</v>
      </c>
      <c r="B51" s="86" t="str">
        <v>–300</v>
      </c>
      <c r="C51" s="86">
        <v>0</v>
      </c>
      <c r="D51" s="86">
        <v>61</v>
      </c>
      <c r="E51" s="86">
        <v>61</v>
      </c>
      <c r="F51" s="86">
        <v>61</v>
      </c>
      <c r="G51" s="86">
        <v>61</v>
      </c>
      <c r="H51" s="86">
        <v>61</v>
      </c>
      <c r="I51" s="86">
        <v>61</v>
      </c>
      <c r="J51" s="86">
        <v>61</v>
      </c>
      <c r="K51" s="86">
        <v>61</v>
      </c>
      <c r="L51" s="86">
        <v>61</v>
      </c>
      <c r="M51" s="86">
        <v>103</v>
      </c>
      <c r="N51" s="86">
        <v>119</v>
      </c>
      <c r="O51" s="86">
        <v>127</v>
      </c>
      <c r="P51" s="86">
        <v>130</v>
      </c>
      <c r="Q51" s="86">
        <v>141</v>
      </c>
      <c r="R51" s="86">
        <v>151</v>
      </c>
      <c r="S51" s="86">
        <v>151</v>
      </c>
      <c r="T51" s="91">
        <v>151</v>
      </c>
    </row>
    <row r="52" spans="1:20" x14ac:dyDescent="0.25">
      <c r="A52" s="90">
        <v>8</v>
      </c>
      <c r="B52" s="86" t="str">
        <v>–400</v>
      </c>
      <c r="C52" s="86">
        <v>0</v>
      </c>
      <c r="D52" s="86">
        <v>61</v>
      </c>
      <c r="E52" s="86">
        <v>61</v>
      </c>
      <c r="F52" s="86">
        <v>61</v>
      </c>
      <c r="G52" s="86">
        <v>61</v>
      </c>
      <c r="H52" s="86">
        <v>61</v>
      </c>
      <c r="I52" s="86">
        <v>61</v>
      </c>
      <c r="J52" s="86">
        <v>61</v>
      </c>
      <c r="K52" s="86">
        <v>61</v>
      </c>
      <c r="L52" s="86">
        <v>61</v>
      </c>
      <c r="M52" s="86">
        <v>104</v>
      </c>
      <c r="N52" s="86">
        <v>120</v>
      </c>
      <c r="O52" s="86">
        <v>130</v>
      </c>
      <c r="P52" s="86">
        <v>133</v>
      </c>
      <c r="Q52" s="86">
        <v>144</v>
      </c>
      <c r="R52" s="86">
        <v>154</v>
      </c>
      <c r="S52" s="86">
        <v>154</v>
      </c>
      <c r="T52" s="91">
        <v>154</v>
      </c>
    </row>
    <row r="53" spans="1:20" x14ac:dyDescent="0.25">
      <c r="A53" s="90">
        <v>9</v>
      </c>
      <c r="B53" s="86" t="str">
        <v>–460</v>
      </c>
      <c r="C53" s="86">
        <v>0</v>
      </c>
      <c r="D53" s="86">
        <v>61</v>
      </c>
      <c r="E53" s="86">
        <v>61</v>
      </c>
      <c r="F53" s="86">
        <v>61</v>
      </c>
      <c r="G53" s="86">
        <v>61</v>
      </c>
      <c r="H53" s="86">
        <v>61</v>
      </c>
      <c r="I53" s="86">
        <v>61</v>
      </c>
      <c r="J53" s="86">
        <v>61</v>
      </c>
      <c r="K53" s="86">
        <v>61</v>
      </c>
      <c r="L53" s="86">
        <v>61</v>
      </c>
      <c r="M53" s="86">
        <v>107</v>
      </c>
      <c r="N53" s="86">
        <v>123</v>
      </c>
      <c r="O53" s="86">
        <v>135</v>
      </c>
      <c r="P53" s="86">
        <v>137</v>
      </c>
      <c r="Q53" s="86">
        <v>148</v>
      </c>
      <c r="R53" s="86" t="str">
        <v>–</v>
      </c>
      <c r="S53" s="86" t="str">
        <v>–</v>
      </c>
      <c r="T53" s="91" t="str">
        <v>–</v>
      </c>
    </row>
    <row r="54" spans="1:20" x14ac:dyDescent="0.25">
      <c r="A54" s="90">
        <v>10</v>
      </c>
      <c r="B54" s="86" t="str">
        <v>–520</v>
      </c>
      <c r="C54" s="86">
        <v>0</v>
      </c>
      <c r="D54" s="86">
        <v>61</v>
      </c>
      <c r="E54" s="86">
        <v>61</v>
      </c>
      <c r="F54" s="86">
        <v>61</v>
      </c>
      <c r="G54" s="86">
        <v>61</v>
      </c>
      <c r="H54" s="86">
        <v>61</v>
      </c>
      <c r="I54" s="86">
        <v>61</v>
      </c>
      <c r="J54" s="86">
        <v>61</v>
      </c>
      <c r="K54" s="86">
        <v>61</v>
      </c>
      <c r="L54" s="86">
        <v>63</v>
      </c>
      <c r="M54" s="86">
        <v>108</v>
      </c>
      <c r="N54" s="86">
        <v>127</v>
      </c>
      <c r="O54" s="86">
        <v>138</v>
      </c>
      <c r="P54" s="86">
        <v>141</v>
      </c>
      <c r="Q54" s="86">
        <v>151</v>
      </c>
      <c r="R54" s="86" t="str">
        <v>–</v>
      </c>
      <c r="S54" s="86" t="str">
        <v>–</v>
      </c>
      <c r="T54" s="91" t="str">
        <v>–</v>
      </c>
    </row>
    <row r="55" spans="1:20" x14ac:dyDescent="0.25">
      <c r="A55" s="90">
        <v>11</v>
      </c>
      <c r="B55" s="86" t="str">
        <v>–570</v>
      </c>
      <c r="C55" s="86">
        <v>0</v>
      </c>
      <c r="D55" s="86">
        <v>61</v>
      </c>
      <c r="E55" s="86">
        <v>61</v>
      </c>
      <c r="F55" s="86">
        <v>61</v>
      </c>
      <c r="G55" s="86">
        <v>61</v>
      </c>
      <c r="H55" s="86">
        <v>61</v>
      </c>
      <c r="I55" s="86">
        <v>61</v>
      </c>
      <c r="J55" s="86">
        <v>61</v>
      </c>
      <c r="K55" s="86">
        <v>63</v>
      </c>
      <c r="L55" s="86">
        <v>66</v>
      </c>
      <c r="M55" s="86">
        <v>112</v>
      </c>
      <c r="N55" s="86">
        <v>130</v>
      </c>
      <c r="O55" s="86">
        <v>144</v>
      </c>
      <c r="P55" s="86">
        <v>144</v>
      </c>
      <c r="Q55" s="86" t="str">
        <v>–</v>
      </c>
      <c r="R55" s="86" t="str">
        <v>–</v>
      </c>
      <c r="S55" s="86" t="str">
        <v>–</v>
      </c>
      <c r="T55" s="91" t="str">
        <v>–</v>
      </c>
    </row>
    <row r="56" spans="1:20" x14ac:dyDescent="0.25">
      <c r="A56" s="90">
        <v>12</v>
      </c>
      <c r="B56" s="86" t="str">
        <v>–620</v>
      </c>
      <c r="C56" s="86">
        <v>0</v>
      </c>
      <c r="D56" s="86">
        <v>61</v>
      </c>
      <c r="E56" s="86">
        <v>61</v>
      </c>
      <c r="F56" s="86">
        <v>61</v>
      </c>
      <c r="G56" s="86">
        <v>61</v>
      </c>
      <c r="H56" s="86">
        <v>61</v>
      </c>
      <c r="I56" s="86">
        <v>61</v>
      </c>
      <c r="J56" s="86">
        <v>61</v>
      </c>
      <c r="K56" s="86">
        <v>65</v>
      </c>
      <c r="L56" s="86">
        <v>67</v>
      </c>
      <c r="M56" s="86">
        <v>114</v>
      </c>
      <c r="N56" s="86">
        <v>135</v>
      </c>
      <c r="O56" s="86">
        <v>151</v>
      </c>
      <c r="P56" s="86">
        <v>151</v>
      </c>
      <c r="Q56" s="86" t="str">
        <v>–</v>
      </c>
      <c r="R56" s="86" t="str">
        <v>–</v>
      </c>
      <c r="S56" s="86" t="str">
        <v>–</v>
      </c>
      <c r="T56" s="91" t="str">
        <v>–</v>
      </c>
    </row>
    <row r="57" spans="1:20" x14ac:dyDescent="0.25">
      <c r="A57" s="90">
        <v>13</v>
      </c>
      <c r="B57" s="86" t="str">
        <v>–670</v>
      </c>
      <c r="C57" s="86">
        <v>0</v>
      </c>
      <c r="D57" s="86">
        <v>61</v>
      </c>
      <c r="E57" s="86">
        <v>61</v>
      </c>
      <c r="F57" s="86">
        <v>61</v>
      </c>
      <c r="G57" s="86">
        <v>61</v>
      </c>
      <c r="H57" s="86">
        <v>61</v>
      </c>
      <c r="I57" s="86">
        <v>61</v>
      </c>
      <c r="J57" s="86">
        <v>63</v>
      </c>
      <c r="K57" s="86">
        <v>66</v>
      </c>
      <c r="L57" s="86">
        <v>70</v>
      </c>
      <c r="M57" s="86">
        <v>117</v>
      </c>
      <c r="N57" s="86">
        <v>142</v>
      </c>
      <c r="O57" s="86" t="str">
        <v>–</v>
      </c>
      <c r="P57" s="86" t="str">
        <v>–</v>
      </c>
      <c r="Q57" s="86" t="str">
        <v>–</v>
      </c>
      <c r="R57" s="86" t="str">
        <v>–</v>
      </c>
      <c r="S57" s="86" t="str">
        <v>–</v>
      </c>
      <c r="T57" s="91" t="str">
        <v>–</v>
      </c>
    </row>
    <row r="58" spans="1:20" x14ac:dyDescent="0.25">
      <c r="A58" s="90">
        <v>14</v>
      </c>
      <c r="B58" s="86" t="str">
        <v>–710</v>
      </c>
      <c r="C58" s="86">
        <v>0</v>
      </c>
      <c r="D58" s="86">
        <v>61</v>
      </c>
      <c r="E58" s="86">
        <v>63</v>
      </c>
      <c r="F58" s="86">
        <v>63</v>
      </c>
      <c r="G58" s="86">
        <v>65</v>
      </c>
      <c r="H58" s="86">
        <v>66</v>
      </c>
      <c r="I58" s="86">
        <v>66</v>
      </c>
      <c r="J58" s="86">
        <v>66</v>
      </c>
      <c r="K58" s="86">
        <v>69</v>
      </c>
      <c r="L58" s="86">
        <v>72</v>
      </c>
      <c r="M58" s="86" t="str">
        <v>–</v>
      </c>
      <c r="N58" s="86" t="str">
        <v>–</v>
      </c>
      <c r="O58" s="86" t="str">
        <v>–</v>
      </c>
      <c r="P58" s="86" t="str">
        <v>–</v>
      </c>
      <c r="Q58" s="86" t="str">
        <v>–</v>
      </c>
      <c r="R58" s="86" t="str">
        <v>–</v>
      </c>
      <c r="S58" s="86" t="str">
        <v>–</v>
      </c>
      <c r="T58" s="91" t="str">
        <v>–</v>
      </c>
    </row>
    <row r="59" spans="1:20" ht="15.75" thickBot="1" x14ac:dyDescent="0.3">
      <c r="A59" s="92">
        <v>15</v>
      </c>
      <c r="B59" s="93" t="str">
        <v>–750</v>
      </c>
      <c r="C59" s="93">
        <v>0</v>
      </c>
      <c r="D59" s="93">
        <v>65</v>
      </c>
      <c r="E59" s="93">
        <v>66</v>
      </c>
      <c r="F59" s="93">
        <v>67</v>
      </c>
      <c r="G59" s="93">
        <v>67</v>
      </c>
      <c r="H59" s="93">
        <v>67</v>
      </c>
      <c r="I59" s="93">
        <v>67</v>
      </c>
      <c r="J59" s="93">
        <v>67</v>
      </c>
      <c r="K59" s="93">
        <v>70</v>
      </c>
      <c r="L59" s="93">
        <v>75</v>
      </c>
      <c r="M59" s="93" t="str">
        <v>–</v>
      </c>
      <c r="N59" s="93" t="str">
        <v>–</v>
      </c>
      <c r="O59" s="93" t="str">
        <v>–</v>
      </c>
      <c r="P59" s="93" t="str">
        <v>–</v>
      </c>
      <c r="Q59" s="93" t="str">
        <v>–</v>
      </c>
      <c r="R59" s="93" t="str">
        <v>–</v>
      </c>
      <c r="S59" s="93" t="str">
        <v>–</v>
      </c>
      <c r="T59" s="94" t="str">
        <v>–</v>
      </c>
    </row>
    <row r="62" spans="1:20" ht="15.75" thickBot="1" x14ac:dyDescent="0.3">
      <c r="A62" s="6" t="s">
        <v>31</v>
      </c>
    </row>
    <row r="63" spans="1:20" ht="45.75" thickBot="1" x14ac:dyDescent="0.3">
      <c r="A63" s="21" t="s">
        <v>24</v>
      </c>
      <c r="B63" s="21" t="s">
        <v>25</v>
      </c>
      <c r="C63" s="154" t="s">
        <v>26</v>
      </c>
      <c r="D63" s="155"/>
      <c r="E63" s="155"/>
      <c r="F63" s="155"/>
      <c r="G63" s="155"/>
      <c r="H63" s="155"/>
      <c r="I63" s="155"/>
      <c r="J63" s="155"/>
      <c r="K63" s="155"/>
      <c r="L63" s="155"/>
      <c r="M63" s="155"/>
      <c r="N63" s="155"/>
      <c r="O63" s="155"/>
      <c r="P63" s="155"/>
      <c r="Q63" s="155"/>
      <c r="R63" s="155"/>
      <c r="S63" s="155"/>
      <c r="T63" s="156"/>
    </row>
    <row r="64" spans="1:20" x14ac:dyDescent="0.25">
      <c r="A64" s="22" t="s">
        <v>34</v>
      </c>
      <c r="B64" s="22">
        <v>5</v>
      </c>
      <c r="C64" s="35" t="str">
        <f>IF(D49="–","","–"&amp;D49-1)</f>
        <v>–60</v>
      </c>
      <c r="D64" s="36" t="str">
        <f>IF(D49="–","",IF(E49="–",D49&amp;"–",IF(D49=E49-1,D49,IF(D49&lt;E49,D49&amp;"–"&amp;E49-1,IF(E49="",D49&amp;"–","")))))</f>
        <v/>
      </c>
      <c r="E64" s="36" t="str">
        <f t="shared" ref="E64:T64" si="0">IF(E49="–","",IF(F49="–",E49&amp;"–",IF(E49=F49-1,E49,IF(E49&lt;F49,E49&amp;"–"&amp;F49-1,IF(F49="",E49&amp;"–","")))))</f>
        <v/>
      </c>
      <c r="F64" s="36" t="str">
        <f t="shared" si="0"/>
        <v/>
      </c>
      <c r="G64" s="36" t="str">
        <f t="shared" si="0"/>
        <v/>
      </c>
      <c r="H64" s="36" t="str">
        <f t="shared" si="0"/>
        <v/>
      </c>
      <c r="I64" s="36" t="str">
        <f t="shared" si="0"/>
        <v/>
      </c>
      <c r="J64" s="36" t="str">
        <f t="shared" si="0"/>
        <v/>
      </c>
      <c r="K64" s="36" t="str">
        <f t="shared" si="0"/>
        <v/>
      </c>
      <c r="L64" s="36" t="str">
        <f t="shared" si="0"/>
        <v>61–97</v>
      </c>
      <c r="M64" s="36" t="str">
        <f t="shared" si="0"/>
        <v>98–112</v>
      </c>
      <c r="N64" s="36" t="str">
        <f t="shared" si="0"/>
        <v>113–121</v>
      </c>
      <c r="O64" s="36" t="str">
        <f t="shared" si="0"/>
        <v>122–124</v>
      </c>
      <c r="P64" s="36" t="str">
        <f t="shared" si="0"/>
        <v>125–134</v>
      </c>
      <c r="Q64" s="36" t="str">
        <f t="shared" si="0"/>
        <v>135–143</v>
      </c>
      <c r="R64" s="36" t="str">
        <f t="shared" si="0"/>
        <v/>
      </c>
      <c r="S64" s="36" t="str">
        <f t="shared" si="0"/>
        <v/>
      </c>
      <c r="T64" s="37" t="str">
        <f t="shared" si="0"/>
        <v>144–</v>
      </c>
    </row>
    <row r="65" spans="1:20" x14ac:dyDescent="0.25">
      <c r="A65" s="23" t="s">
        <v>35</v>
      </c>
      <c r="B65" s="23">
        <v>6</v>
      </c>
      <c r="C65" s="38" t="str">
        <f t="shared" ref="C65:C74" si="1">IF(D50="–","","–"&amp;D50-1)</f>
        <v>–60</v>
      </c>
      <c r="D65" s="39" t="str">
        <f t="shared" ref="D65:T65" si="2">IF(D50="–","",IF(E50="–",D50&amp;"–",IF(D50=E50-1,D50,IF(D50&lt;E50,D50&amp;"–"&amp;E50-1,IF(E50="",D50&amp;"–","")))))</f>
        <v/>
      </c>
      <c r="E65" s="39" t="str">
        <f t="shared" si="2"/>
        <v/>
      </c>
      <c r="F65" s="39" t="str">
        <f t="shared" si="2"/>
        <v/>
      </c>
      <c r="G65" s="39" t="str">
        <f t="shared" si="2"/>
        <v/>
      </c>
      <c r="H65" s="39" t="str">
        <f t="shared" si="2"/>
        <v/>
      </c>
      <c r="I65" s="39" t="str">
        <f t="shared" si="2"/>
        <v/>
      </c>
      <c r="J65" s="39" t="str">
        <f t="shared" si="2"/>
        <v/>
      </c>
      <c r="K65" s="39" t="str">
        <f t="shared" si="2"/>
        <v/>
      </c>
      <c r="L65" s="39" t="str">
        <f t="shared" si="2"/>
        <v>61–99</v>
      </c>
      <c r="M65" s="39" t="str">
        <f t="shared" si="2"/>
        <v>100–115</v>
      </c>
      <c r="N65" s="39" t="str">
        <f t="shared" si="2"/>
        <v>116–124</v>
      </c>
      <c r="O65" s="39" t="str">
        <f t="shared" si="2"/>
        <v>125–126</v>
      </c>
      <c r="P65" s="39" t="str">
        <f t="shared" si="2"/>
        <v>127–137</v>
      </c>
      <c r="Q65" s="39" t="str">
        <f t="shared" si="2"/>
        <v>138–146</v>
      </c>
      <c r="R65" s="39" t="str">
        <f t="shared" si="2"/>
        <v/>
      </c>
      <c r="S65" s="39" t="str">
        <f t="shared" si="2"/>
        <v/>
      </c>
      <c r="T65" s="40" t="str">
        <f t="shared" si="2"/>
        <v>147–</v>
      </c>
    </row>
    <row r="66" spans="1:20" x14ac:dyDescent="0.25">
      <c r="A66" s="24" t="s">
        <v>36</v>
      </c>
      <c r="B66" s="24">
        <v>7</v>
      </c>
      <c r="C66" s="41" t="str">
        <f t="shared" si="1"/>
        <v>–60</v>
      </c>
      <c r="D66" s="42" t="str">
        <f t="shared" ref="D66:T66" si="3">IF(D51="–","",IF(E51="–",D51&amp;"–",IF(D51=E51-1,D51,IF(D51&lt;E51,D51&amp;"–"&amp;E51-1,IF(E51="",D51&amp;"–","")))))</f>
        <v/>
      </c>
      <c r="E66" s="42" t="str">
        <f t="shared" si="3"/>
        <v/>
      </c>
      <c r="F66" s="42" t="str">
        <f t="shared" si="3"/>
        <v/>
      </c>
      <c r="G66" s="42" t="str">
        <f t="shared" si="3"/>
        <v/>
      </c>
      <c r="H66" s="42" t="str">
        <f t="shared" si="3"/>
        <v/>
      </c>
      <c r="I66" s="42" t="str">
        <f t="shared" si="3"/>
        <v/>
      </c>
      <c r="J66" s="42" t="str">
        <f t="shared" si="3"/>
        <v/>
      </c>
      <c r="K66" s="42" t="str">
        <f t="shared" si="3"/>
        <v/>
      </c>
      <c r="L66" s="42" t="str">
        <f t="shared" si="3"/>
        <v>61–102</v>
      </c>
      <c r="M66" s="42" t="str">
        <f t="shared" si="3"/>
        <v>103–118</v>
      </c>
      <c r="N66" s="42" t="str">
        <f t="shared" si="3"/>
        <v>119–126</v>
      </c>
      <c r="O66" s="42" t="str">
        <f t="shared" si="3"/>
        <v>127–129</v>
      </c>
      <c r="P66" s="42" t="str">
        <f t="shared" si="3"/>
        <v>130–140</v>
      </c>
      <c r="Q66" s="42" t="str">
        <f t="shared" si="3"/>
        <v>141–150</v>
      </c>
      <c r="R66" s="42" t="str">
        <f t="shared" si="3"/>
        <v/>
      </c>
      <c r="S66" s="42" t="str">
        <f t="shared" si="3"/>
        <v/>
      </c>
      <c r="T66" s="43" t="str">
        <f t="shared" si="3"/>
        <v>151–</v>
      </c>
    </row>
    <row r="67" spans="1:20" x14ac:dyDescent="0.25">
      <c r="A67" s="23" t="s">
        <v>37</v>
      </c>
      <c r="B67" s="23">
        <v>8</v>
      </c>
      <c r="C67" s="38" t="str">
        <f t="shared" si="1"/>
        <v>–60</v>
      </c>
      <c r="D67" s="39" t="str">
        <f t="shared" ref="D67:T67" si="4">IF(D52="–","",IF(E52="–",D52&amp;"–",IF(D52=E52-1,D52,IF(D52&lt;E52,D52&amp;"–"&amp;E52-1,IF(E52="",D52&amp;"–","")))))</f>
        <v/>
      </c>
      <c r="E67" s="39" t="str">
        <f t="shared" si="4"/>
        <v/>
      </c>
      <c r="F67" s="39" t="str">
        <f t="shared" si="4"/>
        <v/>
      </c>
      <c r="G67" s="39" t="str">
        <f t="shared" si="4"/>
        <v/>
      </c>
      <c r="H67" s="39" t="str">
        <f t="shared" si="4"/>
        <v/>
      </c>
      <c r="I67" s="39" t="str">
        <f t="shared" si="4"/>
        <v/>
      </c>
      <c r="J67" s="39" t="str">
        <f t="shared" si="4"/>
        <v/>
      </c>
      <c r="K67" s="39" t="str">
        <f t="shared" si="4"/>
        <v/>
      </c>
      <c r="L67" s="39" t="str">
        <f t="shared" si="4"/>
        <v>61–103</v>
      </c>
      <c r="M67" s="39" t="str">
        <f t="shared" si="4"/>
        <v>104–119</v>
      </c>
      <c r="N67" s="39" t="str">
        <f t="shared" si="4"/>
        <v>120–129</v>
      </c>
      <c r="O67" s="39" t="str">
        <f t="shared" si="4"/>
        <v>130–132</v>
      </c>
      <c r="P67" s="39" t="str">
        <f t="shared" si="4"/>
        <v>133–143</v>
      </c>
      <c r="Q67" s="39" t="str">
        <f t="shared" si="4"/>
        <v>144–153</v>
      </c>
      <c r="R67" s="39" t="str">
        <f t="shared" si="4"/>
        <v/>
      </c>
      <c r="S67" s="39" t="str">
        <f t="shared" si="4"/>
        <v/>
      </c>
      <c r="T67" s="40" t="str">
        <f t="shared" si="4"/>
        <v>154–</v>
      </c>
    </row>
    <row r="68" spans="1:20" x14ac:dyDescent="0.25">
      <c r="A68" s="24" t="s">
        <v>38</v>
      </c>
      <c r="B68" s="24">
        <v>9</v>
      </c>
      <c r="C68" s="41" t="str">
        <f t="shared" si="1"/>
        <v>–60</v>
      </c>
      <c r="D68" s="42" t="str">
        <f t="shared" ref="D68:T68" si="5">IF(D53="–","",IF(E53="–",D53&amp;"–",IF(D53=E53-1,D53,IF(D53&lt;E53,D53&amp;"–"&amp;E53-1,IF(E53="",D53&amp;"–","")))))</f>
        <v/>
      </c>
      <c r="E68" s="42" t="str">
        <f t="shared" si="5"/>
        <v/>
      </c>
      <c r="F68" s="42" t="str">
        <f t="shared" si="5"/>
        <v/>
      </c>
      <c r="G68" s="42" t="str">
        <f t="shared" si="5"/>
        <v/>
      </c>
      <c r="H68" s="42" t="str">
        <f t="shared" si="5"/>
        <v/>
      </c>
      <c r="I68" s="42" t="str">
        <f t="shared" si="5"/>
        <v/>
      </c>
      <c r="J68" s="42" t="str">
        <f t="shared" si="5"/>
        <v/>
      </c>
      <c r="K68" s="42" t="str">
        <f t="shared" si="5"/>
        <v/>
      </c>
      <c r="L68" s="42" t="str">
        <f t="shared" si="5"/>
        <v>61–106</v>
      </c>
      <c r="M68" s="42" t="str">
        <f t="shared" si="5"/>
        <v>107–122</v>
      </c>
      <c r="N68" s="42" t="str">
        <f t="shared" si="5"/>
        <v>123–134</v>
      </c>
      <c r="O68" s="42" t="str">
        <f t="shared" si="5"/>
        <v>135–136</v>
      </c>
      <c r="P68" s="42" t="str">
        <f t="shared" si="5"/>
        <v>137–147</v>
      </c>
      <c r="Q68" s="42" t="str">
        <f t="shared" si="5"/>
        <v>148–</v>
      </c>
      <c r="R68" s="42" t="str">
        <f t="shared" si="5"/>
        <v/>
      </c>
      <c r="S68" s="42" t="str">
        <f t="shared" si="5"/>
        <v/>
      </c>
      <c r="T68" s="43" t="str">
        <f t="shared" si="5"/>
        <v/>
      </c>
    </row>
    <row r="69" spans="1:20" x14ac:dyDescent="0.25">
      <c r="A69" s="23" t="s">
        <v>39</v>
      </c>
      <c r="B69" s="23">
        <v>10</v>
      </c>
      <c r="C69" s="38" t="str">
        <f t="shared" si="1"/>
        <v>–60</v>
      </c>
      <c r="D69" s="39" t="str">
        <f t="shared" ref="D69:T69" si="6">IF(D54="–","",IF(E54="–",D54&amp;"–",IF(D54=E54-1,D54,IF(D54&lt;E54,D54&amp;"–"&amp;E54-1,IF(E54="",D54&amp;"–","")))))</f>
        <v/>
      </c>
      <c r="E69" s="39" t="str">
        <f t="shared" si="6"/>
        <v/>
      </c>
      <c r="F69" s="39" t="str">
        <f t="shared" si="6"/>
        <v/>
      </c>
      <c r="G69" s="39" t="str">
        <f t="shared" si="6"/>
        <v/>
      </c>
      <c r="H69" s="39" t="str">
        <f t="shared" si="6"/>
        <v/>
      </c>
      <c r="I69" s="39" t="str">
        <f t="shared" si="6"/>
        <v/>
      </c>
      <c r="J69" s="39" t="str">
        <f t="shared" si="6"/>
        <v/>
      </c>
      <c r="K69" s="39" t="str">
        <f t="shared" si="6"/>
        <v>61–62</v>
      </c>
      <c r="L69" s="39" t="str">
        <f t="shared" si="6"/>
        <v>63–107</v>
      </c>
      <c r="M69" s="39" t="str">
        <f t="shared" si="6"/>
        <v>108–126</v>
      </c>
      <c r="N69" s="39" t="str">
        <f t="shared" si="6"/>
        <v>127–137</v>
      </c>
      <c r="O69" s="39" t="str">
        <f t="shared" si="6"/>
        <v>138–140</v>
      </c>
      <c r="P69" s="39" t="str">
        <f t="shared" si="6"/>
        <v>141–150</v>
      </c>
      <c r="Q69" s="39" t="str">
        <f t="shared" si="6"/>
        <v>151–</v>
      </c>
      <c r="R69" s="39" t="str">
        <f t="shared" si="6"/>
        <v/>
      </c>
      <c r="S69" s="39" t="str">
        <f t="shared" si="6"/>
        <v/>
      </c>
      <c r="T69" s="40" t="str">
        <f t="shared" si="6"/>
        <v/>
      </c>
    </row>
    <row r="70" spans="1:20" x14ac:dyDescent="0.25">
      <c r="A70" s="24" t="s">
        <v>40</v>
      </c>
      <c r="B70" s="24">
        <v>11</v>
      </c>
      <c r="C70" s="41" t="str">
        <f t="shared" si="1"/>
        <v>–60</v>
      </c>
      <c r="D70" s="42" t="str">
        <f t="shared" ref="D70:T70" si="7">IF(D55="–","",IF(E55="–",D55&amp;"–",IF(D55=E55-1,D55,IF(D55&lt;E55,D55&amp;"–"&amp;E55-1,IF(E55="",D55&amp;"–","")))))</f>
        <v/>
      </c>
      <c r="E70" s="42" t="str">
        <f t="shared" si="7"/>
        <v/>
      </c>
      <c r="F70" s="42" t="str">
        <f t="shared" si="7"/>
        <v/>
      </c>
      <c r="G70" s="42" t="str">
        <f t="shared" si="7"/>
        <v/>
      </c>
      <c r="H70" s="42" t="str">
        <f t="shared" si="7"/>
        <v/>
      </c>
      <c r="I70" s="42" t="str">
        <f t="shared" si="7"/>
        <v/>
      </c>
      <c r="J70" s="42" t="str">
        <f t="shared" si="7"/>
        <v>61–62</v>
      </c>
      <c r="K70" s="42" t="str">
        <f t="shared" si="7"/>
        <v>63–65</v>
      </c>
      <c r="L70" s="42" t="str">
        <f t="shared" si="7"/>
        <v>66–111</v>
      </c>
      <c r="M70" s="42" t="str">
        <f t="shared" si="7"/>
        <v>112–129</v>
      </c>
      <c r="N70" s="42" t="str">
        <f t="shared" si="7"/>
        <v>130–143</v>
      </c>
      <c r="O70" s="42" t="str">
        <f t="shared" si="7"/>
        <v/>
      </c>
      <c r="P70" s="42" t="str">
        <f t="shared" si="7"/>
        <v>144–</v>
      </c>
      <c r="Q70" s="42" t="str">
        <f t="shared" si="7"/>
        <v/>
      </c>
      <c r="R70" s="42" t="str">
        <f t="shared" si="7"/>
        <v/>
      </c>
      <c r="S70" s="42" t="str">
        <f t="shared" si="7"/>
        <v/>
      </c>
      <c r="T70" s="43" t="str">
        <f t="shared" si="7"/>
        <v/>
      </c>
    </row>
    <row r="71" spans="1:20" x14ac:dyDescent="0.25">
      <c r="A71" s="23" t="s">
        <v>41</v>
      </c>
      <c r="B71" s="23">
        <v>12</v>
      </c>
      <c r="C71" s="38" t="str">
        <f t="shared" si="1"/>
        <v>–60</v>
      </c>
      <c r="D71" s="39" t="str">
        <f t="shared" ref="D71:T71" si="8">IF(D56="–","",IF(E56="–",D56&amp;"–",IF(D56=E56-1,D56,IF(D56&lt;E56,D56&amp;"–"&amp;E56-1,IF(E56="",D56&amp;"–","")))))</f>
        <v/>
      </c>
      <c r="E71" s="39" t="str">
        <f t="shared" si="8"/>
        <v/>
      </c>
      <c r="F71" s="39" t="str">
        <f t="shared" si="8"/>
        <v/>
      </c>
      <c r="G71" s="39" t="str">
        <f t="shared" si="8"/>
        <v/>
      </c>
      <c r="H71" s="39" t="str">
        <f t="shared" si="8"/>
        <v/>
      </c>
      <c r="I71" s="39" t="str">
        <f t="shared" si="8"/>
        <v/>
      </c>
      <c r="J71" s="39" t="str">
        <f t="shared" si="8"/>
        <v>61–64</v>
      </c>
      <c r="K71" s="39" t="str">
        <f t="shared" si="8"/>
        <v>65–66</v>
      </c>
      <c r="L71" s="39" t="str">
        <f t="shared" si="8"/>
        <v>67–113</v>
      </c>
      <c r="M71" s="39" t="str">
        <f t="shared" si="8"/>
        <v>114–134</v>
      </c>
      <c r="N71" s="39" t="str">
        <f t="shared" si="8"/>
        <v>135–150</v>
      </c>
      <c r="O71" s="39" t="str">
        <f t="shared" si="8"/>
        <v/>
      </c>
      <c r="P71" s="39" t="str">
        <f t="shared" si="8"/>
        <v>151–</v>
      </c>
      <c r="Q71" s="39" t="str">
        <f t="shared" si="8"/>
        <v/>
      </c>
      <c r="R71" s="39" t="str">
        <f t="shared" si="8"/>
        <v/>
      </c>
      <c r="S71" s="39" t="str">
        <f t="shared" si="8"/>
        <v/>
      </c>
      <c r="T71" s="40" t="str">
        <f t="shared" si="8"/>
        <v/>
      </c>
    </row>
    <row r="72" spans="1:20" x14ac:dyDescent="0.25">
      <c r="A72" s="24" t="s">
        <v>57</v>
      </c>
      <c r="B72" s="24">
        <v>13</v>
      </c>
      <c r="C72" s="41" t="str">
        <f t="shared" si="1"/>
        <v>–60</v>
      </c>
      <c r="D72" s="42" t="str">
        <f t="shared" ref="D72:T72" si="9">IF(D57="–","",IF(E57="–",D57&amp;"–",IF(D57=E57-1,D57,IF(D57&lt;E57,D57&amp;"–"&amp;E57-1,IF(E57="",D57&amp;"–","")))))</f>
        <v/>
      </c>
      <c r="E72" s="42" t="str">
        <f t="shared" si="9"/>
        <v/>
      </c>
      <c r="F72" s="42" t="str">
        <f t="shared" si="9"/>
        <v/>
      </c>
      <c r="G72" s="42" t="str">
        <f t="shared" si="9"/>
        <v/>
      </c>
      <c r="H72" s="42" t="str">
        <f t="shared" si="9"/>
        <v/>
      </c>
      <c r="I72" s="42" t="str">
        <f t="shared" si="9"/>
        <v>61–62</v>
      </c>
      <c r="J72" s="42" t="str">
        <f t="shared" si="9"/>
        <v>63–65</v>
      </c>
      <c r="K72" s="42" t="str">
        <f t="shared" si="9"/>
        <v>66–69</v>
      </c>
      <c r="L72" s="42" t="str">
        <f t="shared" si="9"/>
        <v>70–116</v>
      </c>
      <c r="M72" s="42" t="str">
        <f t="shared" si="9"/>
        <v>117–141</v>
      </c>
      <c r="N72" s="42" t="str">
        <f t="shared" si="9"/>
        <v>142–</v>
      </c>
      <c r="O72" s="42" t="str">
        <f t="shared" si="9"/>
        <v/>
      </c>
      <c r="P72" s="42" t="str">
        <f t="shared" si="9"/>
        <v/>
      </c>
      <c r="Q72" s="42" t="str">
        <f t="shared" si="9"/>
        <v/>
      </c>
      <c r="R72" s="42" t="str">
        <f t="shared" si="9"/>
        <v/>
      </c>
      <c r="S72" s="42" t="str">
        <f t="shared" si="9"/>
        <v/>
      </c>
      <c r="T72" s="43" t="str">
        <f t="shared" si="9"/>
        <v/>
      </c>
    </row>
    <row r="73" spans="1:20" x14ac:dyDescent="0.25">
      <c r="A73" s="23" t="s">
        <v>66</v>
      </c>
      <c r="B73" s="23">
        <v>14</v>
      </c>
      <c r="C73" s="38" t="str">
        <f t="shared" si="1"/>
        <v>–60</v>
      </c>
      <c r="D73" s="39" t="str">
        <f t="shared" ref="D73:T73" si="10">IF(D58="–","",IF(E58="–",D58&amp;"–",IF(D58=E58-1,D58,IF(D58&lt;E58,D58&amp;"–"&amp;E58-1,IF(E58="",D58&amp;"–","")))))</f>
        <v>61–62</v>
      </c>
      <c r="E73" s="39" t="str">
        <f t="shared" si="10"/>
        <v/>
      </c>
      <c r="F73" s="39" t="str">
        <f t="shared" si="10"/>
        <v>63–64</v>
      </c>
      <c r="G73" s="39">
        <f t="shared" si="10"/>
        <v>65</v>
      </c>
      <c r="H73" s="39" t="str">
        <f t="shared" si="10"/>
        <v/>
      </c>
      <c r="I73" s="39" t="str">
        <f t="shared" si="10"/>
        <v/>
      </c>
      <c r="J73" s="39" t="str">
        <f t="shared" si="10"/>
        <v>66–68</v>
      </c>
      <c r="K73" s="39" t="str">
        <f t="shared" si="10"/>
        <v>69–71</v>
      </c>
      <c r="L73" s="39" t="str">
        <f t="shared" si="10"/>
        <v>72–</v>
      </c>
      <c r="M73" s="39" t="str">
        <f t="shared" si="10"/>
        <v/>
      </c>
      <c r="N73" s="39" t="str">
        <f t="shared" si="10"/>
        <v/>
      </c>
      <c r="O73" s="39" t="str">
        <f t="shared" si="10"/>
        <v/>
      </c>
      <c r="P73" s="39" t="str">
        <f t="shared" si="10"/>
        <v/>
      </c>
      <c r="Q73" s="39" t="str">
        <f t="shared" si="10"/>
        <v/>
      </c>
      <c r="R73" s="39" t="str">
        <f t="shared" si="10"/>
        <v/>
      </c>
      <c r="S73" s="39" t="str">
        <f t="shared" si="10"/>
        <v/>
      </c>
      <c r="T73" s="40" t="str">
        <f t="shared" si="10"/>
        <v/>
      </c>
    </row>
    <row r="74" spans="1:20" ht="15.75" thickBot="1" x14ac:dyDescent="0.3">
      <c r="A74" s="25" t="s">
        <v>42</v>
      </c>
      <c r="B74" s="25">
        <v>15</v>
      </c>
      <c r="C74" s="44" t="str">
        <f t="shared" si="1"/>
        <v>–64</v>
      </c>
      <c r="D74" s="45">
        <f t="shared" ref="D74:T74" si="11">IF(D59="–","",IF(E59="–",D59&amp;"–",IF(D59=E59-1,D59,IF(D59&lt;E59,D59&amp;"–"&amp;E59-1,IF(E59="",D59&amp;"–","")))))</f>
        <v>65</v>
      </c>
      <c r="E74" s="45">
        <f t="shared" si="11"/>
        <v>66</v>
      </c>
      <c r="F74" s="45" t="str">
        <f t="shared" si="11"/>
        <v/>
      </c>
      <c r="G74" s="45" t="str">
        <f t="shared" si="11"/>
        <v/>
      </c>
      <c r="H74" s="45" t="str">
        <f t="shared" si="11"/>
        <v/>
      </c>
      <c r="I74" s="45" t="str">
        <f t="shared" si="11"/>
        <v/>
      </c>
      <c r="J74" s="45" t="str">
        <f t="shared" si="11"/>
        <v>67–69</v>
      </c>
      <c r="K74" s="45" t="str">
        <f t="shared" si="11"/>
        <v>70–74</v>
      </c>
      <c r="L74" s="45" t="str">
        <f t="shared" si="11"/>
        <v>75–</v>
      </c>
      <c r="M74" s="45" t="str">
        <f t="shared" si="11"/>
        <v/>
      </c>
      <c r="N74" s="45" t="str">
        <f t="shared" si="11"/>
        <v/>
      </c>
      <c r="O74" s="45" t="str">
        <f t="shared" si="11"/>
        <v/>
      </c>
      <c r="P74" s="45" t="str">
        <f t="shared" si="11"/>
        <v/>
      </c>
      <c r="Q74" s="45" t="str">
        <f t="shared" si="11"/>
        <v/>
      </c>
      <c r="R74" s="45" t="str">
        <f t="shared" si="11"/>
        <v/>
      </c>
      <c r="S74" s="45" t="str">
        <f t="shared" si="11"/>
        <v/>
      </c>
      <c r="T74" s="46" t="str">
        <f t="shared" si="11"/>
        <v/>
      </c>
    </row>
    <row r="75" spans="1:20" x14ac:dyDescent="0.25">
      <c r="A75" s="160" t="s">
        <v>74</v>
      </c>
      <c r="B75" s="161"/>
      <c r="C75" s="164" t="s">
        <v>27</v>
      </c>
      <c r="D75" s="165"/>
      <c r="E75" s="165"/>
      <c r="F75" s="165"/>
      <c r="G75" s="165"/>
      <c r="H75" s="165"/>
      <c r="I75" s="165"/>
      <c r="J75" s="165"/>
      <c r="K75" s="165"/>
      <c r="L75" s="165"/>
      <c r="M75" s="165"/>
      <c r="N75" s="165"/>
      <c r="O75" s="165"/>
      <c r="P75" s="165"/>
      <c r="Q75" s="165"/>
      <c r="R75" s="165"/>
      <c r="S75" s="165"/>
      <c r="T75" s="166"/>
    </row>
    <row r="76" spans="1:20" ht="15.75" thickBot="1" x14ac:dyDescent="0.3">
      <c r="A76" s="162"/>
      <c r="B76" s="163"/>
      <c r="C76" s="26" t="s">
        <v>3</v>
      </c>
      <c r="D76" s="27">
        <v>40</v>
      </c>
      <c r="E76" s="27">
        <v>50</v>
      </c>
      <c r="F76" s="27">
        <v>60</v>
      </c>
      <c r="G76" s="27">
        <v>70</v>
      </c>
      <c r="H76" s="27">
        <v>80</v>
      </c>
      <c r="I76" s="27">
        <v>90</v>
      </c>
      <c r="J76" s="27">
        <v>100</v>
      </c>
      <c r="K76" s="27">
        <v>110</v>
      </c>
      <c r="L76" s="27">
        <v>120</v>
      </c>
      <c r="M76" s="27">
        <v>130</v>
      </c>
      <c r="N76" s="27">
        <v>140</v>
      </c>
      <c r="O76" s="27">
        <v>150</v>
      </c>
      <c r="P76" s="27">
        <v>160</v>
      </c>
      <c r="Q76" s="27">
        <v>170</v>
      </c>
      <c r="R76" s="27">
        <v>180</v>
      </c>
      <c r="S76" s="27">
        <v>190</v>
      </c>
      <c r="T76" s="28">
        <v>200</v>
      </c>
    </row>
  </sheetData>
  <sheetProtection sheet="1" objects="1" scenarios="1"/>
  <mergeCells count="3">
    <mergeCell ref="C63:T63"/>
    <mergeCell ref="C75:T75"/>
    <mergeCell ref="A75:B76"/>
  </mergeCells>
  <conditionalFormatting sqref="M2">
    <cfRule type="expression" dxfId="3" priority="1">
      <formula>IF(ROUND(#REF!,2)&gt;ROUND(M2,2),TRUE,FALSE)</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82"/>
  <sheetViews>
    <sheetView topLeftCell="A52" zoomScaleNormal="100" workbookViewId="0">
      <selection activeCell="K57" sqref="K57"/>
    </sheetView>
  </sheetViews>
  <sheetFormatPr defaultColWidth="9.140625" defaultRowHeight="15" x14ac:dyDescent="0.25"/>
  <cols>
    <col min="1" max="16384" width="9.140625" style="5"/>
  </cols>
  <sheetData>
    <row r="1" spans="1:17" ht="15.75" thickBot="1" x14ac:dyDescent="0.3">
      <c r="A1" s="6" t="s">
        <v>58</v>
      </c>
    </row>
    <row r="2" spans="1:17" ht="15.75" x14ac:dyDescent="0.25">
      <c r="A2" s="7" t="s">
        <v>0</v>
      </c>
      <c r="B2" s="8">
        <v>5</v>
      </c>
      <c r="C2" s="8">
        <v>6</v>
      </c>
      <c r="D2" s="8">
        <v>7</v>
      </c>
      <c r="E2" s="8">
        <v>8</v>
      </c>
      <c r="F2" s="8">
        <v>9</v>
      </c>
      <c r="G2" s="8">
        <v>10</v>
      </c>
      <c r="H2" s="8">
        <v>11</v>
      </c>
      <c r="I2" s="8">
        <v>12</v>
      </c>
      <c r="J2" s="8">
        <v>13</v>
      </c>
      <c r="K2" s="8">
        <v>14</v>
      </c>
      <c r="L2" s="8">
        <v>15</v>
      </c>
      <c r="M2" s="8">
        <v>16</v>
      </c>
      <c r="N2" s="8">
        <v>17</v>
      </c>
      <c r="O2" s="9">
        <v>18</v>
      </c>
      <c r="P2" s="10" t="s">
        <v>52</v>
      </c>
      <c r="Q2" s="5" t="s">
        <v>90</v>
      </c>
    </row>
    <row r="3" spans="1:17" ht="15.75" x14ac:dyDescent="0.25">
      <c r="A3" s="11" t="s">
        <v>1</v>
      </c>
      <c r="B3" s="12" t="s">
        <v>34</v>
      </c>
      <c r="C3" s="12" t="s">
        <v>43</v>
      </c>
      <c r="D3" s="12" t="s">
        <v>44</v>
      </c>
      <c r="E3" s="12" t="s">
        <v>45</v>
      </c>
      <c r="F3" s="12" t="s">
        <v>46</v>
      </c>
      <c r="G3" s="12" t="s">
        <v>47</v>
      </c>
      <c r="H3" s="12" t="s">
        <v>48</v>
      </c>
      <c r="I3" s="12" t="s">
        <v>49</v>
      </c>
      <c r="J3" s="12" t="s">
        <v>56</v>
      </c>
      <c r="K3" s="12" t="s">
        <v>50</v>
      </c>
      <c r="L3" s="12" t="s">
        <v>51</v>
      </c>
      <c r="M3" s="12" t="s">
        <v>62</v>
      </c>
      <c r="N3" s="12" t="s">
        <v>63</v>
      </c>
      <c r="O3" s="13" t="s">
        <v>82</v>
      </c>
      <c r="P3" s="14" t="s">
        <v>52</v>
      </c>
      <c r="Q3" s="15" t="s">
        <v>91</v>
      </c>
    </row>
    <row r="4" spans="1:17" ht="15.75" x14ac:dyDescent="0.25">
      <c r="A4" s="11" t="s">
        <v>2</v>
      </c>
      <c r="B4" s="16"/>
      <c r="C4" s="16"/>
      <c r="D4" s="16"/>
      <c r="E4" s="16"/>
      <c r="F4" s="16"/>
      <c r="G4" s="16"/>
      <c r="H4" s="16"/>
      <c r="I4" s="16"/>
      <c r="J4" s="16"/>
      <c r="K4" s="16"/>
      <c r="L4" s="16"/>
      <c r="M4" s="16"/>
      <c r="N4" s="16"/>
      <c r="O4" s="17"/>
      <c r="Q4" s="15"/>
    </row>
    <row r="5" spans="1:17" ht="15.75" x14ac:dyDescent="0.25">
      <c r="A5" s="11">
        <v>40</v>
      </c>
      <c r="B5" s="71">
        <v>0.50999999046325684</v>
      </c>
      <c r="C5" s="71">
        <v>0.50999999046325684</v>
      </c>
      <c r="D5" s="71">
        <v>0.50999999046325684</v>
      </c>
      <c r="E5" s="71">
        <v>0.50999999046325684</v>
      </c>
      <c r="F5" s="71">
        <v>0.50999999046325684</v>
      </c>
      <c r="G5" s="71">
        <v>0.50999999046325684</v>
      </c>
      <c r="H5" s="71">
        <v>0.50999999046325684</v>
      </c>
      <c r="I5" s="71">
        <v>0.50999999046325684</v>
      </c>
      <c r="J5" s="71">
        <v>0.50999999046325684</v>
      </c>
      <c r="K5" s="71">
        <v>0.50999999046325684</v>
      </c>
      <c r="L5" s="71">
        <v>0.50999999046325684</v>
      </c>
      <c r="M5" s="71">
        <v>0.50999999046325684</v>
      </c>
      <c r="N5" s="71">
        <v>0.50999999046325684</v>
      </c>
      <c r="O5" s="72">
        <v>0.52999997138977051</v>
      </c>
    </row>
    <row r="6" spans="1:17" ht="15.75" x14ac:dyDescent="0.25">
      <c r="A6" s="11">
        <v>50</v>
      </c>
      <c r="B6" s="71">
        <v>0.50999999046325684</v>
      </c>
      <c r="C6" s="71">
        <v>0.50999999046325684</v>
      </c>
      <c r="D6" s="71">
        <v>0.50999999046325684</v>
      </c>
      <c r="E6" s="71">
        <v>0.50999999046325684</v>
      </c>
      <c r="F6" s="71">
        <v>0.50999999046325684</v>
      </c>
      <c r="G6" s="71">
        <v>0.50999999046325684</v>
      </c>
      <c r="H6" s="71">
        <v>0.50999999046325684</v>
      </c>
      <c r="I6" s="71">
        <v>0.50999999046325684</v>
      </c>
      <c r="J6" s="71">
        <v>0.50999999046325684</v>
      </c>
      <c r="K6" s="71">
        <v>0.50999999046325684</v>
      </c>
      <c r="L6" s="71">
        <v>0.50999999046325684</v>
      </c>
      <c r="M6" s="71">
        <v>0.50999999046325684</v>
      </c>
      <c r="N6" s="71">
        <v>0.51999998092651367</v>
      </c>
      <c r="O6" s="72">
        <v>0.54000002145767212</v>
      </c>
    </row>
    <row r="7" spans="1:17" ht="15.75" x14ac:dyDescent="0.25">
      <c r="A7" s="11">
        <v>60</v>
      </c>
      <c r="B7" s="71">
        <v>0.50999999046325684</v>
      </c>
      <c r="C7" s="71">
        <v>0.50999999046325684</v>
      </c>
      <c r="D7" s="71">
        <v>0.50999999046325684</v>
      </c>
      <c r="E7" s="71">
        <v>0.50999999046325684</v>
      </c>
      <c r="F7" s="71">
        <v>0.50999999046325684</v>
      </c>
      <c r="G7" s="71">
        <v>0.50999999046325684</v>
      </c>
      <c r="H7" s="71">
        <v>0.50999999046325684</v>
      </c>
      <c r="I7" s="71">
        <v>0.50999999046325684</v>
      </c>
      <c r="J7" s="71">
        <v>0.50999999046325684</v>
      </c>
      <c r="K7" s="71">
        <v>0.50999999046325684</v>
      </c>
      <c r="L7" s="71">
        <v>0.51999998092651367</v>
      </c>
      <c r="M7" s="71">
        <v>0.52999997138977051</v>
      </c>
      <c r="N7" s="71">
        <v>0.54000002145767212</v>
      </c>
      <c r="O7" s="72">
        <v>0.55000001192092896</v>
      </c>
    </row>
    <row r="8" spans="1:17" ht="15.75" x14ac:dyDescent="0.25">
      <c r="A8" s="11">
        <v>70</v>
      </c>
      <c r="B8" s="71">
        <v>0.50999999046325684</v>
      </c>
      <c r="C8" s="71">
        <v>0.50999999046325684</v>
      </c>
      <c r="D8" s="71">
        <v>0.50999999046325684</v>
      </c>
      <c r="E8" s="71">
        <v>0.50999999046325684</v>
      </c>
      <c r="F8" s="71">
        <v>0.50999999046325684</v>
      </c>
      <c r="G8" s="71">
        <v>0.50999999046325684</v>
      </c>
      <c r="H8" s="71">
        <v>0.50999999046325684</v>
      </c>
      <c r="I8" s="71">
        <v>0.50999999046325684</v>
      </c>
      <c r="J8" s="71">
        <v>0.50999999046325684</v>
      </c>
      <c r="K8" s="71">
        <v>0.51999998092651367</v>
      </c>
      <c r="L8" s="71">
        <v>0.52999997138977051</v>
      </c>
      <c r="M8" s="71">
        <v>0.54000002145767212</v>
      </c>
      <c r="N8" s="71">
        <v>0.55000001192092896</v>
      </c>
      <c r="O8" s="72">
        <v>0.56000000238418579</v>
      </c>
    </row>
    <row r="9" spans="1:17" ht="15.75" x14ac:dyDescent="0.25">
      <c r="A9" s="11">
        <v>80</v>
      </c>
      <c r="B9" s="73">
        <v>0.50999999046325684</v>
      </c>
      <c r="C9" s="73">
        <v>0.50999999046325684</v>
      </c>
      <c r="D9" s="73">
        <v>0.50999999046325684</v>
      </c>
      <c r="E9" s="73">
        <v>0.50999999046325684</v>
      </c>
      <c r="F9" s="73">
        <v>0.50999999046325684</v>
      </c>
      <c r="G9" s="73">
        <v>0.50999999046325684</v>
      </c>
      <c r="H9" s="73">
        <v>0.50999999046325684</v>
      </c>
      <c r="I9" s="73">
        <v>0.50999999046325684</v>
      </c>
      <c r="J9" s="73">
        <v>0.50999999046325684</v>
      </c>
      <c r="K9" s="73">
        <v>0.52</v>
      </c>
      <c r="L9" s="73">
        <v>0.52999997138977051</v>
      </c>
      <c r="M9" s="73">
        <v>0.55000001192092896</v>
      </c>
      <c r="N9" s="73">
        <v>0.57999998331069946</v>
      </c>
      <c r="O9" s="74">
        <v>0.60000002384185791</v>
      </c>
    </row>
    <row r="10" spans="1:17" ht="15.75" x14ac:dyDescent="0.25">
      <c r="A10" s="11">
        <v>90</v>
      </c>
      <c r="B10" s="73">
        <v>0.50999999046325684</v>
      </c>
      <c r="C10" s="73">
        <v>0.50999999046325684</v>
      </c>
      <c r="D10" s="73">
        <v>0.50999999046325684</v>
      </c>
      <c r="E10" s="73">
        <v>0.50999999046325684</v>
      </c>
      <c r="F10" s="73">
        <v>0.50999999046325684</v>
      </c>
      <c r="G10" s="73">
        <v>0.50999999046325684</v>
      </c>
      <c r="H10" s="73">
        <v>0.50999999046325684</v>
      </c>
      <c r="I10" s="73">
        <v>0.50999999046325684</v>
      </c>
      <c r="J10" s="73">
        <v>0.50999999046325684</v>
      </c>
      <c r="K10" s="73">
        <v>0.51999998092651367</v>
      </c>
      <c r="L10" s="73">
        <v>0.52999997138977051</v>
      </c>
      <c r="M10" s="73">
        <v>0.55000001192092896</v>
      </c>
      <c r="N10" s="73">
        <v>0.57999998331069946</v>
      </c>
      <c r="O10" s="74">
        <v>0.60000002384185791</v>
      </c>
    </row>
    <row r="11" spans="1:17" ht="15.75" x14ac:dyDescent="0.25">
      <c r="A11" s="11">
        <v>100</v>
      </c>
      <c r="B11" s="73">
        <v>0.50999999046325684</v>
      </c>
      <c r="C11" s="73">
        <v>0.50999999046325684</v>
      </c>
      <c r="D11" s="73">
        <v>0.50999999046325684</v>
      </c>
      <c r="E11" s="73">
        <v>0.50999999046325684</v>
      </c>
      <c r="F11" s="73">
        <v>0.50999999046325684</v>
      </c>
      <c r="G11" s="73">
        <v>0.50999999046325684</v>
      </c>
      <c r="H11" s="73">
        <v>0.50999999046325684</v>
      </c>
      <c r="I11" s="73">
        <v>0.50999999046325684</v>
      </c>
      <c r="J11" s="73">
        <v>0.51999998092651367</v>
      </c>
      <c r="K11" s="73">
        <v>0.52999997138977051</v>
      </c>
      <c r="L11" s="73">
        <v>0.55000001192092896</v>
      </c>
      <c r="M11" s="73">
        <v>0.56000000238418579</v>
      </c>
      <c r="N11" s="73">
        <v>0.57999998331069946</v>
      </c>
      <c r="O11" s="74">
        <v>0.60000002384185791</v>
      </c>
    </row>
    <row r="12" spans="1:17" ht="15.75" x14ac:dyDescent="0.25">
      <c r="A12" s="11">
        <v>110</v>
      </c>
      <c r="B12" s="73">
        <v>0.50999999046325684</v>
      </c>
      <c r="C12" s="73">
        <v>0.50999999046325684</v>
      </c>
      <c r="D12" s="73">
        <v>0.50999999046325684</v>
      </c>
      <c r="E12" s="73">
        <v>0.50999999046325684</v>
      </c>
      <c r="F12" s="73">
        <v>0.50999999046325684</v>
      </c>
      <c r="G12" s="73">
        <v>0.50999999046325684</v>
      </c>
      <c r="H12" s="73">
        <v>0.50999999046325684</v>
      </c>
      <c r="I12" s="73">
        <v>0.51999998092651367</v>
      </c>
      <c r="J12" s="73">
        <v>0.52999997138977051</v>
      </c>
      <c r="K12" s="73">
        <v>0.54000002145767212</v>
      </c>
      <c r="L12" s="73">
        <v>0.56000000238418579</v>
      </c>
      <c r="M12" s="73">
        <v>0.56999999284744263</v>
      </c>
      <c r="N12" s="73">
        <v>0.57999998331069946</v>
      </c>
      <c r="O12" s="74">
        <v>0.60000002384185791</v>
      </c>
    </row>
    <row r="13" spans="1:17" ht="15.75" x14ac:dyDescent="0.25">
      <c r="A13" s="11">
        <v>120</v>
      </c>
      <c r="B13" s="73">
        <v>0.50999999046325684</v>
      </c>
      <c r="C13" s="73">
        <v>0.50999999046325684</v>
      </c>
      <c r="D13" s="73">
        <v>0.50999999046325684</v>
      </c>
      <c r="E13" s="73">
        <v>0.50999999046325684</v>
      </c>
      <c r="F13" s="73">
        <v>0.50999999046325684</v>
      </c>
      <c r="G13" s="73">
        <v>0.50999999046325684</v>
      </c>
      <c r="H13" s="73">
        <v>0.51999998092651367</v>
      </c>
      <c r="I13" s="73">
        <v>0.52999997138977051</v>
      </c>
      <c r="J13" s="73">
        <v>0.54000002145767212</v>
      </c>
      <c r="K13" s="73">
        <v>0.55000001192092896</v>
      </c>
      <c r="L13" s="73">
        <v>0.56000000238418579</v>
      </c>
      <c r="M13" s="73">
        <v>0.57999998331069946</v>
      </c>
      <c r="N13" s="73">
        <v>0.5899999737739563</v>
      </c>
      <c r="O13" s="74">
        <v>0.60000002384185791</v>
      </c>
    </row>
    <row r="14" spans="1:17" ht="15.75" x14ac:dyDescent="0.25">
      <c r="A14" s="11">
        <v>130</v>
      </c>
      <c r="B14" s="73">
        <v>0.75999999046325684</v>
      </c>
      <c r="C14" s="73">
        <v>0.76999998092651367</v>
      </c>
      <c r="D14" s="73">
        <v>0.77999997138977051</v>
      </c>
      <c r="E14" s="73">
        <v>0.79000002145767212</v>
      </c>
      <c r="F14" s="73">
        <v>0.81000000238418579</v>
      </c>
      <c r="G14" s="73">
        <v>0.81999999284744263</v>
      </c>
      <c r="H14" s="73">
        <v>0.8399999737739563</v>
      </c>
      <c r="I14" s="73">
        <v>0.86000001430511475</v>
      </c>
      <c r="J14" s="73">
        <v>0.88999998569488525</v>
      </c>
      <c r="K14" s="73" t="s">
        <v>3</v>
      </c>
      <c r="L14" s="73" t="s">
        <v>3</v>
      </c>
      <c r="M14" s="73" t="s">
        <v>3</v>
      </c>
      <c r="N14" s="73" t="s">
        <v>3</v>
      </c>
      <c r="O14" s="74" t="s">
        <v>3</v>
      </c>
    </row>
    <row r="15" spans="1:17" ht="15.75" x14ac:dyDescent="0.25">
      <c r="A15" s="11">
        <v>140</v>
      </c>
      <c r="B15" s="73">
        <v>0.86000001430511475</v>
      </c>
      <c r="C15" s="73">
        <v>0.87999999523162842</v>
      </c>
      <c r="D15" s="73">
        <v>0.88999998569488525</v>
      </c>
      <c r="E15" s="73">
        <v>0.9100000262260437</v>
      </c>
      <c r="F15" s="73">
        <v>0.93000000715255737</v>
      </c>
      <c r="G15" s="73">
        <v>0.94999998807907104</v>
      </c>
      <c r="H15" s="73">
        <v>0.97000002861022949</v>
      </c>
      <c r="I15" s="73">
        <v>1.0099999904632568</v>
      </c>
      <c r="J15" s="73">
        <v>1.059999942779541</v>
      </c>
      <c r="K15" s="73" t="s">
        <v>3</v>
      </c>
      <c r="L15" s="73" t="s">
        <v>3</v>
      </c>
      <c r="M15" s="73" t="s">
        <v>3</v>
      </c>
      <c r="N15" s="73" t="s">
        <v>3</v>
      </c>
      <c r="O15" s="74" t="s">
        <v>3</v>
      </c>
    </row>
    <row r="16" spans="1:17" ht="15.75" x14ac:dyDescent="0.25">
      <c r="A16" s="11">
        <v>150</v>
      </c>
      <c r="B16" s="73">
        <v>0.92000001668930054</v>
      </c>
      <c r="C16" s="73">
        <v>0.93999999761581421</v>
      </c>
      <c r="D16" s="73">
        <v>0.95999997854232788</v>
      </c>
      <c r="E16" s="73">
        <v>0.98000001907348633</v>
      </c>
      <c r="F16" s="73">
        <v>1.0099999904632568</v>
      </c>
      <c r="G16" s="73">
        <v>1.0299999713897705</v>
      </c>
      <c r="H16" s="73">
        <v>1.0700000524520874</v>
      </c>
      <c r="I16" s="73">
        <v>1.1200000047683716</v>
      </c>
      <c r="J16" s="73" t="s">
        <v>3</v>
      </c>
      <c r="K16" s="73" t="s">
        <v>3</v>
      </c>
      <c r="L16" s="73" t="s">
        <v>3</v>
      </c>
      <c r="M16" s="73" t="s">
        <v>3</v>
      </c>
      <c r="N16" s="73" t="s">
        <v>3</v>
      </c>
      <c r="O16" s="74" t="s">
        <v>3</v>
      </c>
    </row>
    <row r="17" spans="1:15" ht="15.75" x14ac:dyDescent="0.25">
      <c r="A17" s="11">
        <v>160</v>
      </c>
      <c r="B17" s="73">
        <v>0.93999999761581421</v>
      </c>
      <c r="C17" s="73">
        <v>0.95999997854232788</v>
      </c>
      <c r="D17" s="73">
        <v>0.98000001907348633</v>
      </c>
      <c r="E17" s="73">
        <v>1</v>
      </c>
      <c r="F17" s="73">
        <v>1.0199999809265137</v>
      </c>
      <c r="G17" s="73">
        <v>1.0499999523162842</v>
      </c>
      <c r="H17" s="73">
        <v>1.0700000524520874</v>
      </c>
      <c r="I17" s="73">
        <v>1.1200000047683716</v>
      </c>
      <c r="J17" s="73" t="s">
        <v>3</v>
      </c>
      <c r="K17" s="73" t="s">
        <v>3</v>
      </c>
      <c r="L17" s="73" t="s">
        <v>3</v>
      </c>
      <c r="M17" s="73" t="s">
        <v>3</v>
      </c>
      <c r="N17" s="73" t="s">
        <v>3</v>
      </c>
      <c r="O17" s="74" t="s">
        <v>3</v>
      </c>
    </row>
    <row r="18" spans="1:15" ht="15.75" x14ac:dyDescent="0.25">
      <c r="A18" s="11">
        <v>170</v>
      </c>
      <c r="B18" s="73">
        <v>1.0099999904632568</v>
      </c>
      <c r="C18" s="73">
        <v>1.0299999713897705</v>
      </c>
      <c r="D18" s="73">
        <v>1.0499999523162842</v>
      </c>
      <c r="E18" s="73">
        <v>1.0700000524520874</v>
      </c>
      <c r="F18" s="73">
        <v>1.1000000238418579</v>
      </c>
      <c r="G18" s="73">
        <v>1.1200000047683716</v>
      </c>
      <c r="H18" s="73" t="s">
        <v>3</v>
      </c>
      <c r="I18" s="73" t="s">
        <v>3</v>
      </c>
      <c r="J18" s="73" t="s">
        <v>3</v>
      </c>
      <c r="K18" s="73" t="s">
        <v>3</v>
      </c>
      <c r="L18" s="73" t="s">
        <v>3</v>
      </c>
      <c r="M18" s="73" t="s">
        <v>3</v>
      </c>
      <c r="N18" s="73" t="s">
        <v>3</v>
      </c>
      <c r="O18" s="74" t="s">
        <v>3</v>
      </c>
    </row>
    <row r="19" spans="1:15" ht="15.75" x14ac:dyDescent="0.25">
      <c r="A19" s="11">
        <v>180</v>
      </c>
      <c r="B19" s="73">
        <v>1.0700000524520874</v>
      </c>
      <c r="C19" s="73">
        <v>1.0900000333786011</v>
      </c>
      <c r="D19" s="73">
        <v>1.1200000047683716</v>
      </c>
      <c r="E19" s="73">
        <v>1.1399999856948853</v>
      </c>
      <c r="F19" s="73" t="s">
        <v>3</v>
      </c>
      <c r="G19" s="73" t="s">
        <v>3</v>
      </c>
      <c r="H19" s="73" t="s">
        <v>3</v>
      </c>
      <c r="I19" s="73" t="s">
        <v>3</v>
      </c>
      <c r="J19" s="73" t="s">
        <v>3</v>
      </c>
      <c r="K19" s="73" t="s">
        <v>3</v>
      </c>
      <c r="L19" s="73" t="s">
        <v>3</v>
      </c>
      <c r="M19" s="73" t="s">
        <v>3</v>
      </c>
      <c r="N19" s="73" t="s">
        <v>3</v>
      </c>
      <c r="O19" s="74" t="s">
        <v>3</v>
      </c>
    </row>
    <row r="20" spans="1:15" ht="15.75" x14ac:dyDescent="0.25">
      <c r="A20" s="11">
        <v>190</v>
      </c>
      <c r="B20" s="73">
        <v>1.0700000524520874</v>
      </c>
      <c r="C20" s="73">
        <v>1.0900000333786011</v>
      </c>
      <c r="D20" s="73">
        <v>1.1200000047683716</v>
      </c>
      <c r="E20" s="73">
        <v>1.1399999856948853</v>
      </c>
      <c r="F20" s="73" t="s">
        <v>3</v>
      </c>
      <c r="G20" s="73" t="s">
        <v>3</v>
      </c>
      <c r="H20" s="73" t="s">
        <v>3</v>
      </c>
      <c r="I20" s="73" t="s">
        <v>3</v>
      </c>
      <c r="J20" s="73" t="s">
        <v>3</v>
      </c>
      <c r="K20" s="73" t="s">
        <v>3</v>
      </c>
      <c r="L20" s="73" t="s">
        <v>3</v>
      </c>
      <c r="M20" s="73" t="s">
        <v>3</v>
      </c>
      <c r="N20" s="73" t="s">
        <v>3</v>
      </c>
      <c r="O20" s="74" t="s">
        <v>3</v>
      </c>
    </row>
    <row r="21" spans="1:15" ht="16.5" thickBot="1" x14ac:dyDescent="0.3">
      <c r="A21" s="18">
        <v>200</v>
      </c>
      <c r="B21" s="75">
        <v>1.0700000524520874</v>
      </c>
      <c r="C21" s="75">
        <v>1.0900000333786011</v>
      </c>
      <c r="D21" s="75">
        <v>1.1200000047683716</v>
      </c>
      <c r="E21" s="75">
        <v>1.1399999856948853</v>
      </c>
      <c r="F21" s="75" t="s">
        <v>3</v>
      </c>
      <c r="G21" s="75" t="s">
        <v>3</v>
      </c>
      <c r="H21" s="75" t="s">
        <v>3</v>
      </c>
      <c r="I21" s="75" t="s">
        <v>3</v>
      </c>
      <c r="J21" s="75" t="s">
        <v>3</v>
      </c>
      <c r="K21" s="75" t="s">
        <v>3</v>
      </c>
      <c r="L21" s="75" t="s">
        <v>3</v>
      </c>
      <c r="M21" s="75" t="s">
        <v>3</v>
      </c>
      <c r="N21" s="75" t="s">
        <v>3</v>
      </c>
      <c r="O21" s="76" t="s">
        <v>3</v>
      </c>
    </row>
    <row r="24" spans="1:15" ht="15.75" thickBot="1" x14ac:dyDescent="0.3">
      <c r="A24" s="6" t="s">
        <v>59</v>
      </c>
    </row>
    <row r="25" spans="1:15" ht="15.75" x14ac:dyDescent="0.25">
      <c r="A25" s="7" t="s">
        <v>0</v>
      </c>
      <c r="B25" s="8">
        <v>5</v>
      </c>
      <c r="C25" s="8">
        <v>6</v>
      </c>
      <c r="D25" s="8">
        <v>7</v>
      </c>
      <c r="E25" s="8">
        <v>8</v>
      </c>
      <c r="F25" s="8">
        <v>9</v>
      </c>
      <c r="G25" s="8">
        <v>10</v>
      </c>
      <c r="H25" s="8">
        <v>11</v>
      </c>
      <c r="I25" s="8">
        <v>12</v>
      </c>
      <c r="J25" s="8">
        <v>13</v>
      </c>
      <c r="K25" s="8">
        <v>14</v>
      </c>
      <c r="L25" s="8">
        <v>15</v>
      </c>
      <c r="M25" s="8">
        <v>16</v>
      </c>
      <c r="N25" s="8">
        <v>17</v>
      </c>
      <c r="O25" s="9">
        <v>18</v>
      </c>
    </row>
    <row r="26" spans="1:15" ht="15.75" x14ac:dyDescent="0.25">
      <c r="A26" s="11" t="s">
        <v>1</v>
      </c>
      <c r="B26" s="12" t="s">
        <v>34</v>
      </c>
      <c r="C26" s="12" t="s">
        <v>43</v>
      </c>
      <c r="D26" s="12" t="s">
        <v>44</v>
      </c>
      <c r="E26" s="12" t="s">
        <v>45</v>
      </c>
      <c r="F26" s="12" t="s">
        <v>46</v>
      </c>
      <c r="G26" s="12" t="s">
        <v>47</v>
      </c>
      <c r="H26" s="12" t="s">
        <v>48</v>
      </c>
      <c r="I26" s="12" t="s">
        <v>49</v>
      </c>
      <c r="J26" s="12" t="s">
        <v>56</v>
      </c>
      <c r="K26" s="12" t="s">
        <v>50</v>
      </c>
      <c r="L26" s="12" t="s">
        <v>51</v>
      </c>
      <c r="M26" s="12" t="s">
        <v>62</v>
      </c>
      <c r="N26" s="12" t="s">
        <v>63</v>
      </c>
      <c r="O26" s="13" t="s">
        <v>82</v>
      </c>
    </row>
    <row r="27" spans="1:15" ht="15.75" x14ac:dyDescent="0.25">
      <c r="A27" s="11" t="s">
        <v>2</v>
      </c>
      <c r="B27" s="16"/>
      <c r="C27" s="16"/>
      <c r="D27" s="16"/>
      <c r="E27" s="16"/>
      <c r="F27" s="16"/>
      <c r="G27" s="16"/>
      <c r="H27" s="16"/>
      <c r="I27" s="16"/>
      <c r="J27" s="16"/>
      <c r="K27" s="16"/>
      <c r="L27" s="16"/>
      <c r="M27" s="16"/>
      <c r="N27" s="16"/>
      <c r="O27" s="17"/>
    </row>
    <row r="28" spans="1:15" ht="15.75" x14ac:dyDescent="0.25">
      <c r="A28" s="11">
        <v>40</v>
      </c>
      <c r="B28" s="29">
        <f>IFERROR(VLOOKUP(ROUND(B5,2),'Enbart för beräkningar'!$A$2:$B$65,2),"–")</f>
        <v>61</v>
      </c>
      <c r="C28" s="29">
        <f>IFERROR(VLOOKUP(ROUND(C5,2),'Enbart för beräkningar'!$A$2:$B$65,2),"–")</f>
        <v>61</v>
      </c>
      <c r="D28" s="29">
        <f>IFERROR(VLOOKUP(ROUND(D5,2),'Enbart för beräkningar'!$A$2:$B$65,2),"–")</f>
        <v>61</v>
      </c>
      <c r="E28" s="29">
        <f>IFERROR(VLOOKUP(ROUND(E5,2),'Enbart för beräkningar'!$A$2:$B$65,2),"–")</f>
        <v>61</v>
      </c>
      <c r="F28" s="29">
        <f>IFERROR(VLOOKUP(ROUND(F5,2),'Enbart för beräkningar'!$A$2:$B$65,2),"–")</f>
        <v>61</v>
      </c>
      <c r="G28" s="29">
        <f>IFERROR(VLOOKUP(ROUND(G5,2),'Enbart för beräkningar'!$A$2:$B$65,2),"–")</f>
        <v>61</v>
      </c>
      <c r="H28" s="29">
        <f>IFERROR(VLOOKUP(ROUND(H5,2),'Enbart för beräkningar'!$A$2:$B$65,2),"–")</f>
        <v>61</v>
      </c>
      <c r="I28" s="29">
        <f>IFERROR(VLOOKUP(ROUND(I5,2),'Enbart för beräkningar'!$A$2:$B$65,2),"–")</f>
        <v>61</v>
      </c>
      <c r="J28" s="29">
        <f>IFERROR(VLOOKUP(ROUND(J5,2),'Enbart för beräkningar'!$A$2:$B$65,2),"–")</f>
        <v>61</v>
      </c>
      <c r="K28" s="29">
        <f>IFERROR(VLOOKUP(ROUND(K5,2),'Enbart för beräkningar'!$A$2:$B$65,2),"–")</f>
        <v>61</v>
      </c>
      <c r="L28" s="29">
        <f>IFERROR(VLOOKUP(ROUND(L5,2),'Enbart för beräkningar'!$A$2:$B$65,2),"–")</f>
        <v>61</v>
      </c>
      <c r="M28" s="29">
        <f>IFERROR(VLOOKUP(ROUND(M5,2),'Enbart för beräkningar'!$A$2:$B$65,2),"–")</f>
        <v>61</v>
      </c>
      <c r="N28" s="29">
        <f>IFERROR(VLOOKUP(ROUND(N5,2),'Enbart för beräkningar'!$A$2:$B$65,2),"–")</f>
        <v>61</v>
      </c>
      <c r="O28" s="30">
        <f>IFERROR(VLOOKUP(ROUND(O5,2),'Enbart för beräkningar'!$A$2:$B$65,2),"–")</f>
        <v>65</v>
      </c>
    </row>
    <row r="29" spans="1:15" ht="15.75" x14ac:dyDescent="0.25">
      <c r="A29" s="11">
        <v>50</v>
      </c>
      <c r="B29" s="29">
        <f>IFERROR(VLOOKUP(ROUND(B6,2),'Enbart för beräkningar'!$A$2:$B$65,2),"–")</f>
        <v>61</v>
      </c>
      <c r="C29" s="29">
        <f>IFERROR(VLOOKUP(ROUND(C6,2),'Enbart för beräkningar'!$A$2:$B$65,2),"–")</f>
        <v>61</v>
      </c>
      <c r="D29" s="29">
        <f>IFERROR(VLOOKUP(ROUND(D6,2),'Enbart för beräkningar'!$A$2:$B$65,2),"–")</f>
        <v>61</v>
      </c>
      <c r="E29" s="29">
        <f>IFERROR(VLOOKUP(ROUND(E6,2),'Enbart för beräkningar'!$A$2:$B$65,2),"–")</f>
        <v>61</v>
      </c>
      <c r="F29" s="29">
        <f>IFERROR(VLOOKUP(ROUND(F6,2),'Enbart för beräkningar'!$A$2:$B$65,2),"–")</f>
        <v>61</v>
      </c>
      <c r="G29" s="29">
        <f>IFERROR(VLOOKUP(ROUND(G6,2),'Enbart för beräkningar'!$A$2:$B$65,2),"–")</f>
        <v>61</v>
      </c>
      <c r="H29" s="29">
        <f>IFERROR(VLOOKUP(ROUND(H6,2),'Enbart för beräkningar'!$A$2:$B$65,2),"–")</f>
        <v>61</v>
      </c>
      <c r="I29" s="29">
        <f>IFERROR(VLOOKUP(ROUND(I6,2),'Enbart för beräkningar'!$A$2:$B$65,2),"–")</f>
        <v>61</v>
      </c>
      <c r="J29" s="29">
        <f>IFERROR(VLOOKUP(ROUND(J6,2),'Enbart för beräkningar'!$A$2:$B$65,2),"–")</f>
        <v>61</v>
      </c>
      <c r="K29" s="29">
        <f>IFERROR(VLOOKUP(ROUND(K6,2),'Enbart för beräkningar'!$A$2:$B$65,2),"–")</f>
        <v>61</v>
      </c>
      <c r="L29" s="29">
        <f>IFERROR(VLOOKUP(ROUND(L6,2),'Enbart för beräkningar'!$A$2:$B$65,2),"–")</f>
        <v>61</v>
      </c>
      <c r="M29" s="29">
        <f>IFERROR(VLOOKUP(ROUND(M6,2),'Enbart för beräkningar'!$A$2:$B$65,2),"–")</f>
        <v>61</v>
      </c>
      <c r="N29" s="29">
        <f>IFERROR(VLOOKUP(ROUND(N6,2),'Enbart för beräkningar'!$A$2:$B$65,2),"–")</f>
        <v>63</v>
      </c>
      <c r="O29" s="30">
        <f>IFERROR(VLOOKUP(ROUND(O6,2),'Enbart för beräkningar'!$A$2:$B$65,2),"–")</f>
        <v>66</v>
      </c>
    </row>
    <row r="30" spans="1:15" ht="15.75" x14ac:dyDescent="0.25">
      <c r="A30" s="11">
        <v>60</v>
      </c>
      <c r="B30" s="29">
        <f>IFERROR(VLOOKUP(ROUND(B7,2),'Enbart för beräkningar'!$A$2:$B$65,2),"–")</f>
        <v>61</v>
      </c>
      <c r="C30" s="29">
        <f>IFERROR(VLOOKUP(ROUND(C7,2),'Enbart för beräkningar'!$A$2:$B$65,2),"–")</f>
        <v>61</v>
      </c>
      <c r="D30" s="29">
        <f>IFERROR(VLOOKUP(ROUND(D7,2),'Enbart för beräkningar'!$A$2:$B$65,2),"–")</f>
        <v>61</v>
      </c>
      <c r="E30" s="29">
        <f>IFERROR(VLOOKUP(ROUND(E7,2),'Enbart för beräkningar'!$A$2:$B$65,2),"–")</f>
        <v>61</v>
      </c>
      <c r="F30" s="29">
        <f>IFERROR(VLOOKUP(ROUND(F7,2),'Enbart för beräkningar'!$A$2:$B$65,2),"–")</f>
        <v>61</v>
      </c>
      <c r="G30" s="29">
        <f>IFERROR(VLOOKUP(ROUND(G7,2),'Enbart för beräkningar'!$A$2:$B$65,2),"–")</f>
        <v>61</v>
      </c>
      <c r="H30" s="29">
        <f>IFERROR(VLOOKUP(ROUND(H7,2),'Enbart för beräkningar'!$A$2:$B$65,2),"–")</f>
        <v>61</v>
      </c>
      <c r="I30" s="29">
        <f>IFERROR(VLOOKUP(ROUND(I7,2),'Enbart för beräkningar'!$A$2:$B$65,2),"–")</f>
        <v>61</v>
      </c>
      <c r="J30" s="29">
        <f>IFERROR(VLOOKUP(ROUND(J7,2),'Enbart för beräkningar'!$A$2:$B$65,2),"–")</f>
        <v>61</v>
      </c>
      <c r="K30" s="29">
        <f>IFERROR(VLOOKUP(ROUND(K7,2),'Enbart för beräkningar'!$A$2:$B$65,2),"–")</f>
        <v>61</v>
      </c>
      <c r="L30" s="29">
        <f>IFERROR(VLOOKUP(ROUND(L7,2),'Enbart för beräkningar'!$A$2:$B$65,2),"–")</f>
        <v>63</v>
      </c>
      <c r="M30" s="29">
        <f>IFERROR(VLOOKUP(ROUND(M7,2),'Enbart för beräkningar'!$A$2:$B$65,2),"–")</f>
        <v>65</v>
      </c>
      <c r="N30" s="29">
        <f>IFERROR(VLOOKUP(ROUND(N7,2),'Enbart för beräkningar'!$A$2:$B$65,2),"–")</f>
        <v>66</v>
      </c>
      <c r="O30" s="30">
        <f>IFERROR(VLOOKUP(ROUND(O7,2),'Enbart för beräkningar'!$A$2:$B$65,2),"–")</f>
        <v>67</v>
      </c>
    </row>
    <row r="31" spans="1:15" ht="15.75" x14ac:dyDescent="0.25">
      <c r="A31" s="11">
        <v>70</v>
      </c>
      <c r="B31" s="29">
        <f>IFERROR(VLOOKUP(ROUND(B8,2),'Enbart för beräkningar'!$A$2:$B$65,2),"–")</f>
        <v>61</v>
      </c>
      <c r="C31" s="29">
        <f>IFERROR(VLOOKUP(ROUND(C8,2),'Enbart för beräkningar'!$A$2:$B$65,2),"–")</f>
        <v>61</v>
      </c>
      <c r="D31" s="29">
        <f>IFERROR(VLOOKUP(ROUND(D8,2),'Enbart för beräkningar'!$A$2:$B$65,2),"–")</f>
        <v>61</v>
      </c>
      <c r="E31" s="29">
        <f>IFERROR(VLOOKUP(ROUND(E8,2),'Enbart för beräkningar'!$A$2:$B$65,2),"–")</f>
        <v>61</v>
      </c>
      <c r="F31" s="29">
        <f>IFERROR(VLOOKUP(ROUND(F8,2),'Enbart för beräkningar'!$A$2:$B$65,2),"–")</f>
        <v>61</v>
      </c>
      <c r="G31" s="29">
        <f>IFERROR(VLOOKUP(ROUND(G8,2),'Enbart för beräkningar'!$A$2:$B$65,2),"–")</f>
        <v>61</v>
      </c>
      <c r="H31" s="29">
        <f>IFERROR(VLOOKUP(ROUND(H8,2),'Enbart för beräkningar'!$A$2:$B$65,2),"–")</f>
        <v>61</v>
      </c>
      <c r="I31" s="29">
        <f>IFERROR(VLOOKUP(ROUND(I8,2),'Enbart för beräkningar'!$A$2:$B$65,2),"–")</f>
        <v>61</v>
      </c>
      <c r="J31" s="29">
        <f>IFERROR(VLOOKUP(ROUND(J8,2),'Enbart för beräkningar'!$A$2:$B$65,2),"–")</f>
        <v>61</v>
      </c>
      <c r="K31" s="29">
        <f>IFERROR(VLOOKUP(ROUND(K8,2),'Enbart för beräkningar'!$A$2:$B$65,2),"–")</f>
        <v>63</v>
      </c>
      <c r="L31" s="29">
        <f>IFERROR(VLOOKUP(ROUND(L8,2),'Enbart för beräkningar'!$A$2:$B$65,2),"–")</f>
        <v>65</v>
      </c>
      <c r="M31" s="29">
        <f>IFERROR(VLOOKUP(ROUND(M8,2),'Enbart för beräkningar'!$A$2:$B$65,2),"–")</f>
        <v>66</v>
      </c>
      <c r="N31" s="29">
        <f>IFERROR(VLOOKUP(ROUND(N8,2),'Enbart för beräkningar'!$A$2:$B$65,2),"–")</f>
        <v>67</v>
      </c>
      <c r="O31" s="30">
        <f>IFERROR(VLOOKUP(ROUND(O8,2),'Enbart för beräkningar'!$A$2:$B$65,2),"–")</f>
        <v>69</v>
      </c>
    </row>
    <row r="32" spans="1:15" ht="15.75" x14ac:dyDescent="0.25">
      <c r="A32" s="11">
        <v>80</v>
      </c>
      <c r="B32" s="31">
        <f>IFERROR(VLOOKUP(ROUND(B9,2),'Enbart för beräkningar'!$A$2:$B$65,2),"–")</f>
        <v>61</v>
      </c>
      <c r="C32" s="31">
        <f>IFERROR(VLOOKUP(ROUND(C9,2),'Enbart för beräkningar'!$A$2:$B$65,2),"–")</f>
        <v>61</v>
      </c>
      <c r="D32" s="31">
        <f>IFERROR(VLOOKUP(ROUND(D9,2),'Enbart för beräkningar'!$A$2:$B$65,2),"–")</f>
        <v>61</v>
      </c>
      <c r="E32" s="31">
        <f>IFERROR(VLOOKUP(ROUND(E9,2),'Enbart för beräkningar'!$A$2:$B$65,2),"–")</f>
        <v>61</v>
      </c>
      <c r="F32" s="31">
        <f>IFERROR(VLOOKUP(ROUND(F9,2),'Enbart för beräkningar'!$A$2:$B$65,2),"–")</f>
        <v>61</v>
      </c>
      <c r="G32" s="31">
        <f>IFERROR(VLOOKUP(ROUND(G9,2),'Enbart för beräkningar'!$A$2:$B$65,2),"–")</f>
        <v>61</v>
      </c>
      <c r="H32" s="31">
        <f>IFERROR(VLOOKUP(ROUND(H9,2),'Enbart för beräkningar'!$A$2:$B$65,2),"–")</f>
        <v>61</v>
      </c>
      <c r="I32" s="31">
        <f>IFERROR(VLOOKUP(ROUND(I9,2),'Enbart för beräkningar'!$A$2:$B$65,2),"–")</f>
        <v>61</v>
      </c>
      <c r="J32" s="31">
        <f>IFERROR(VLOOKUP(ROUND(J9,2),'Enbart för beräkningar'!$A$2:$B$65,2),"–")</f>
        <v>61</v>
      </c>
      <c r="K32" s="31">
        <f>IFERROR(VLOOKUP(ROUND(K9,2),'Enbart för beräkningar'!$A$2:$B$65,2),"–")</f>
        <v>63</v>
      </c>
      <c r="L32" s="31">
        <f>IFERROR(VLOOKUP(ROUND(L9,2),'Enbart för beräkningar'!$A$2:$B$65,2),"–")</f>
        <v>65</v>
      </c>
      <c r="M32" s="31">
        <f>IFERROR(VLOOKUP(ROUND(M9,2),'Enbart för beräkningar'!$A$2:$B$65,2),"–")</f>
        <v>67</v>
      </c>
      <c r="N32" s="31">
        <f>IFERROR(VLOOKUP(ROUND(N9,2),'Enbart för beräkningar'!$A$2:$B$65,2),"–")</f>
        <v>72</v>
      </c>
      <c r="O32" s="32">
        <f>IFERROR(VLOOKUP(ROUND(O9,2),'Enbart för beräkningar'!$A$2:$B$65,2),"–")</f>
        <v>75</v>
      </c>
    </row>
    <row r="33" spans="1:20" ht="15.75" x14ac:dyDescent="0.25">
      <c r="A33" s="11">
        <v>90</v>
      </c>
      <c r="B33" s="31">
        <f>IFERROR(VLOOKUP(ROUND(B10,2),'Enbart för beräkningar'!$A$2:$B$65,2),"–")</f>
        <v>61</v>
      </c>
      <c r="C33" s="31">
        <f>IFERROR(VLOOKUP(ROUND(C10,2),'Enbart för beräkningar'!$A$2:$B$65,2),"–")</f>
        <v>61</v>
      </c>
      <c r="D33" s="31">
        <f>IFERROR(VLOOKUP(ROUND(D10,2),'Enbart för beräkningar'!$A$2:$B$65,2),"–")</f>
        <v>61</v>
      </c>
      <c r="E33" s="31">
        <f>IFERROR(VLOOKUP(ROUND(E10,2),'Enbart för beräkningar'!$A$2:$B$65,2),"–")</f>
        <v>61</v>
      </c>
      <c r="F33" s="31">
        <f>IFERROR(VLOOKUP(ROUND(F10,2),'Enbart för beräkningar'!$A$2:$B$65,2),"–")</f>
        <v>61</v>
      </c>
      <c r="G33" s="31">
        <f>IFERROR(VLOOKUP(ROUND(G10,2),'Enbart för beräkningar'!$A$2:$B$65,2),"–")</f>
        <v>61</v>
      </c>
      <c r="H33" s="31">
        <f>IFERROR(VLOOKUP(ROUND(H10,2),'Enbart för beräkningar'!$A$2:$B$65,2),"–")</f>
        <v>61</v>
      </c>
      <c r="I33" s="31">
        <f>IFERROR(VLOOKUP(ROUND(I10,2),'Enbart för beräkningar'!$A$2:$B$65,2),"–")</f>
        <v>61</v>
      </c>
      <c r="J33" s="31">
        <f>IFERROR(VLOOKUP(ROUND(J10,2),'Enbart för beräkningar'!$A$2:$B$65,2),"–")</f>
        <v>61</v>
      </c>
      <c r="K33" s="31">
        <f>IFERROR(VLOOKUP(ROUND(K10,2),'Enbart för beräkningar'!$A$2:$B$65,2),"–")</f>
        <v>63</v>
      </c>
      <c r="L33" s="31">
        <f>IFERROR(VLOOKUP(ROUND(L10,2),'Enbart för beräkningar'!$A$2:$B$65,2),"–")</f>
        <v>65</v>
      </c>
      <c r="M33" s="31">
        <f>IFERROR(VLOOKUP(ROUND(M10,2),'Enbart för beräkningar'!$A$2:$B$65,2),"–")</f>
        <v>67</v>
      </c>
      <c r="N33" s="31">
        <f>IFERROR(VLOOKUP(ROUND(N10,2),'Enbart för beräkningar'!$A$2:$B$65,2),"–")</f>
        <v>72</v>
      </c>
      <c r="O33" s="32">
        <f>IFERROR(VLOOKUP(ROUND(O10,2),'Enbart för beräkningar'!$A$2:$B$65,2),"–")</f>
        <v>75</v>
      </c>
    </row>
    <row r="34" spans="1:20" ht="15.75" x14ac:dyDescent="0.25">
      <c r="A34" s="11">
        <v>100</v>
      </c>
      <c r="B34" s="31">
        <f>IFERROR(VLOOKUP(ROUND(B11,2),'Enbart för beräkningar'!$A$2:$B$65,2),"–")</f>
        <v>61</v>
      </c>
      <c r="C34" s="31">
        <f>IFERROR(VLOOKUP(ROUND(C11,2),'Enbart för beräkningar'!$A$2:$B$65,2),"–")</f>
        <v>61</v>
      </c>
      <c r="D34" s="31">
        <f>IFERROR(VLOOKUP(ROUND(D11,2),'Enbart för beräkningar'!$A$2:$B$65,2),"–")</f>
        <v>61</v>
      </c>
      <c r="E34" s="31">
        <f>IFERROR(VLOOKUP(ROUND(E11,2),'Enbart för beräkningar'!$A$2:$B$65,2),"–")</f>
        <v>61</v>
      </c>
      <c r="F34" s="31">
        <f>IFERROR(VLOOKUP(ROUND(F11,2),'Enbart för beräkningar'!$A$2:$B$65,2),"–")</f>
        <v>61</v>
      </c>
      <c r="G34" s="31">
        <f>IFERROR(VLOOKUP(ROUND(G11,2),'Enbart för beräkningar'!$A$2:$B$65,2),"–")</f>
        <v>61</v>
      </c>
      <c r="H34" s="31">
        <f>IFERROR(VLOOKUP(ROUND(H11,2),'Enbart för beräkningar'!$A$2:$B$65,2),"–")</f>
        <v>61</v>
      </c>
      <c r="I34" s="31">
        <f>IFERROR(VLOOKUP(ROUND(I11,2),'Enbart för beräkningar'!$A$2:$B$65,2),"–")</f>
        <v>61</v>
      </c>
      <c r="J34" s="31">
        <f>IFERROR(VLOOKUP(ROUND(J11,2),'Enbart för beräkningar'!$A$2:$B$65,2),"–")</f>
        <v>63</v>
      </c>
      <c r="K34" s="31">
        <f>IFERROR(VLOOKUP(ROUND(K11,2),'Enbart för beräkningar'!$A$2:$B$65,2),"–")</f>
        <v>65</v>
      </c>
      <c r="L34" s="31">
        <f>IFERROR(VLOOKUP(ROUND(L11,2),'Enbart för beräkningar'!$A$2:$B$65,2),"–")</f>
        <v>67</v>
      </c>
      <c r="M34" s="31">
        <f>IFERROR(VLOOKUP(ROUND(M11,2),'Enbart för beräkningar'!$A$2:$B$65,2),"–")</f>
        <v>69</v>
      </c>
      <c r="N34" s="31">
        <f>IFERROR(VLOOKUP(ROUND(N11,2),'Enbart för beräkningar'!$A$2:$B$65,2),"–")</f>
        <v>72</v>
      </c>
      <c r="O34" s="32">
        <f>IFERROR(VLOOKUP(ROUND(O11,2),'Enbart för beräkningar'!$A$2:$B$65,2),"–")</f>
        <v>75</v>
      </c>
    </row>
    <row r="35" spans="1:20" ht="15.75" x14ac:dyDescent="0.25">
      <c r="A35" s="11">
        <v>110</v>
      </c>
      <c r="B35" s="31">
        <f>IFERROR(VLOOKUP(ROUND(B12,2),'Enbart för beräkningar'!$A$2:$B$65,2),"–")</f>
        <v>61</v>
      </c>
      <c r="C35" s="31">
        <f>IFERROR(VLOOKUP(ROUND(C12,2),'Enbart för beräkningar'!$A$2:$B$65,2),"–")</f>
        <v>61</v>
      </c>
      <c r="D35" s="31">
        <f>IFERROR(VLOOKUP(ROUND(D12,2),'Enbart för beräkningar'!$A$2:$B$65,2),"–")</f>
        <v>61</v>
      </c>
      <c r="E35" s="31">
        <f>IFERROR(VLOOKUP(ROUND(E12,2),'Enbart för beräkningar'!$A$2:$B$65,2),"–")</f>
        <v>61</v>
      </c>
      <c r="F35" s="31">
        <f>IFERROR(VLOOKUP(ROUND(F12,2),'Enbart för beräkningar'!$A$2:$B$65,2),"–")</f>
        <v>61</v>
      </c>
      <c r="G35" s="31">
        <f>IFERROR(VLOOKUP(ROUND(G12,2),'Enbart för beräkningar'!$A$2:$B$65,2),"–")</f>
        <v>61</v>
      </c>
      <c r="H35" s="31">
        <f>IFERROR(VLOOKUP(ROUND(H12,2),'Enbart för beräkningar'!$A$2:$B$65,2),"–")</f>
        <v>61</v>
      </c>
      <c r="I35" s="31">
        <f>IFERROR(VLOOKUP(ROUND(I12,2),'Enbart för beräkningar'!$A$2:$B$65,2),"–")</f>
        <v>63</v>
      </c>
      <c r="J35" s="31">
        <f>IFERROR(VLOOKUP(ROUND(J12,2),'Enbart för beräkningar'!$A$2:$B$65,2),"–")</f>
        <v>65</v>
      </c>
      <c r="K35" s="31">
        <f>IFERROR(VLOOKUP(ROUND(K12,2),'Enbart för beräkningar'!$A$2:$B$65,2),"–")</f>
        <v>66</v>
      </c>
      <c r="L35" s="31">
        <f>IFERROR(VLOOKUP(ROUND(L12,2),'Enbart för beräkningar'!$A$2:$B$65,2),"–")</f>
        <v>69</v>
      </c>
      <c r="M35" s="31">
        <f>IFERROR(VLOOKUP(ROUND(M12,2),'Enbart för beräkningar'!$A$2:$B$65,2),"–")</f>
        <v>70</v>
      </c>
      <c r="N35" s="31">
        <f>IFERROR(VLOOKUP(ROUND(N12,2),'Enbart för beräkningar'!$A$2:$B$65,2),"–")</f>
        <v>72</v>
      </c>
      <c r="O35" s="32">
        <f>IFERROR(VLOOKUP(ROUND(O12,2),'Enbart för beräkningar'!$A$2:$B$65,2),"–")</f>
        <v>75</v>
      </c>
    </row>
    <row r="36" spans="1:20" ht="15.75" x14ac:dyDescent="0.25">
      <c r="A36" s="11">
        <v>120</v>
      </c>
      <c r="B36" s="31">
        <f>IFERROR(VLOOKUP(ROUND(B13,2),'Enbart för beräkningar'!$A$2:$B$65,2),"–")</f>
        <v>61</v>
      </c>
      <c r="C36" s="31">
        <f>IFERROR(VLOOKUP(ROUND(C13,2),'Enbart för beräkningar'!$A$2:$B$65,2),"–")</f>
        <v>61</v>
      </c>
      <c r="D36" s="31">
        <f>IFERROR(VLOOKUP(ROUND(D13,2),'Enbart för beräkningar'!$A$2:$B$65,2),"–")</f>
        <v>61</v>
      </c>
      <c r="E36" s="31">
        <f>IFERROR(VLOOKUP(ROUND(E13,2),'Enbart för beräkningar'!$A$2:$B$65,2),"–")</f>
        <v>61</v>
      </c>
      <c r="F36" s="31">
        <f>IFERROR(VLOOKUP(ROUND(F13,2),'Enbart för beräkningar'!$A$2:$B$65,2),"–")</f>
        <v>61</v>
      </c>
      <c r="G36" s="31">
        <f>IFERROR(VLOOKUP(ROUND(G13,2),'Enbart för beräkningar'!$A$2:$B$65,2),"–")</f>
        <v>61</v>
      </c>
      <c r="H36" s="31">
        <f>IFERROR(VLOOKUP(ROUND(H13,2),'Enbart för beräkningar'!$A$2:$B$65,2),"–")</f>
        <v>63</v>
      </c>
      <c r="I36" s="31">
        <f>IFERROR(VLOOKUP(ROUND(I13,2),'Enbart för beräkningar'!$A$2:$B$65,2),"–")</f>
        <v>65</v>
      </c>
      <c r="J36" s="31">
        <f>IFERROR(VLOOKUP(ROUND(J13,2),'Enbart för beräkningar'!$A$2:$B$65,2),"–")</f>
        <v>66</v>
      </c>
      <c r="K36" s="31">
        <f>IFERROR(VLOOKUP(ROUND(K13,2),'Enbart för beräkningar'!$A$2:$B$65,2),"–")</f>
        <v>67</v>
      </c>
      <c r="L36" s="31">
        <f>IFERROR(VLOOKUP(ROUND(L13,2),'Enbart för beräkningar'!$A$2:$B$65,2),"–")</f>
        <v>69</v>
      </c>
      <c r="M36" s="31">
        <f>IFERROR(VLOOKUP(ROUND(M13,2),'Enbart för beräkningar'!$A$2:$B$65,2),"–")</f>
        <v>72</v>
      </c>
      <c r="N36" s="31">
        <f>IFERROR(VLOOKUP(ROUND(N13,2),'Enbart för beräkningar'!$A$2:$B$65,2),"–")</f>
        <v>73</v>
      </c>
      <c r="O36" s="32">
        <f>IFERROR(VLOOKUP(ROUND(O13,2),'Enbart för beräkningar'!$A$2:$B$65,2),"–")</f>
        <v>75</v>
      </c>
    </row>
    <row r="37" spans="1:20" ht="15.75" x14ac:dyDescent="0.25">
      <c r="A37" s="11">
        <v>130</v>
      </c>
      <c r="B37" s="31">
        <f>IFERROR(VLOOKUP(ROUND(B14,2),'Enbart för beräkningar'!$A$2:$B$65,2),"–")</f>
        <v>98</v>
      </c>
      <c r="C37" s="31">
        <f>IFERROR(VLOOKUP(ROUND(C14,2),'Enbart för beräkningar'!$A$2:$B$65,2),"–")</f>
        <v>100</v>
      </c>
      <c r="D37" s="31">
        <f>IFERROR(VLOOKUP(ROUND(D14,2),'Enbart för beräkningar'!$A$2:$B$65,2),"–")</f>
        <v>101</v>
      </c>
      <c r="E37" s="31">
        <f>IFERROR(VLOOKUP(ROUND(E14,2),'Enbart för beräkningar'!$A$2:$B$65,2),"–")</f>
        <v>103</v>
      </c>
      <c r="F37" s="31">
        <f>IFERROR(VLOOKUP(ROUND(F14,2),'Enbart för beräkningar'!$A$2:$B$65,2),"–")</f>
        <v>105</v>
      </c>
      <c r="G37" s="31">
        <f>IFERROR(VLOOKUP(ROUND(G14,2),'Enbart för beräkningar'!$A$2:$B$65,2),"–")</f>
        <v>107</v>
      </c>
      <c r="H37" s="31">
        <f>IFERROR(VLOOKUP(ROUND(H14,2),'Enbart för beräkningar'!$A$2:$B$65,2),"–")</f>
        <v>110</v>
      </c>
      <c r="I37" s="31">
        <f>IFERROR(VLOOKUP(ROUND(I14,2),'Enbart för beräkningar'!$A$2:$B$65,2),"–")</f>
        <v>113</v>
      </c>
      <c r="J37" s="31">
        <f>IFERROR(VLOOKUP(ROUND(J14,2),'Enbart för beräkningar'!$A$2:$B$65,2),"–")</f>
        <v>117</v>
      </c>
      <c r="K37" s="31" t="str">
        <f>IFERROR(VLOOKUP(ROUND(K14,2),'Enbart för beräkningar'!$A$2:$B$65,2),"–")</f>
        <v>–</v>
      </c>
      <c r="L37" s="31" t="str">
        <f>IFERROR(VLOOKUP(ROUND(L14,2),'Enbart för beräkningar'!$A$2:$B$65,2),"–")</f>
        <v>–</v>
      </c>
      <c r="M37" s="31" t="str">
        <f>IFERROR(VLOOKUP(ROUND(M14,2),'Enbart för beräkningar'!$A$2:$B$65,2),"–")</f>
        <v>–</v>
      </c>
      <c r="N37" s="31" t="str">
        <f>IFERROR(VLOOKUP(ROUND(N14,2),'Enbart för beräkningar'!$A$2:$B$65,2),"–")</f>
        <v>–</v>
      </c>
      <c r="O37" s="32" t="str">
        <f>IFERROR(VLOOKUP(ROUND(O14,2),'Enbart för beräkningar'!$A$2:$B$65,2),"–")</f>
        <v>–</v>
      </c>
    </row>
    <row r="38" spans="1:20" ht="15.75" x14ac:dyDescent="0.25">
      <c r="A38" s="11">
        <v>140</v>
      </c>
      <c r="B38" s="31">
        <f>IFERROR(VLOOKUP(ROUND(B15,2),'Enbart för beräkningar'!$A$2:$B$65,2),"–")</f>
        <v>113</v>
      </c>
      <c r="C38" s="31">
        <f>IFERROR(VLOOKUP(ROUND(C15,2),'Enbart för beräkningar'!$A$2:$B$65,2),"–")</f>
        <v>116</v>
      </c>
      <c r="D38" s="31">
        <f>IFERROR(VLOOKUP(ROUND(D15,2),'Enbart för beräkningar'!$A$2:$B$65,2),"–")</f>
        <v>117</v>
      </c>
      <c r="E38" s="31">
        <f>IFERROR(VLOOKUP(ROUND(E15,2),'Enbart för beräkningar'!$A$2:$B$65,2),"–")</f>
        <v>120</v>
      </c>
      <c r="F38" s="31">
        <f>IFERROR(VLOOKUP(ROUND(F15,2),'Enbart för beräkningar'!$A$2:$B$65,2),"–")</f>
        <v>123</v>
      </c>
      <c r="G38" s="31">
        <f>IFERROR(VLOOKUP(ROUND(G15,2),'Enbart för beräkningar'!$A$2:$B$65,2),"–")</f>
        <v>126</v>
      </c>
      <c r="H38" s="31">
        <f>IFERROR(VLOOKUP(ROUND(H15,2),'Enbart för beräkningar'!$A$2:$B$65,2),"–")</f>
        <v>129</v>
      </c>
      <c r="I38" s="31">
        <f>IFERROR(VLOOKUP(ROUND(I15,2),'Enbart för beräkningar'!$A$2:$B$65,2),"–")</f>
        <v>135</v>
      </c>
      <c r="J38" s="31">
        <f>IFERROR(VLOOKUP(ROUND(J15,2),'Enbart för beräkningar'!$A$2:$B$65,2),"–")</f>
        <v>142</v>
      </c>
      <c r="K38" s="31" t="str">
        <f>IFERROR(VLOOKUP(ROUND(K15,2),'Enbart för beräkningar'!$A$2:$B$65,2),"–")</f>
        <v>–</v>
      </c>
      <c r="L38" s="31" t="str">
        <f>IFERROR(VLOOKUP(ROUND(L15,2),'Enbart för beräkningar'!$A$2:$B$65,2),"–")</f>
        <v>–</v>
      </c>
      <c r="M38" s="31" t="str">
        <f>IFERROR(VLOOKUP(ROUND(M15,2),'Enbart för beräkningar'!$A$2:$B$65,2),"–")</f>
        <v>–</v>
      </c>
      <c r="N38" s="31" t="str">
        <f>IFERROR(VLOOKUP(ROUND(N15,2),'Enbart för beräkningar'!$A$2:$B$65,2),"–")</f>
        <v>–</v>
      </c>
      <c r="O38" s="32" t="str">
        <f>IFERROR(VLOOKUP(ROUND(O15,2),'Enbart för beräkningar'!$A$2:$B$65,2),"–")</f>
        <v>–</v>
      </c>
    </row>
    <row r="39" spans="1:20" ht="15.75" x14ac:dyDescent="0.25">
      <c r="A39" s="11">
        <v>150</v>
      </c>
      <c r="B39" s="31">
        <f>IFERROR(VLOOKUP(ROUND(B16,2),'Enbart för beräkningar'!$A$2:$B$65,2),"–")</f>
        <v>122</v>
      </c>
      <c r="C39" s="31">
        <f>IFERROR(VLOOKUP(ROUND(C16,2),'Enbart för beräkningar'!$A$2:$B$65,2),"–")</f>
        <v>125</v>
      </c>
      <c r="D39" s="31">
        <f>IFERROR(VLOOKUP(ROUND(D16,2),'Enbart för beräkningar'!$A$2:$B$65,2),"–")</f>
        <v>127</v>
      </c>
      <c r="E39" s="31">
        <f>IFERROR(VLOOKUP(ROUND(E16,2),'Enbart för beräkningar'!$A$2:$B$65,2),"–")</f>
        <v>130</v>
      </c>
      <c r="F39" s="31">
        <f>IFERROR(VLOOKUP(ROUND(F16,2),'Enbart för beräkningar'!$A$2:$B$65,2),"–")</f>
        <v>135</v>
      </c>
      <c r="G39" s="31">
        <f>IFERROR(VLOOKUP(ROUND(G16,2),'Enbart för beräkningar'!$A$2:$B$65,2),"–")</f>
        <v>138</v>
      </c>
      <c r="H39" s="31">
        <f>IFERROR(VLOOKUP(ROUND(H16,2),'Enbart för beräkningar'!$A$2:$B$65,2),"–")</f>
        <v>144</v>
      </c>
      <c r="I39" s="31">
        <f>IFERROR(VLOOKUP(ROUND(I16,2),'Enbart för beräkningar'!$A$2:$B$65,2),"–")</f>
        <v>151</v>
      </c>
      <c r="J39" s="31" t="str">
        <f>IFERROR(VLOOKUP(ROUND(J16,2),'Enbart för beräkningar'!$A$2:$B$65,2),"–")</f>
        <v>–</v>
      </c>
      <c r="K39" s="31" t="str">
        <f>IFERROR(VLOOKUP(ROUND(K16,2),'Enbart för beräkningar'!$A$2:$B$65,2),"–")</f>
        <v>–</v>
      </c>
      <c r="L39" s="31" t="str">
        <f>IFERROR(VLOOKUP(ROUND(L16,2),'Enbart för beräkningar'!$A$2:$B$65,2),"–")</f>
        <v>–</v>
      </c>
      <c r="M39" s="31" t="str">
        <f>IFERROR(VLOOKUP(ROUND(M16,2),'Enbart för beräkningar'!$A$2:$B$65,2),"–")</f>
        <v>–</v>
      </c>
      <c r="N39" s="31" t="str">
        <f>IFERROR(VLOOKUP(ROUND(N16,2),'Enbart för beräkningar'!$A$2:$B$65,2),"–")</f>
        <v>–</v>
      </c>
      <c r="O39" s="32" t="str">
        <f>IFERROR(VLOOKUP(ROUND(O16,2),'Enbart för beräkningar'!$A$2:$B$65,2),"–")</f>
        <v>–</v>
      </c>
    </row>
    <row r="40" spans="1:20" ht="15.75" x14ac:dyDescent="0.25">
      <c r="A40" s="11">
        <v>160</v>
      </c>
      <c r="B40" s="31">
        <f>IFERROR(VLOOKUP(ROUND(B17,2),'Enbart för beräkningar'!$A$2:$B$65,2),"–")</f>
        <v>125</v>
      </c>
      <c r="C40" s="31">
        <f>IFERROR(VLOOKUP(ROUND(C17,2),'Enbart för beräkningar'!$A$2:$B$65,2),"–")</f>
        <v>127</v>
      </c>
      <c r="D40" s="31">
        <f>IFERROR(VLOOKUP(ROUND(D17,2),'Enbart för beräkningar'!$A$2:$B$65,2),"–")</f>
        <v>130</v>
      </c>
      <c r="E40" s="31">
        <f>IFERROR(VLOOKUP(ROUND(E17,2),'Enbart för beräkningar'!$A$2:$B$65,2),"–")</f>
        <v>133</v>
      </c>
      <c r="F40" s="31">
        <f>IFERROR(VLOOKUP(ROUND(F17,2),'Enbart för beräkningar'!$A$2:$B$65,2),"–")</f>
        <v>137</v>
      </c>
      <c r="G40" s="31">
        <f>IFERROR(VLOOKUP(ROUND(G17,2),'Enbart för beräkningar'!$A$2:$B$65,2),"–")</f>
        <v>141</v>
      </c>
      <c r="H40" s="31">
        <f>IFERROR(VLOOKUP(ROUND(H17,2),'Enbart för beräkningar'!$A$2:$B$65,2),"–")</f>
        <v>144</v>
      </c>
      <c r="I40" s="31">
        <f>IFERROR(VLOOKUP(ROUND(I17,2),'Enbart för beräkningar'!$A$2:$B$65,2),"–")</f>
        <v>151</v>
      </c>
      <c r="J40" s="31" t="str">
        <f>IFERROR(VLOOKUP(ROUND(J17,2),'Enbart för beräkningar'!$A$2:$B$65,2),"–")</f>
        <v>–</v>
      </c>
      <c r="K40" s="31" t="str">
        <f>IFERROR(VLOOKUP(ROUND(K17,2),'Enbart för beräkningar'!$A$2:$B$65,2),"–")</f>
        <v>–</v>
      </c>
      <c r="L40" s="31" t="str">
        <f>IFERROR(VLOOKUP(ROUND(L17,2),'Enbart för beräkningar'!$A$2:$B$65,2),"–")</f>
        <v>–</v>
      </c>
      <c r="M40" s="31" t="str">
        <f>IFERROR(VLOOKUP(ROUND(M17,2),'Enbart för beräkningar'!$A$2:$B$65,2),"–")</f>
        <v>–</v>
      </c>
      <c r="N40" s="31" t="str">
        <f>IFERROR(VLOOKUP(ROUND(N17,2),'Enbart för beräkningar'!$A$2:$B$65,2),"–")</f>
        <v>–</v>
      </c>
      <c r="O40" s="32" t="str">
        <f>IFERROR(VLOOKUP(ROUND(O17,2),'Enbart för beräkningar'!$A$2:$B$65,2),"–")</f>
        <v>–</v>
      </c>
    </row>
    <row r="41" spans="1:20" ht="15.75" x14ac:dyDescent="0.25">
      <c r="A41" s="11">
        <v>170</v>
      </c>
      <c r="B41" s="31">
        <f>IFERROR(VLOOKUP(ROUND(B18,2),'Enbart för beräkningar'!$A$2:$B$65,2),"–")</f>
        <v>135</v>
      </c>
      <c r="C41" s="31">
        <f>IFERROR(VLOOKUP(ROUND(C18,2),'Enbart för beräkningar'!$A$2:$B$65,2),"–")</f>
        <v>138</v>
      </c>
      <c r="D41" s="31">
        <f>IFERROR(VLOOKUP(ROUND(D18,2),'Enbart för beräkningar'!$A$2:$B$65,2),"–")</f>
        <v>141</v>
      </c>
      <c r="E41" s="31">
        <f>IFERROR(VLOOKUP(ROUND(E18,2),'Enbart för beräkningar'!$A$2:$B$65,2),"–")</f>
        <v>144</v>
      </c>
      <c r="F41" s="31">
        <f>IFERROR(VLOOKUP(ROUND(F18,2),'Enbart för beräkningar'!$A$2:$B$65,2),"–")</f>
        <v>148</v>
      </c>
      <c r="G41" s="31">
        <f>IFERROR(VLOOKUP(ROUND(G18,2),'Enbart för beräkningar'!$A$2:$B$65,2),"–")</f>
        <v>151</v>
      </c>
      <c r="H41" s="31" t="str">
        <f>IFERROR(VLOOKUP(ROUND(H18,2),'Enbart för beräkningar'!$A$2:$B$65,2),"–")</f>
        <v>–</v>
      </c>
      <c r="I41" s="31" t="str">
        <f>IFERROR(VLOOKUP(ROUND(I18,2),'Enbart för beräkningar'!$A$2:$B$65,2),"–")</f>
        <v>–</v>
      </c>
      <c r="J41" s="31" t="str">
        <f>IFERROR(VLOOKUP(ROUND(J18,2),'Enbart för beräkningar'!$A$2:$B$65,2),"–")</f>
        <v>–</v>
      </c>
      <c r="K41" s="31" t="str">
        <f>IFERROR(VLOOKUP(ROUND(K18,2),'Enbart för beräkningar'!$A$2:$B$65,2),"–")</f>
        <v>–</v>
      </c>
      <c r="L41" s="31" t="str">
        <f>IFERROR(VLOOKUP(ROUND(L18,2),'Enbart för beräkningar'!$A$2:$B$65,2),"–")</f>
        <v>–</v>
      </c>
      <c r="M41" s="31" t="str">
        <f>IFERROR(VLOOKUP(ROUND(M18,2),'Enbart för beräkningar'!$A$2:$B$65,2),"–")</f>
        <v>–</v>
      </c>
      <c r="N41" s="31" t="str">
        <f>IFERROR(VLOOKUP(ROUND(N18,2),'Enbart för beräkningar'!$A$2:$B$65,2),"–")</f>
        <v>–</v>
      </c>
      <c r="O41" s="32" t="str">
        <f>IFERROR(VLOOKUP(ROUND(O18,2),'Enbart för beräkningar'!$A$2:$B$65,2),"–")</f>
        <v>–</v>
      </c>
    </row>
    <row r="42" spans="1:20" ht="15.75" x14ac:dyDescent="0.25">
      <c r="A42" s="11">
        <v>180</v>
      </c>
      <c r="B42" s="31">
        <f>IFERROR(VLOOKUP(ROUND(B19,2),'Enbart för beräkningar'!$A$2:$B$65,2),"–")</f>
        <v>144</v>
      </c>
      <c r="C42" s="31">
        <f>IFERROR(VLOOKUP(ROUND(C19,2),'Enbart för beräkningar'!$A$2:$B$65,2),"–")</f>
        <v>147</v>
      </c>
      <c r="D42" s="31">
        <f>IFERROR(VLOOKUP(ROUND(D19,2),'Enbart för beräkningar'!$A$2:$B$65,2),"–")</f>
        <v>151</v>
      </c>
      <c r="E42" s="31">
        <f>IFERROR(VLOOKUP(ROUND(E19,2),'Enbart för beräkningar'!$A$2:$B$65,2),"–")</f>
        <v>154</v>
      </c>
      <c r="F42" s="31" t="str">
        <f>IFERROR(VLOOKUP(ROUND(F19,2),'Enbart för beräkningar'!$A$2:$B$65,2),"–")</f>
        <v>–</v>
      </c>
      <c r="G42" s="31" t="str">
        <f>IFERROR(VLOOKUP(ROUND(G19,2),'Enbart för beräkningar'!$A$2:$B$65,2),"–")</f>
        <v>–</v>
      </c>
      <c r="H42" s="31" t="str">
        <f>IFERROR(VLOOKUP(ROUND(H19,2),'Enbart för beräkningar'!$A$2:$B$65,2),"–")</f>
        <v>–</v>
      </c>
      <c r="I42" s="31" t="str">
        <f>IFERROR(VLOOKUP(ROUND(I19,2),'Enbart för beräkningar'!$A$2:$B$65,2),"–")</f>
        <v>–</v>
      </c>
      <c r="J42" s="31" t="str">
        <f>IFERROR(VLOOKUP(ROUND(J19,2),'Enbart för beräkningar'!$A$2:$B$65,2),"–")</f>
        <v>–</v>
      </c>
      <c r="K42" s="31" t="str">
        <f>IFERROR(VLOOKUP(ROUND(K19,2),'Enbart för beräkningar'!$A$2:$B$65,2),"–")</f>
        <v>–</v>
      </c>
      <c r="L42" s="31" t="str">
        <f>IFERROR(VLOOKUP(ROUND(L19,2),'Enbart för beräkningar'!$A$2:$B$65,2),"–")</f>
        <v>–</v>
      </c>
      <c r="M42" s="31" t="str">
        <f>IFERROR(VLOOKUP(ROUND(M19,2),'Enbart för beräkningar'!$A$2:$B$65,2),"–")</f>
        <v>–</v>
      </c>
      <c r="N42" s="31" t="str">
        <f>IFERROR(VLOOKUP(ROUND(N19,2),'Enbart för beräkningar'!$A$2:$B$65,2),"–")</f>
        <v>–</v>
      </c>
      <c r="O42" s="32" t="str">
        <f>IFERROR(VLOOKUP(ROUND(O19,2),'Enbart för beräkningar'!$A$2:$B$65,2),"–")</f>
        <v>–</v>
      </c>
    </row>
    <row r="43" spans="1:20" ht="15.75" x14ac:dyDescent="0.25">
      <c r="A43" s="11">
        <v>190</v>
      </c>
      <c r="B43" s="31">
        <f>IFERROR(VLOOKUP(ROUND(B20,2),'Enbart för beräkningar'!$A$2:$B$65,2),"–")</f>
        <v>144</v>
      </c>
      <c r="C43" s="31">
        <f>IFERROR(VLOOKUP(ROUND(C20,2),'Enbart för beräkningar'!$A$2:$B$65,2),"–")</f>
        <v>147</v>
      </c>
      <c r="D43" s="31">
        <f>IFERROR(VLOOKUP(ROUND(D20,2),'Enbart för beräkningar'!$A$2:$B$65,2),"–")</f>
        <v>151</v>
      </c>
      <c r="E43" s="31">
        <f>IFERROR(VLOOKUP(ROUND(E20,2),'Enbart för beräkningar'!$A$2:$B$65,2),"–")</f>
        <v>154</v>
      </c>
      <c r="F43" s="31" t="str">
        <f>IFERROR(VLOOKUP(ROUND(F20,2),'Enbart för beräkningar'!$A$2:$B$65,2),"–")</f>
        <v>–</v>
      </c>
      <c r="G43" s="31" t="str">
        <f>IFERROR(VLOOKUP(ROUND(G20,2),'Enbart för beräkningar'!$A$2:$B$65,2),"–")</f>
        <v>–</v>
      </c>
      <c r="H43" s="31" t="str">
        <f>IFERROR(VLOOKUP(ROUND(H20,2),'Enbart för beräkningar'!$A$2:$B$65,2),"–")</f>
        <v>–</v>
      </c>
      <c r="I43" s="31" t="str">
        <f>IFERROR(VLOOKUP(ROUND(I20,2),'Enbart för beräkningar'!$A$2:$B$65,2),"–")</f>
        <v>–</v>
      </c>
      <c r="J43" s="31" t="str">
        <f>IFERROR(VLOOKUP(ROUND(J20,2),'Enbart för beräkningar'!$A$2:$B$65,2),"–")</f>
        <v>–</v>
      </c>
      <c r="K43" s="31" t="str">
        <f>IFERROR(VLOOKUP(ROUND(K20,2),'Enbart för beräkningar'!$A$2:$B$65,2),"–")</f>
        <v>–</v>
      </c>
      <c r="L43" s="31" t="str">
        <f>IFERROR(VLOOKUP(ROUND(L20,2),'Enbart för beräkningar'!$A$2:$B$65,2),"–")</f>
        <v>–</v>
      </c>
      <c r="M43" s="31" t="str">
        <f>IFERROR(VLOOKUP(ROUND(M20,2),'Enbart för beräkningar'!$A$2:$B$65,2),"–")</f>
        <v>–</v>
      </c>
      <c r="N43" s="31" t="str">
        <f>IFERROR(VLOOKUP(ROUND(N20,2),'Enbart för beräkningar'!$A$2:$B$65,2),"–")</f>
        <v>–</v>
      </c>
      <c r="O43" s="32" t="str">
        <f>IFERROR(VLOOKUP(ROUND(O20,2),'Enbart för beräkningar'!$A$2:$B$65,2),"–")</f>
        <v>–</v>
      </c>
    </row>
    <row r="44" spans="1:20" ht="16.5" thickBot="1" x14ac:dyDescent="0.3">
      <c r="A44" s="18">
        <v>200</v>
      </c>
      <c r="B44" s="33">
        <f>IFERROR(VLOOKUP(ROUND(B21,2),'Enbart för beräkningar'!$A$2:$B$65,2),"–")</f>
        <v>144</v>
      </c>
      <c r="C44" s="33">
        <f>IFERROR(VLOOKUP(ROUND(C21,2),'Enbart för beräkningar'!$A$2:$B$65,2),"–")</f>
        <v>147</v>
      </c>
      <c r="D44" s="33">
        <f>IFERROR(VLOOKUP(ROUND(D21,2),'Enbart för beräkningar'!$A$2:$B$65,2),"–")</f>
        <v>151</v>
      </c>
      <c r="E44" s="33">
        <f>IFERROR(VLOOKUP(ROUND(E21,2),'Enbart för beräkningar'!$A$2:$B$65,2),"–")</f>
        <v>154</v>
      </c>
      <c r="F44" s="33" t="str">
        <f>IFERROR(VLOOKUP(ROUND(F21,2),'Enbart för beräkningar'!$A$2:$B$65,2),"–")</f>
        <v>–</v>
      </c>
      <c r="G44" s="33" t="str">
        <f>IFERROR(VLOOKUP(ROUND(G21,2),'Enbart för beräkningar'!$A$2:$B$65,2),"–")</f>
        <v>–</v>
      </c>
      <c r="H44" s="33" t="str">
        <f>IFERROR(VLOOKUP(ROUND(H21,2),'Enbart för beräkningar'!$A$2:$B$65,2),"–")</f>
        <v>–</v>
      </c>
      <c r="I44" s="33" t="str">
        <f>IFERROR(VLOOKUP(ROUND(I21,2),'Enbart för beräkningar'!$A$2:$B$65,2),"–")</f>
        <v>–</v>
      </c>
      <c r="J44" s="33" t="str">
        <f>IFERROR(VLOOKUP(ROUND(J21,2),'Enbart för beräkningar'!$A$2:$B$65,2),"–")</f>
        <v>–</v>
      </c>
      <c r="K44" s="33" t="str">
        <f>IFERROR(VLOOKUP(ROUND(K21,2),'Enbart för beräkningar'!$A$2:$B$65,2),"–")</f>
        <v>–</v>
      </c>
      <c r="L44" s="33" t="str">
        <f>IFERROR(VLOOKUP(ROUND(L21,2),'Enbart för beräkningar'!$A$2:$B$65,2),"–")</f>
        <v>–</v>
      </c>
      <c r="M44" s="33" t="str">
        <f>IFERROR(VLOOKUP(ROUND(M21,2),'Enbart för beräkningar'!$A$2:$B$65,2),"–")</f>
        <v>–</v>
      </c>
      <c r="N44" s="33" t="str">
        <f>IFERROR(VLOOKUP(ROUND(N21,2),'Enbart för beräkningar'!$A$2:$B$65,2),"–")</f>
        <v>–</v>
      </c>
      <c r="O44" s="34" t="str">
        <f>IFERROR(VLOOKUP(ROUND(O21,2),'Enbart för beräkningar'!$A$2:$B$65,2),"–")</f>
        <v>–</v>
      </c>
    </row>
    <row r="47" spans="1:20" ht="15.75" thickBot="1" x14ac:dyDescent="0.3">
      <c r="A47" s="6" t="s">
        <v>60</v>
      </c>
    </row>
    <row r="48" spans="1:20" x14ac:dyDescent="0.25">
      <c r="A48" s="87" t="str">
        <f t="array" ref="A48:T62">TRANSPOSE(A25:O44)</f>
        <v>tb [s]</v>
      </c>
      <c r="B48" s="88" t="str">
        <v>TL [m]</v>
      </c>
      <c r="C48" s="88" t="str">
        <v>V [km/h]</v>
      </c>
      <c r="D48" s="88">
        <v>40</v>
      </c>
      <c r="E48" s="88">
        <v>50</v>
      </c>
      <c r="F48" s="88">
        <v>60</v>
      </c>
      <c r="G48" s="88">
        <v>70</v>
      </c>
      <c r="H48" s="88">
        <v>80</v>
      </c>
      <c r="I48" s="88">
        <v>90</v>
      </c>
      <c r="J48" s="88">
        <v>100</v>
      </c>
      <c r="K48" s="88">
        <v>110</v>
      </c>
      <c r="L48" s="88">
        <v>120</v>
      </c>
      <c r="M48" s="88">
        <v>130</v>
      </c>
      <c r="N48" s="88">
        <v>140</v>
      </c>
      <c r="O48" s="88">
        <v>150</v>
      </c>
      <c r="P48" s="88">
        <v>160</v>
      </c>
      <c r="Q48" s="88">
        <v>170</v>
      </c>
      <c r="R48" s="88">
        <v>180</v>
      </c>
      <c r="S48" s="88">
        <v>190</v>
      </c>
      <c r="T48" s="89">
        <v>200</v>
      </c>
    </row>
    <row r="49" spans="1:20" x14ac:dyDescent="0.25">
      <c r="A49" s="90">
        <v>5</v>
      </c>
      <c r="B49" s="86" t="str">
        <v>–100</v>
      </c>
      <c r="C49" s="86">
        <v>0</v>
      </c>
      <c r="D49" s="86">
        <v>61</v>
      </c>
      <c r="E49" s="86">
        <v>61</v>
      </c>
      <c r="F49" s="86">
        <v>61</v>
      </c>
      <c r="G49" s="86">
        <v>61</v>
      </c>
      <c r="H49" s="86">
        <v>61</v>
      </c>
      <c r="I49" s="86">
        <v>61</v>
      </c>
      <c r="J49" s="86">
        <v>61</v>
      </c>
      <c r="K49" s="86">
        <v>61</v>
      </c>
      <c r="L49" s="86">
        <v>61</v>
      </c>
      <c r="M49" s="86">
        <v>98</v>
      </c>
      <c r="N49" s="86">
        <v>113</v>
      </c>
      <c r="O49" s="86">
        <v>122</v>
      </c>
      <c r="P49" s="86">
        <v>125</v>
      </c>
      <c r="Q49" s="86">
        <v>135</v>
      </c>
      <c r="R49" s="86">
        <v>144</v>
      </c>
      <c r="S49" s="86">
        <v>144</v>
      </c>
      <c r="T49" s="91">
        <v>144</v>
      </c>
    </row>
    <row r="50" spans="1:20" x14ac:dyDescent="0.25">
      <c r="A50" s="90">
        <v>6</v>
      </c>
      <c r="B50" s="86" t="str">
        <v>–200</v>
      </c>
      <c r="C50" s="86">
        <v>0</v>
      </c>
      <c r="D50" s="86">
        <v>61</v>
      </c>
      <c r="E50" s="86">
        <v>61</v>
      </c>
      <c r="F50" s="86">
        <v>61</v>
      </c>
      <c r="G50" s="86">
        <v>61</v>
      </c>
      <c r="H50" s="86">
        <v>61</v>
      </c>
      <c r="I50" s="86">
        <v>61</v>
      </c>
      <c r="J50" s="86">
        <v>61</v>
      </c>
      <c r="K50" s="86">
        <v>61</v>
      </c>
      <c r="L50" s="86">
        <v>61</v>
      </c>
      <c r="M50" s="86">
        <v>100</v>
      </c>
      <c r="N50" s="86">
        <v>116</v>
      </c>
      <c r="O50" s="86">
        <v>125</v>
      </c>
      <c r="P50" s="86">
        <v>127</v>
      </c>
      <c r="Q50" s="86">
        <v>138</v>
      </c>
      <c r="R50" s="86">
        <v>147</v>
      </c>
      <c r="S50" s="86">
        <v>147</v>
      </c>
      <c r="T50" s="91">
        <v>147</v>
      </c>
    </row>
    <row r="51" spans="1:20" x14ac:dyDescent="0.25">
      <c r="A51" s="90">
        <v>7</v>
      </c>
      <c r="B51" s="86" t="str">
        <v>–300</v>
      </c>
      <c r="C51" s="86">
        <v>0</v>
      </c>
      <c r="D51" s="86">
        <v>61</v>
      </c>
      <c r="E51" s="86">
        <v>61</v>
      </c>
      <c r="F51" s="86">
        <v>61</v>
      </c>
      <c r="G51" s="86">
        <v>61</v>
      </c>
      <c r="H51" s="86">
        <v>61</v>
      </c>
      <c r="I51" s="86">
        <v>61</v>
      </c>
      <c r="J51" s="86">
        <v>61</v>
      </c>
      <c r="K51" s="86">
        <v>61</v>
      </c>
      <c r="L51" s="86">
        <v>61</v>
      </c>
      <c r="M51" s="86">
        <v>101</v>
      </c>
      <c r="N51" s="86">
        <v>117</v>
      </c>
      <c r="O51" s="86">
        <v>127</v>
      </c>
      <c r="P51" s="86">
        <v>130</v>
      </c>
      <c r="Q51" s="86">
        <v>141</v>
      </c>
      <c r="R51" s="86">
        <v>151</v>
      </c>
      <c r="S51" s="86">
        <v>151</v>
      </c>
      <c r="T51" s="91">
        <v>151</v>
      </c>
    </row>
    <row r="52" spans="1:20" x14ac:dyDescent="0.25">
      <c r="A52" s="90">
        <v>8</v>
      </c>
      <c r="B52" s="86" t="str">
        <v>–400</v>
      </c>
      <c r="C52" s="86">
        <v>0</v>
      </c>
      <c r="D52" s="86">
        <v>61</v>
      </c>
      <c r="E52" s="86">
        <v>61</v>
      </c>
      <c r="F52" s="86">
        <v>61</v>
      </c>
      <c r="G52" s="86">
        <v>61</v>
      </c>
      <c r="H52" s="86">
        <v>61</v>
      </c>
      <c r="I52" s="86">
        <v>61</v>
      </c>
      <c r="J52" s="86">
        <v>61</v>
      </c>
      <c r="K52" s="86">
        <v>61</v>
      </c>
      <c r="L52" s="86">
        <v>61</v>
      </c>
      <c r="M52" s="86">
        <v>103</v>
      </c>
      <c r="N52" s="86">
        <v>120</v>
      </c>
      <c r="O52" s="86">
        <v>130</v>
      </c>
      <c r="P52" s="86">
        <v>133</v>
      </c>
      <c r="Q52" s="86">
        <v>144</v>
      </c>
      <c r="R52" s="86">
        <v>154</v>
      </c>
      <c r="S52" s="86">
        <v>154</v>
      </c>
      <c r="T52" s="91">
        <v>154</v>
      </c>
    </row>
    <row r="53" spans="1:20" x14ac:dyDescent="0.25">
      <c r="A53" s="90">
        <v>9</v>
      </c>
      <c r="B53" s="86" t="str">
        <v>–460</v>
      </c>
      <c r="C53" s="86">
        <v>0</v>
      </c>
      <c r="D53" s="86">
        <v>61</v>
      </c>
      <c r="E53" s="86">
        <v>61</v>
      </c>
      <c r="F53" s="86">
        <v>61</v>
      </c>
      <c r="G53" s="86">
        <v>61</v>
      </c>
      <c r="H53" s="86">
        <v>61</v>
      </c>
      <c r="I53" s="86">
        <v>61</v>
      </c>
      <c r="J53" s="86">
        <v>61</v>
      </c>
      <c r="K53" s="86">
        <v>61</v>
      </c>
      <c r="L53" s="86">
        <v>61</v>
      </c>
      <c r="M53" s="86">
        <v>105</v>
      </c>
      <c r="N53" s="86">
        <v>123</v>
      </c>
      <c r="O53" s="86">
        <v>135</v>
      </c>
      <c r="P53" s="86">
        <v>137</v>
      </c>
      <c r="Q53" s="86">
        <v>148</v>
      </c>
      <c r="R53" s="86" t="str">
        <v>–</v>
      </c>
      <c r="S53" s="86" t="str">
        <v>–</v>
      </c>
      <c r="T53" s="91" t="str">
        <v>–</v>
      </c>
    </row>
    <row r="54" spans="1:20" x14ac:dyDescent="0.25">
      <c r="A54" s="90">
        <v>10</v>
      </c>
      <c r="B54" s="86" t="str">
        <v>–520</v>
      </c>
      <c r="C54" s="86">
        <v>0</v>
      </c>
      <c r="D54" s="86">
        <v>61</v>
      </c>
      <c r="E54" s="86">
        <v>61</v>
      </c>
      <c r="F54" s="86">
        <v>61</v>
      </c>
      <c r="G54" s="86">
        <v>61</v>
      </c>
      <c r="H54" s="86">
        <v>61</v>
      </c>
      <c r="I54" s="86">
        <v>61</v>
      </c>
      <c r="J54" s="86">
        <v>61</v>
      </c>
      <c r="K54" s="86">
        <v>61</v>
      </c>
      <c r="L54" s="86">
        <v>61</v>
      </c>
      <c r="M54" s="86">
        <v>107</v>
      </c>
      <c r="N54" s="86">
        <v>126</v>
      </c>
      <c r="O54" s="86">
        <v>138</v>
      </c>
      <c r="P54" s="86">
        <v>141</v>
      </c>
      <c r="Q54" s="86">
        <v>151</v>
      </c>
      <c r="R54" s="86" t="str">
        <v>–</v>
      </c>
      <c r="S54" s="86" t="str">
        <v>–</v>
      </c>
      <c r="T54" s="91" t="str">
        <v>–</v>
      </c>
    </row>
    <row r="55" spans="1:20" x14ac:dyDescent="0.25">
      <c r="A55" s="90">
        <v>11</v>
      </c>
      <c r="B55" s="86" t="str">
        <v>–570</v>
      </c>
      <c r="C55" s="86">
        <v>0</v>
      </c>
      <c r="D55" s="86">
        <v>61</v>
      </c>
      <c r="E55" s="86">
        <v>61</v>
      </c>
      <c r="F55" s="86">
        <v>61</v>
      </c>
      <c r="G55" s="86">
        <v>61</v>
      </c>
      <c r="H55" s="86">
        <v>61</v>
      </c>
      <c r="I55" s="86">
        <v>61</v>
      </c>
      <c r="J55" s="86">
        <v>61</v>
      </c>
      <c r="K55" s="86">
        <v>61</v>
      </c>
      <c r="L55" s="86">
        <v>63</v>
      </c>
      <c r="M55" s="86">
        <v>110</v>
      </c>
      <c r="N55" s="86">
        <v>129</v>
      </c>
      <c r="O55" s="86">
        <v>144</v>
      </c>
      <c r="P55" s="86">
        <v>144</v>
      </c>
      <c r="Q55" s="86" t="str">
        <v>–</v>
      </c>
      <c r="R55" s="86" t="str">
        <v>–</v>
      </c>
      <c r="S55" s="86" t="str">
        <v>–</v>
      </c>
      <c r="T55" s="91" t="str">
        <v>–</v>
      </c>
    </row>
    <row r="56" spans="1:20" x14ac:dyDescent="0.25">
      <c r="A56" s="90">
        <v>12</v>
      </c>
      <c r="B56" s="86" t="str">
        <v>–620</v>
      </c>
      <c r="C56" s="86">
        <v>0</v>
      </c>
      <c r="D56" s="86">
        <v>61</v>
      </c>
      <c r="E56" s="86">
        <v>61</v>
      </c>
      <c r="F56" s="86">
        <v>61</v>
      </c>
      <c r="G56" s="86">
        <v>61</v>
      </c>
      <c r="H56" s="86">
        <v>61</v>
      </c>
      <c r="I56" s="86">
        <v>61</v>
      </c>
      <c r="J56" s="86">
        <v>61</v>
      </c>
      <c r="K56" s="86">
        <v>63</v>
      </c>
      <c r="L56" s="86">
        <v>65</v>
      </c>
      <c r="M56" s="86">
        <v>113</v>
      </c>
      <c r="N56" s="86">
        <v>135</v>
      </c>
      <c r="O56" s="86">
        <v>151</v>
      </c>
      <c r="P56" s="86">
        <v>151</v>
      </c>
      <c r="Q56" s="86" t="str">
        <v>–</v>
      </c>
      <c r="R56" s="86" t="str">
        <v>–</v>
      </c>
      <c r="S56" s="86" t="str">
        <v>–</v>
      </c>
      <c r="T56" s="91" t="str">
        <v>–</v>
      </c>
    </row>
    <row r="57" spans="1:20" x14ac:dyDescent="0.25">
      <c r="A57" s="90">
        <v>13</v>
      </c>
      <c r="B57" s="86" t="str">
        <v>–670</v>
      </c>
      <c r="C57" s="86">
        <v>0</v>
      </c>
      <c r="D57" s="86">
        <v>61</v>
      </c>
      <c r="E57" s="86">
        <v>61</v>
      </c>
      <c r="F57" s="86">
        <v>61</v>
      </c>
      <c r="G57" s="86">
        <v>61</v>
      </c>
      <c r="H57" s="86">
        <v>61</v>
      </c>
      <c r="I57" s="86">
        <v>61</v>
      </c>
      <c r="J57" s="86">
        <v>63</v>
      </c>
      <c r="K57" s="86">
        <v>65</v>
      </c>
      <c r="L57" s="86">
        <v>66</v>
      </c>
      <c r="M57" s="86">
        <v>117</v>
      </c>
      <c r="N57" s="86">
        <v>142</v>
      </c>
      <c r="O57" s="86" t="str">
        <v>–</v>
      </c>
      <c r="P57" s="86" t="str">
        <v>–</v>
      </c>
      <c r="Q57" s="86" t="str">
        <v>–</v>
      </c>
      <c r="R57" s="86" t="str">
        <v>–</v>
      </c>
      <c r="S57" s="86" t="str">
        <v>–</v>
      </c>
      <c r="T57" s="91" t="str">
        <v>–</v>
      </c>
    </row>
    <row r="58" spans="1:20" x14ac:dyDescent="0.25">
      <c r="A58" s="90">
        <v>14</v>
      </c>
      <c r="B58" s="86" t="str">
        <v>–710</v>
      </c>
      <c r="C58" s="86">
        <v>0</v>
      </c>
      <c r="D58" s="86">
        <v>61</v>
      </c>
      <c r="E58" s="86">
        <v>61</v>
      </c>
      <c r="F58" s="86">
        <v>61</v>
      </c>
      <c r="G58" s="86">
        <v>63</v>
      </c>
      <c r="H58" s="86">
        <v>63</v>
      </c>
      <c r="I58" s="86">
        <v>63</v>
      </c>
      <c r="J58" s="86">
        <v>65</v>
      </c>
      <c r="K58" s="86">
        <v>66</v>
      </c>
      <c r="L58" s="86">
        <v>67</v>
      </c>
      <c r="M58" s="86" t="str">
        <v>–</v>
      </c>
      <c r="N58" s="86" t="str">
        <v>–</v>
      </c>
      <c r="O58" s="86" t="str">
        <v>–</v>
      </c>
      <c r="P58" s="86" t="str">
        <v>–</v>
      </c>
      <c r="Q58" s="86" t="str">
        <v>–</v>
      </c>
      <c r="R58" s="86" t="str">
        <v>–</v>
      </c>
      <c r="S58" s="86" t="str">
        <v>–</v>
      </c>
      <c r="T58" s="91" t="str">
        <v>–</v>
      </c>
    </row>
    <row r="59" spans="1:20" x14ac:dyDescent="0.25">
      <c r="A59" s="90">
        <v>15</v>
      </c>
      <c r="B59" s="86" t="str">
        <v>–750</v>
      </c>
      <c r="C59" s="86">
        <v>0</v>
      </c>
      <c r="D59" s="86">
        <v>61</v>
      </c>
      <c r="E59" s="86">
        <v>61</v>
      </c>
      <c r="F59" s="86">
        <v>63</v>
      </c>
      <c r="G59" s="86">
        <v>65</v>
      </c>
      <c r="H59" s="86">
        <v>65</v>
      </c>
      <c r="I59" s="86">
        <v>65</v>
      </c>
      <c r="J59" s="86">
        <v>67</v>
      </c>
      <c r="K59" s="86">
        <v>69</v>
      </c>
      <c r="L59" s="86">
        <v>69</v>
      </c>
      <c r="M59" s="86" t="str">
        <v>–</v>
      </c>
      <c r="N59" s="86" t="str">
        <v>–</v>
      </c>
      <c r="O59" s="86" t="str">
        <v>–</v>
      </c>
      <c r="P59" s="86" t="str">
        <v>–</v>
      </c>
      <c r="Q59" s="86" t="str">
        <v>–</v>
      </c>
      <c r="R59" s="86" t="str">
        <v>–</v>
      </c>
      <c r="S59" s="86" t="str">
        <v>–</v>
      </c>
      <c r="T59" s="91" t="str">
        <v>–</v>
      </c>
    </row>
    <row r="60" spans="1:20" x14ac:dyDescent="0.25">
      <c r="A60" s="90">
        <v>16</v>
      </c>
      <c r="B60" s="86" t="str">
        <v>–780</v>
      </c>
      <c r="C60" s="86">
        <v>0</v>
      </c>
      <c r="D60" s="86">
        <v>61</v>
      </c>
      <c r="E60" s="86">
        <v>61</v>
      </c>
      <c r="F60" s="86">
        <v>65</v>
      </c>
      <c r="G60" s="86">
        <v>66</v>
      </c>
      <c r="H60" s="86">
        <v>67</v>
      </c>
      <c r="I60" s="86">
        <v>67</v>
      </c>
      <c r="J60" s="86">
        <v>69</v>
      </c>
      <c r="K60" s="86">
        <v>70</v>
      </c>
      <c r="L60" s="86">
        <v>72</v>
      </c>
      <c r="M60" s="86" t="str">
        <v>–</v>
      </c>
      <c r="N60" s="86" t="str">
        <v>–</v>
      </c>
      <c r="O60" s="86" t="str">
        <v>–</v>
      </c>
      <c r="P60" s="86" t="str">
        <v>–</v>
      </c>
      <c r="Q60" s="86" t="str">
        <v>–</v>
      </c>
      <c r="R60" s="86" t="str">
        <v>–</v>
      </c>
      <c r="S60" s="86" t="str">
        <v>–</v>
      </c>
      <c r="T60" s="91" t="str">
        <v>–</v>
      </c>
    </row>
    <row r="61" spans="1:20" x14ac:dyDescent="0.25">
      <c r="A61" s="90">
        <v>17</v>
      </c>
      <c r="B61" s="86" t="str">
        <v>–810</v>
      </c>
      <c r="C61" s="86">
        <v>0</v>
      </c>
      <c r="D61" s="86">
        <v>61</v>
      </c>
      <c r="E61" s="86">
        <v>63</v>
      </c>
      <c r="F61" s="86">
        <v>66</v>
      </c>
      <c r="G61" s="86">
        <v>67</v>
      </c>
      <c r="H61" s="86">
        <v>72</v>
      </c>
      <c r="I61" s="86">
        <v>72</v>
      </c>
      <c r="J61" s="86">
        <v>72</v>
      </c>
      <c r="K61" s="86">
        <v>72</v>
      </c>
      <c r="L61" s="86">
        <v>73</v>
      </c>
      <c r="M61" s="86" t="str">
        <v>–</v>
      </c>
      <c r="N61" s="86" t="str">
        <v>–</v>
      </c>
      <c r="O61" s="86" t="str">
        <v>–</v>
      </c>
      <c r="P61" s="86" t="str">
        <v>–</v>
      </c>
      <c r="Q61" s="86" t="str">
        <v>–</v>
      </c>
      <c r="R61" s="86" t="str">
        <v>–</v>
      </c>
      <c r="S61" s="86" t="str">
        <v>–</v>
      </c>
      <c r="T61" s="91" t="str">
        <v>–</v>
      </c>
    </row>
    <row r="62" spans="1:20" ht="15.75" thickBot="1" x14ac:dyDescent="0.3">
      <c r="A62" s="92">
        <v>18</v>
      </c>
      <c r="B62" s="93" t="str">
        <v>–850</v>
      </c>
      <c r="C62" s="93">
        <v>0</v>
      </c>
      <c r="D62" s="93">
        <v>65</v>
      </c>
      <c r="E62" s="93">
        <v>66</v>
      </c>
      <c r="F62" s="93">
        <v>67</v>
      </c>
      <c r="G62" s="93">
        <v>69</v>
      </c>
      <c r="H62" s="93">
        <v>75</v>
      </c>
      <c r="I62" s="93">
        <v>75</v>
      </c>
      <c r="J62" s="93">
        <v>75</v>
      </c>
      <c r="K62" s="93">
        <v>75</v>
      </c>
      <c r="L62" s="93">
        <v>75</v>
      </c>
      <c r="M62" s="93" t="str">
        <v>–</v>
      </c>
      <c r="N62" s="93" t="str">
        <v>–</v>
      </c>
      <c r="O62" s="93" t="str">
        <v>–</v>
      </c>
      <c r="P62" s="93" t="str">
        <v>–</v>
      </c>
      <c r="Q62" s="93" t="str">
        <v>–</v>
      </c>
      <c r="R62" s="93" t="str">
        <v>–</v>
      </c>
      <c r="S62" s="93" t="str">
        <v>–</v>
      </c>
      <c r="T62" s="94" t="str">
        <v>–</v>
      </c>
    </row>
    <row r="65" spans="1:20" ht="15.75" thickBot="1" x14ac:dyDescent="0.3">
      <c r="A65" s="6" t="s">
        <v>61</v>
      </c>
    </row>
    <row r="66" spans="1:20" ht="45.75" thickBot="1" x14ac:dyDescent="0.3">
      <c r="A66" s="21" t="s">
        <v>24</v>
      </c>
      <c r="B66" s="21" t="s">
        <v>25</v>
      </c>
      <c r="C66" s="154" t="s">
        <v>26</v>
      </c>
      <c r="D66" s="155"/>
      <c r="E66" s="155"/>
      <c r="F66" s="155"/>
      <c r="G66" s="155"/>
      <c r="H66" s="155"/>
      <c r="I66" s="155"/>
      <c r="J66" s="155"/>
      <c r="K66" s="155"/>
      <c r="L66" s="155"/>
      <c r="M66" s="155"/>
      <c r="N66" s="155"/>
      <c r="O66" s="155"/>
      <c r="P66" s="155"/>
      <c r="Q66" s="155"/>
      <c r="R66" s="155"/>
      <c r="S66" s="155"/>
      <c r="T66" s="156"/>
    </row>
    <row r="67" spans="1:20" x14ac:dyDescent="0.25">
      <c r="A67" s="22" t="s">
        <v>34</v>
      </c>
      <c r="B67" s="22">
        <v>5</v>
      </c>
      <c r="C67" s="35" t="str">
        <f>IF(D49="–","","–"&amp;D49-1)</f>
        <v>–60</v>
      </c>
      <c r="D67" s="36" t="str">
        <f>IF(D49="–","",IF(E49="–",D49&amp;"–",IF(D49=E49-1,D49,IF(D49&lt;E49,D49&amp;"–"&amp;E49-1,IF(E49="",D49&amp;"–","")))))</f>
        <v/>
      </c>
      <c r="E67" s="36" t="str">
        <f t="shared" ref="E67:T67" si="0">IF(E49="–","",IF(F49="–",E49&amp;"–",IF(E49=F49-1,E49,IF(E49&lt;F49,E49&amp;"–"&amp;F49-1,IF(F49="",E49&amp;"–","")))))</f>
        <v/>
      </c>
      <c r="F67" s="36" t="str">
        <f t="shared" si="0"/>
        <v/>
      </c>
      <c r="G67" s="36" t="str">
        <f t="shared" si="0"/>
        <v/>
      </c>
      <c r="H67" s="36" t="str">
        <f t="shared" si="0"/>
        <v/>
      </c>
      <c r="I67" s="36" t="str">
        <f t="shared" si="0"/>
        <v/>
      </c>
      <c r="J67" s="36" t="str">
        <f t="shared" si="0"/>
        <v/>
      </c>
      <c r="K67" s="36" t="str">
        <f t="shared" si="0"/>
        <v/>
      </c>
      <c r="L67" s="36" t="str">
        <f t="shared" si="0"/>
        <v>61–97</v>
      </c>
      <c r="M67" s="36" t="str">
        <f t="shared" si="0"/>
        <v>98–112</v>
      </c>
      <c r="N67" s="36" t="str">
        <f t="shared" si="0"/>
        <v>113–121</v>
      </c>
      <c r="O67" s="36" t="str">
        <f t="shared" si="0"/>
        <v>122–124</v>
      </c>
      <c r="P67" s="36" t="str">
        <f t="shared" si="0"/>
        <v>125–134</v>
      </c>
      <c r="Q67" s="36" t="str">
        <f t="shared" si="0"/>
        <v>135–143</v>
      </c>
      <c r="R67" s="36" t="str">
        <f t="shared" si="0"/>
        <v/>
      </c>
      <c r="S67" s="36" t="str">
        <f t="shared" si="0"/>
        <v/>
      </c>
      <c r="T67" s="37" t="str">
        <f t="shared" si="0"/>
        <v>144–</v>
      </c>
    </row>
    <row r="68" spans="1:20" x14ac:dyDescent="0.25">
      <c r="A68" s="23" t="s">
        <v>35</v>
      </c>
      <c r="B68" s="23">
        <v>6</v>
      </c>
      <c r="C68" s="38" t="str">
        <f t="shared" ref="C68:C77" si="1">IF(D50="–","","–"&amp;D50-1)</f>
        <v>–60</v>
      </c>
      <c r="D68" s="39" t="str">
        <f t="shared" ref="D68:T77" si="2">IF(D50="–","",IF(E50="–",D50&amp;"–",IF(D50=E50-1,D50,IF(D50&lt;E50,D50&amp;"–"&amp;E50-1,IF(E50="",D50&amp;"–","")))))</f>
        <v/>
      </c>
      <c r="E68" s="39" t="str">
        <f t="shared" si="2"/>
        <v/>
      </c>
      <c r="F68" s="39" t="str">
        <f t="shared" si="2"/>
        <v/>
      </c>
      <c r="G68" s="39" t="str">
        <f t="shared" si="2"/>
        <v/>
      </c>
      <c r="H68" s="39" t="str">
        <f t="shared" si="2"/>
        <v/>
      </c>
      <c r="I68" s="39" t="str">
        <f t="shared" si="2"/>
        <v/>
      </c>
      <c r="J68" s="39" t="str">
        <f t="shared" si="2"/>
        <v/>
      </c>
      <c r="K68" s="39" t="str">
        <f t="shared" si="2"/>
        <v/>
      </c>
      <c r="L68" s="39" t="str">
        <f t="shared" si="2"/>
        <v>61–99</v>
      </c>
      <c r="M68" s="39" t="str">
        <f t="shared" si="2"/>
        <v>100–115</v>
      </c>
      <c r="N68" s="39" t="str">
        <f t="shared" si="2"/>
        <v>116–124</v>
      </c>
      <c r="O68" s="39" t="str">
        <f t="shared" si="2"/>
        <v>125–126</v>
      </c>
      <c r="P68" s="39" t="str">
        <f t="shared" si="2"/>
        <v>127–137</v>
      </c>
      <c r="Q68" s="39" t="str">
        <f t="shared" si="2"/>
        <v>138–146</v>
      </c>
      <c r="R68" s="39" t="str">
        <f t="shared" si="2"/>
        <v/>
      </c>
      <c r="S68" s="39" t="str">
        <f t="shared" si="2"/>
        <v/>
      </c>
      <c r="T68" s="40" t="str">
        <f t="shared" si="2"/>
        <v>147–</v>
      </c>
    </row>
    <row r="69" spans="1:20" x14ac:dyDescent="0.25">
      <c r="A69" s="24" t="s">
        <v>36</v>
      </c>
      <c r="B69" s="24">
        <v>7</v>
      </c>
      <c r="C69" s="41" t="str">
        <f t="shared" si="1"/>
        <v>–60</v>
      </c>
      <c r="D69" s="42" t="str">
        <f t="shared" si="2"/>
        <v/>
      </c>
      <c r="E69" s="42" t="str">
        <f t="shared" si="2"/>
        <v/>
      </c>
      <c r="F69" s="42" t="str">
        <f t="shared" si="2"/>
        <v/>
      </c>
      <c r="G69" s="42" t="str">
        <f t="shared" si="2"/>
        <v/>
      </c>
      <c r="H69" s="42" t="str">
        <f t="shared" si="2"/>
        <v/>
      </c>
      <c r="I69" s="42" t="str">
        <f t="shared" si="2"/>
        <v/>
      </c>
      <c r="J69" s="42" t="str">
        <f t="shared" si="2"/>
        <v/>
      </c>
      <c r="K69" s="42" t="str">
        <f t="shared" si="2"/>
        <v/>
      </c>
      <c r="L69" s="42" t="str">
        <f t="shared" si="2"/>
        <v>61–100</v>
      </c>
      <c r="M69" s="42" t="str">
        <f t="shared" si="2"/>
        <v>101–116</v>
      </c>
      <c r="N69" s="42" t="str">
        <f t="shared" si="2"/>
        <v>117–126</v>
      </c>
      <c r="O69" s="42" t="str">
        <f t="shared" si="2"/>
        <v>127–129</v>
      </c>
      <c r="P69" s="42" t="str">
        <f t="shared" si="2"/>
        <v>130–140</v>
      </c>
      <c r="Q69" s="42" t="str">
        <f t="shared" si="2"/>
        <v>141–150</v>
      </c>
      <c r="R69" s="42" t="str">
        <f t="shared" si="2"/>
        <v/>
      </c>
      <c r="S69" s="42" t="str">
        <f t="shared" si="2"/>
        <v/>
      </c>
      <c r="T69" s="43" t="str">
        <f t="shared" si="2"/>
        <v>151–</v>
      </c>
    </row>
    <row r="70" spans="1:20" x14ac:dyDescent="0.25">
      <c r="A70" s="23" t="s">
        <v>37</v>
      </c>
      <c r="B70" s="23">
        <v>8</v>
      </c>
      <c r="C70" s="38" t="str">
        <f t="shared" si="1"/>
        <v>–60</v>
      </c>
      <c r="D70" s="39" t="str">
        <f t="shared" si="2"/>
        <v/>
      </c>
      <c r="E70" s="39" t="str">
        <f t="shared" si="2"/>
        <v/>
      </c>
      <c r="F70" s="39" t="str">
        <f t="shared" si="2"/>
        <v/>
      </c>
      <c r="G70" s="39" t="str">
        <f t="shared" si="2"/>
        <v/>
      </c>
      <c r="H70" s="39" t="str">
        <f t="shared" si="2"/>
        <v/>
      </c>
      <c r="I70" s="39" t="str">
        <f t="shared" si="2"/>
        <v/>
      </c>
      <c r="J70" s="39" t="str">
        <f t="shared" si="2"/>
        <v/>
      </c>
      <c r="K70" s="39" t="str">
        <f t="shared" si="2"/>
        <v/>
      </c>
      <c r="L70" s="39" t="str">
        <f t="shared" si="2"/>
        <v>61–102</v>
      </c>
      <c r="M70" s="39" t="str">
        <f t="shared" si="2"/>
        <v>103–119</v>
      </c>
      <c r="N70" s="39" t="str">
        <f t="shared" si="2"/>
        <v>120–129</v>
      </c>
      <c r="O70" s="39" t="str">
        <f t="shared" si="2"/>
        <v>130–132</v>
      </c>
      <c r="P70" s="39" t="str">
        <f t="shared" si="2"/>
        <v>133–143</v>
      </c>
      <c r="Q70" s="39" t="str">
        <f t="shared" si="2"/>
        <v>144–153</v>
      </c>
      <c r="R70" s="39" t="str">
        <f t="shared" si="2"/>
        <v/>
      </c>
      <c r="S70" s="39" t="str">
        <f t="shared" si="2"/>
        <v/>
      </c>
      <c r="T70" s="40" t="str">
        <f t="shared" si="2"/>
        <v>154–</v>
      </c>
    </row>
    <row r="71" spans="1:20" x14ac:dyDescent="0.25">
      <c r="A71" s="24" t="s">
        <v>38</v>
      </c>
      <c r="B71" s="24">
        <v>9</v>
      </c>
      <c r="C71" s="41" t="str">
        <f t="shared" si="1"/>
        <v>–60</v>
      </c>
      <c r="D71" s="42" t="str">
        <f t="shared" si="2"/>
        <v/>
      </c>
      <c r="E71" s="42" t="str">
        <f t="shared" si="2"/>
        <v/>
      </c>
      <c r="F71" s="42" t="str">
        <f t="shared" si="2"/>
        <v/>
      </c>
      <c r="G71" s="42" t="str">
        <f t="shared" si="2"/>
        <v/>
      </c>
      <c r="H71" s="42" t="str">
        <f t="shared" si="2"/>
        <v/>
      </c>
      <c r="I71" s="42" t="str">
        <f t="shared" si="2"/>
        <v/>
      </c>
      <c r="J71" s="42" t="str">
        <f t="shared" si="2"/>
        <v/>
      </c>
      <c r="K71" s="42" t="str">
        <f t="shared" si="2"/>
        <v/>
      </c>
      <c r="L71" s="42" t="str">
        <f t="shared" si="2"/>
        <v>61–104</v>
      </c>
      <c r="M71" s="42" t="str">
        <f t="shared" si="2"/>
        <v>105–122</v>
      </c>
      <c r="N71" s="42" t="str">
        <f t="shared" si="2"/>
        <v>123–134</v>
      </c>
      <c r="O71" s="42" t="str">
        <f t="shared" si="2"/>
        <v>135–136</v>
      </c>
      <c r="P71" s="42" t="str">
        <f t="shared" si="2"/>
        <v>137–147</v>
      </c>
      <c r="Q71" s="42" t="str">
        <f t="shared" si="2"/>
        <v>148–</v>
      </c>
      <c r="R71" s="42" t="str">
        <f t="shared" si="2"/>
        <v/>
      </c>
      <c r="S71" s="42" t="str">
        <f t="shared" si="2"/>
        <v/>
      </c>
      <c r="T71" s="43" t="str">
        <f t="shared" si="2"/>
        <v/>
      </c>
    </row>
    <row r="72" spans="1:20" x14ac:dyDescent="0.25">
      <c r="A72" s="23" t="s">
        <v>39</v>
      </c>
      <c r="B72" s="23">
        <v>10</v>
      </c>
      <c r="C72" s="38" t="str">
        <f t="shared" si="1"/>
        <v>–60</v>
      </c>
      <c r="D72" s="39" t="str">
        <f t="shared" si="2"/>
        <v/>
      </c>
      <c r="E72" s="39" t="str">
        <f t="shared" si="2"/>
        <v/>
      </c>
      <c r="F72" s="39" t="str">
        <f t="shared" si="2"/>
        <v/>
      </c>
      <c r="G72" s="39" t="str">
        <f t="shared" si="2"/>
        <v/>
      </c>
      <c r="H72" s="39" t="str">
        <f t="shared" si="2"/>
        <v/>
      </c>
      <c r="I72" s="39" t="str">
        <f t="shared" si="2"/>
        <v/>
      </c>
      <c r="J72" s="39" t="str">
        <f t="shared" si="2"/>
        <v/>
      </c>
      <c r="K72" s="39" t="str">
        <f t="shared" si="2"/>
        <v/>
      </c>
      <c r="L72" s="39" t="str">
        <f t="shared" si="2"/>
        <v>61–106</v>
      </c>
      <c r="M72" s="39" t="str">
        <f t="shared" si="2"/>
        <v>107–125</v>
      </c>
      <c r="N72" s="39" t="str">
        <f t="shared" si="2"/>
        <v>126–137</v>
      </c>
      <c r="O72" s="39" t="str">
        <f t="shared" si="2"/>
        <v>138–140</v>
      </c>
      <c r="P72" s="39" t="str">
        <f t="shared" si="2"/>
        <v>141–150</v>
      </c>
      <c r="Q72" s="39" t="str">
        <f t="shared" si="2"/>
        <v>151–</v>
      </c>
      <c r="R72" s="39" t="str">
        <f t="shared" si="2"/>
        <v/>
      </c>
      <c r="S72" s="39" t="str">
        <f t="shared" si="2"/>
        <v/>
      </c>
      <c r="T72" s="40" t="str">
        <f t="shared" si="2"/>
        <v/>
      </c>
    </row>
    <row r="73" spans="1:20" x14ac:dyDescent="0.25">
      <c r="A73" s="24" t="s">
        <v>40</v>
      </c>
      <c r="B73" s="24">
        <v>11</v>
      </c>
      <c r="C73" s="41" t="str">
        <f t="shared" si="1"/>
        <v>–60</v>
      </c>
      <c r="D73" s="42" t="str">
        <f t="shared" si="2"/>
        <v/>
      </c>
      <c r="E73" s="42" t="str">
        <f t="shared" si="2"/>
        <v/>
      </c>
      <c r="F73" s="42" t="str">
        <f t="shared" si="2"/>
        <v/>
      </c>
      <c r="G73" s="42" t="str">
        <f t="shared" si="2"/>
        <v/>
      </c>
      <c r="H73" s="42" t="str">
        <f t="shared" si="2"/>
        <v/>
      </c>
      <c r="I73" s="42" t="str">
        <f t="shared" si="2"/>
        <v/>
      </c>
      <c r="J73" s="42" t="str">
        <f t="shared" si="2"/>
        <v/>
      </c>
      <c r="K73" s="42" t="str">
        <f t="shared" si="2"/>
        <v>61–62</v>
      </c>
      <c r="L73" s="42" t="str">
        <f t="shared" si="2"/>
        <v>63–109</v>
      </c>
      <c r="M73" s="42" t="str">
        <f t="shared" si="2"/>
        <v>110–128</v>
      </c>
      <c r="N73" s="42" t="str">
        <f t="shared" si="2"/>
        <v>129–143</v>
      </c>
      <c r="O73" s="42" t="str">
        <f t="shared" si="2"/>
        <v/>
      </c>
      <c r="P73" s="42" t="str">
        <f t="shared" si="2"/>
        <v>144–</v>
      </c>
      <c r="Q73" s="42" t="str">
        <f t="shared" si="2"/>
        <v/>
      </c>
      <c r="R73" s="42" t="str">
        <f t="shared" si="2"/>
        <v/>
      </c>
      <c r="S73" s="42" t="str">
        <f t="shared" si="2"/>
        <v/>
      </c>
      <c r="T73" s="43" t="str">
        <f t="shared" si="2"/>
        <v/>
      </c>
    </row>
    <row r="74" spans="1:20" x14ac:dyDescent="0.25">
      <c r="A74" s="23" t="s">
        <v>41</v>
      </c>
      <c r="B74" s="23">
        <v>12</v>
      </c>
      <c r="C74" s="38" t="str">
        <f t="shared" si="1"/>
        <v>–60</v>
      </c>
      <c r="D74" s="39" t="str">
        <f t="shared" si="2"/>
        <v/>
      </c>
      <c r="E74" s="39" t="str">
        <f t="shared" si="2"/>
        <v/>
      </c>
      <c r="F74" s="39" t="str">
        <f t="shared" si="2"/>
        <v/>
      </c>
      <c r="G74" s="39" t="str">
        <f t="shared" si="2"/>
        <v/>
      </c>
      <c r="H74" s="39" t="str">
        <f t="shared" si="2"/>
        <v/>
      </c>
      <c r="I74" s="39" t="str">
        <f t="shared" si="2"/>
        <v/>
      </c>
      <c r="J74" s="39" t="str">
        <f t="shared" si="2"/>
        <v>61–62</v>
      </c>
      <c r="K74" s="39" t="str">
        <f t="shared" si="2"/>
        <v>63–64</v>
      </c>
      <c r="L74" s="39" t="str">
        <f t="shared" si="2"/>
        <v>65–112</v>
      </c>
      <c r="M74" s="39" t="str">
        <f t="shared" si="2"/>
        <v>113–134</v>
      </c>
      <c r="N74" s="39" t="str">
        <f t="shared" si="2"/>
        <v>135–150</v>
      </c>
      <c r="O74" s="39" t="str">
        <f t="shared" si="2"/>
        <v/>
      </c>
      <c r="P74" s="39" t="str">
        <f t="shared" si="2"/>
        <v>151–</v>
      </c>
      <c r="Q74" s="39" t="str">
        <f t="shared" si="2"/>
        <v/>
      </c>
      <c r="R74" s="39" t="str">
        <f t="shared" si="2"/>
        <v/>
      </c>
      <c r="S74" s="39" t="str">
        <f t="shared" si="2"/>
        <v/>
      </c>
      <c r="T74" s="40" t="str">
        <f t="shared" si="2"/>
        <v/>
      </c>
    </row>
    <row r="75" spans="1:20" x14ac:dyDescent="0.25">
      <c r="A75" s="24" t="s">
        <v>57</v>
      </c>
      <c r="B75" s="24">
        <v>13</v>
      </c>
      <c r="C75" s="41" t="str">
        <f t="shared" si="1"/>
        <v>–60</v>
      </c>
      <c r="D75" s="42" t="str">
        <f t="shared" si="2"/>
        <v/>
      </c>
      <c r="E75" s="42" t="str">
        <f t="shared" si="2"/>
        <v/>
      </c>
      <c r="F75" s="42" t="str">
        <f t="shared" si="2"/>
        <v/>
      </c>
      <c r="G75" s="42" t="str">
        <f t="shared" si="2"/>
        <v/>
      </c>
      <c r="H75" s="42" t="str">
        <f t="shared" si="2"/>
        <v/>
      </c>
      <c r="I75" s="42" t="str">
        <f t="shared" si="2"/>
        <v>61–62</v>
      </c>
      <c r="J75" s="42" t="str">
        <f t="shared" si="2"/>
        <v>63–64</v>
      </c>
      <c r="K75" s="42">
        <f t="shared" si="2"/>
        <v>65</v>
      </c>
      <c r="L75" s="42" t="str">
        <f t="shared" si="2"/>
        <v>66–116</v>
      </c>
      <c r="M75" s="42" t="str">
        <f t="shared" si="2"/>
        <v>117–141</v>
      </c>
      <c r="N75" s="42" t="str">
        <f t="shared" si="2"/>
        <v>142–</v>
      </c>
      <c r="O75" s="42" t="str">
        <f t="shared" si="2"/>
        <v/>
      </c>
      <c r="P75" s="42" t="str">
        <f t="shared" si="2"/>
        <v/>
      </c>
      <c r="Q75" s="42" t="str">
        <f t="shared" si="2"/>
        <v/>
      </c>
      <c r="R75" s="42" t="str">
        <f t="shared" si="2"/>
        <v/>
      </c>
      <c r="S75" s="42" t="str">
        <f t="shared" si="2"/>
        <v/>
      </c>
      <c r="T75" s="43" t="str">
        <f t="shared" si="2"/>
        <v/>
      </c>
    </row>
    <row r="76" spans="1:20" x14ac:dyDescent="0.25">
      <c r="A76" s="23" t="s">
        <v>66</v>
      </c>
      <c r="B76" s="23">
        <v>14</v>
      </c>
      <c r="C76" s="38" t="str">
        <f t="shared" si="1"/>
        <v>–60</v>
      </c>
      <c r="D76" s="39" t="str">
        <f t="shared" si="2"/>
        <v/>
      </c>
      <c r="E76" s="39" t="str">
        <f t="shared" si="2"/>
        <v/>
      </c>
      <c r="F76" s="39" t="str">
        <f t="shared" si="2"/>
        <v>61–62</v>
      </c>
      <c r="G76" s="39" t="str">
        <f t="shared" si="2"/>
        <v/>
      </c>
      <c r="H76" s="39" t="str">
        <f t="shared" si="2"/>
        <v/>
      </c>
      <c r="I76" s="39" t="str">
        <f t="shared" si="2"/>
        <v>63–64</v>
      </c>
      <c r="J76" s="39">
        <f t="shared" si="2"/>
        <v>65</v>
      </c>
      <c r="K76" s="39">
        <f t="shared" si="2"/>
        <v>66</v>
      </c>
      <c r="L76" s="39" t="str">
        <f t="shared" si="2"/>
        <v>67–</v>
      </c>
      <c r="M76" s="39" t="str">
        <f t="shared" si="2"/>
        <v/>
      </c>
      <c r="N76" s="39" t="str">
        <f t="shared" si="2"/>
        <v/>
      </c>
      <c r="O76" s="39" t="str">
        <f t="shared" si="2"/>
        <v/>
      </c>
      <c r="P76" s="39" t="str">
        <f t="shared" si="2"/>
        <v/>
      </c>
      <c r="Q76" s="39" t="str">
        <f t="shared" si="2"/>
        <v/>
      </c>
      <c r="R76" s="39" t="str">
        <f t="shared" si="2"/>
        <v/>
      </c>
      <c r="S76" s="39" t="str">
        <f t="shared" si="2"/>
        <v/>
      </c>
      <c r="T76" s="40" t="str">
        <f t="shared" si="2"/>
        <v/>
      </c>
    </row>
    <row r="77" spans="1:20" x14ac:dyDescent="0.25">
      <c r="A77" s="55" t="s">
        <v>42</v>
      </c>
      <c r="B77" s="55">
        <v>15</v>
      </c>
      <c r="C77" s="56" t="str">
        <f t="shared" si="1"/>
        <v>–60</v>
      </c>
      <c r="D77" s="57" t="str">
        <f t="shared" si="2"/>
        <v/>
      </c>
      <c r="E77" s="57" t="str">
        <f t="shared" si="2"/>
        <v>61–62</v>
      </c>
      <c r="F77" s="57" t="str">
        <f t="shared" si="2"/>
        <v>63–64</v>
      </c>
      <c r="G77" s="57" t="str">
        <f t="shared" si="2"/>
        <v/>
      </c>
      <c r="H77" s="57" t="str">
        <f t="shared" si="2"/>
        <v/>
      </c>
      <c r="I77" s="57" t="str">
        <f t="shared" si="2"/>
        <v>65–66</v>
      </c>
      <c r="J77" s="57" t="str">
        <f t="shared" si="2"/>
        <v>67–68</v>
      </c>
      <c r="K77" s="57" t="str">
        <f t="shared" si="2"/>
        <v/>
      </c>
      <c r="L77" s="57" t="str">
        <f t="shared" si="2"/>
        <v>69–</v>
      </c>
      <c r="M77" s="57" t="str">
        <f t="shared" si="2"/>
        <v/>
      </c>
      <c r="N77" s="57" t="str">
        <f t="shared" si="2"/>
        <v/>
      </c>
      <c r="O77" s="57" t="str">
        <f t="shared" si="2"/>
        <v/>
      </c>
      <c r="P77" s="57" t="str">
        <f t="shared" si="2"/>
        <v/>
      </c>
      <c r="Q77" s="57" t="str">
        <f t="shared" si="2"/>
        <v/>
      </c>
      <c r="R77" s="57" t="str">
        <f t="shared" si="2"/>
        <v/>
      </c>
      <c r="S77" s="57" t="str">
        <f t="shared" si="2"/>
        <v/>
      </c>
      <c r="T77" s="58" t="str">
        <f t="shared" si="2"/>
        <v/>
      </c>
    </row>
    <row r="78" spans="1:20" x14ac:dyDescent="0.25">
      <c r="A78" s="23" t="s">
        <v>64</v>
      </c>
      <c r="B78" s="23">
        <v>16</v>
      </c>
      <c r="C78" s="38" t="str">
        <f t="shared" ref="C78:C80" si="3">IF(D60="–","","–"&amp;D60-1)</f>
        <v>–60</v>
      </c>
      <c r="D78" s="39" t="str">
        <f t="shared" ref="D78:D80" si="4">IF(D60="–","",IF(E60="–",D60&amp;"–",IF(D60=E60-1,D60,IF(D60&lt;E60,D60&amp;"–"&amp;E60-1,IF(E60="",D60&amp;"–","")))))</f>
        <v/>
      </c>
      <c r="E78" s="39" t="str">
        <f t="shared" ref="E78:E80" si="5">IF(E60="–","",IF(F60="–",E60&amp;"–",IF(E60=F60-1,E60,IF(E60&lt;F60,E60&amp;"–"&amp;F60-1,IF(F60="",E60&amp;"–","")))))</f>
        <v>61–64</v>
      </c>
      <c r="F78" s="39">
        <f t="shared" ref="F78:F80" si="6">IF(F60="–","",IF(G60="–",F60&amp;"–",IF(F60=G60-1,F60,IF(F60&lt;G60,F60&amp;"–"&amp;G60-1,IF(G60="",F60&amp;"–","")))))</f>
        <v>65</v>
      </c>
      <c r="G78" s="39">
        <f t="shared" ref="G78:G80" si="7">IF(G60="–","",IF(H60="–",G60&amp;"–",IF(G60=H60-1,G60,IF(G60&lt;H60,G60&amp;"–"&amp;H60-1,IF(H60="",G60&amp;"–","")))))</f>
        <v>66</v>
      </c>
      <c r="H78" s="39" t="str">
        <f t="shared" ref="H78:H80" si="8">IF(H60="–","",IF(I60="–",H60&amp;"–",IF(H60=I60-1,H60,IF(H60&lt;I60,H60&amp;"–"&amp;I60-1,IF(I60="",H60&amp;"–","")))))</f>
        <v/>
      </c>
      <c r="I78" s="39" t="str">
        <f t="shared" ref="I78:I80" si="9">IF(I60="–","",IF(J60="–",I60&amp;"–",IF(I60=J60-1,I60,IF(I60&lt;J60,I60&amp;"–"&amp;J60-1,IF(J60="",I60&amp;"–","")))))</f>
        <v>67–68</v>
      </c>
      <c r="J78" s="39">
        <f t="shared" ref="J78:J80" si="10">IF(J60="–","",IF(K60="–",J60&amp;"–",IF(J60=K60-1,J60,IF(J60&lt;K60,J60&amp;"–"&amp;K60-1,IF(K60="",J60&amp;"–","")))))</f>
        <v>69</v>
      </c>
      <c r="K78" s="39" t="str">
        <f t="shared" ref="K78:K80" si="11">IF(K60="–","",IF(L60="–",K60&amp;"–",IF(K60=L60-1,K60,IF(K60&lt;L60,K60&amp;"–"&amp;L60-1,IF(L60="",K60&amp;"–","")))))</f>
        <v>70–71</v>
      </c>
      <c r="L78" s="39" t="str">
        <f t="shared" ref="L78:L80" si="12">IF(L60="–","",IF(M60="–",L60&amp;"–",IF(L60=M60-1,L60,IF(L60&lt;M60,L60&amp;"–"&amp;M60-1,IF(M60="",L60&amp;"–","")))))</f>
        <v>72–</v>
      </c>
      <c r="M78" s="39" t="str">
        <f t="shared" ref="M78:M80" si="13">IF(M60="–","",IF(N60="–",M60&amp;"–",IF(M60=N60-1,M60,IF(M60&lt;N60,M60&amp;"–"&amp;N60-1,IF(N60="",M60&amp;"–","")))))</f>
        <v/>
      </c>
      <c r="N78" s="39" t="str">
        <f t="shared" ref="N78:N80" si="14">IF(N60="–","",IF(O60="–",N60&amp;"–",IF(N60=O60-1,N60,IF(N60&lt;O60,N60&amp;"–"&amp;O60-1,IF(O60="",N60&amp;"–","")))))</f>
        <v/>
      </c>
      <c r="O78" s="39" t="str">
        <f t="shared" ref="O78:O80" si="15">IF(O60="–","",IF(P60="–",O60&amp;"–",IF(O60=P60-1,O60,IF(O60&lt;P60,O60&amp;"–"&amp;P60-1,IF(P60="",O60&amp;"–","")))))</f>
        <v/>
      </c>
      <c r="P78" s="39" t="str">
        <f t="shared" ref="P78:P80" si="16">IF(P60="–","",IF(Q60="–",P60&amp;"–",IF(P60=Q60-1,P60,IF(P60&lt;Q60,P60&amp;"–"&amp;Q60-1,IF(Q60="",P60&amp;"–","")))))</f>
        <v/>
      </c>
      <c r="Q78" s="39" t="str">
        <f t="shared" ref="Q78:Q80" si="17">IF(Q60="–","",IF(R60="–",Q60&amp;"–",IF(Q60=R60-1,Q60,IF(Q60&lt;R60,Q60&amp;"–"&amp;R60-1,IF(R60="",Q60&amp;"–","")))))</f>
        <v/>
      </c>
      <c r="R78" s="39" t="str">
        <f t="shared" ref="R78:R80" si="18">IF(R60="–","",IF(S60="–",R60&amp;"–",IF(R60=S60-1,R60,IF(R60&lt;S60,R60&amp;"–"&amp;S60-1,IF(S60="",R60&amp;"–","")))))</f>
        <v/>
      </c>
      <c r="S78" s="39" t="str">
        <f t="shared" ref="S78:S80" si="19">IF(S60="–","",IF(T60="–",S60&amp;"–",IF(S60=T60-1,S60,IF(S60&lt;T60,S60&amp;"–"&amp;T60-1,IF(T60="",S60&amp;"–","")))))</f>
        <v/>
      </c>
      <c r="T78" s="40" t="str">
        <f t="shared" ref="T78:T80" si="20">IF(T60="–","",IF(U60="–",T60&amp;"–",IF(T60=U60-1,T60,IF(T60&lt;U60,T60&amp;"–"&amp;U60-1,IF(U60="",T60&amp;"–","")))))</f>
        <v/>
      </c>
    </row>
    <row r="79" spans="1:20" x14ac:dyDescent="0.25">
      <c r="A79" s="55" t="s">
        <v>65</v>
      </c>
      <c r="B79" s="55">
        <v>17</v>
      </c>
      <c r="C79" s="56" t="str">
        <f t="shared" si="3"/>
        <v>–60</v>
      </c>
      <c r="D79" s="57" t="str">
        <f t="shared" si="4"/>
        <v>61–62</v>
      </c>
      <c r="E79" s="57" t="str">
        <f t="shared" si="5"/>
        <v>63–65</v>
      </c>
      <c r="F79" s="57">
        <f t="shared" si="6"/>
        <v>66</v>
      </c>
      <c r="G79" s="57" t="str">
        <f t="shared" si="7"/>
        <v>67–71</v>
      </c>
      <c r="H79" s="57" t="str">
        <f t="shared" si="8"/>
        <v/>
      </c>
      <c r="I79" s="57" t="str">
        <f t="shared" si="9"/>
        <v/>
      </c>
      <c r="J79" s="57" t="str">
        <f t="shared" si="10"/>
        <v/>
      </c>
      <c r="K79" s="57">
        <f t="shared" si="11"/>
        <v>72</v>
      </c>
      <c r="L79" s="57" t="str">
        <f t="shared" si="12"/>
        <v>73–</v>
      </c>
      <c r="M79" s="57" t="str">
        <f t="shared" si="13"/>
        <v/>
      </c>
      <c r="N79" s="57" t="str">
        <f t="shared" si="14"/>
        <v/>
      </c>
      <c r="O79" s="57" t="str">
        <f t="shared" si="15"/>
        <v/>
      </c>
      <c r="P79" s="57" t="str">
        <f t="shared" si="16"/>
        <v/>
      </c>
      <c r="Q79" s="57" t="str">
        <f t="shared" si="17"/>
        <v/>
      </c>
      <c r="R79" s="57" t="str">
        <f t="shared" si="18"/>
        <v/>
      </c>
      <c r="S79" s="57" t="str">
        <f t="shared" si="19"/>
        <v/>
      </c>
      <c r="T79" s="58" t="str">
        <f t="shared" si="20"/>
        <v/>
      </c>
    </row>
    <row r="80" spans="1:20" ht="15.75" thickBot="1" x14ac:dyDescent="0.3">
      <c r="A80" s="23" t="s">
        <v>84</v>
      </c>
      <c r="B80" s="23">
        <v>18</v>
      </c>
      <c r="C80" s="59" t="str">
        <f t="shared" si="3"/>
        <v>–64</v>
      </c>
      <c r="D80" s="60">
        <f t="shared" si="4"/>
        <v>65</v>
      </c>
      <c r="E80" s="60">
        <f t="shared" si="5"/>
        <v>66</v>
      </c>
      <c r="F80" s="60" t="str">
        <f t="shared" si="6"/>
        <v>67–68</v>
      </c>
      <c r="G80" s="60" t="str">
        <f t="shared" si="7"/>
        <v>69–74</v>
      </c>
      <c r="H80" s="60" t="str">
        <f t="shared" si="8"/>
        <v/>
      </c>
      <c r="I80" s="60" t="str">
        <f t="shared" si="9"/>
        <v/>
      </c>
      <c r="J80" s="60" t="str">
        <f t="shared" si="10"/>
        <v/>
      </c>
      <c r="K80" s="60" t="str">
        <f t="shared" si="11"/>
        <v/>
      </c>
      <c r="L80" s="60" t="str">
        <f t="shared" si="12"/>
        <v>75–</v>
      </c>
      <c r="M80" s="60" t="str">
        <f t="shared" si="13"/>
        <v/>
      </c>
      <c r="N80" s="60" t="str">
        <f t="shared" si="14"/>
        <v/>
      </c>
      <c r="O80" s="60" t="str">
        <f t="shared" si="15"/>
        <v/>
      </c>
      <c r="P80" s="60" t="str">
        <f t="shared" si="16"/>
        <v/>
      </c>
      <c r="Q80" s="60" t="str">
        <f t="shared" si="17"/>
        <v/>
      </c>
      <c r="R80" s="60" t="str">
        <f t="shared" si="18"/>
        <v/>
      </c>
      <c r="S80" s="60" t="str">
        <f t="shared" si="19"/>
        <v/>
      </c>
      <c r="T80" s="61" t="str">
        <f t="shared" si="20"/>
        <v/>
      </c>
    </row>
    <row r="81" spans="1:20" x14ac:dyDescent="0.25">
      <c r="A81" s="160" t="s">
        <v>73</v>
      </c>
      <c r="B81" s="161"/>
      <c r="C81" s="164" t="s">
        <v>27</v>
      </c>
      <c r="D81" s="165"/>
      <c r="E81" s="165"/>
      <c r="F81" s="165"/>
      <c r="G81" s="165"/>
      <c r="H81" s="165"/>
      <c r="I81" s="165"/>
      <c r="J81" s="165"/>
      <c r="K81" s="165"/>
      <c r="L81" s="165"/>
      <c r="M81" s="165"/>
      <c r="N81" s="165"/>
      <c r="O81" s="165"/>
      <c r="P81" s="165"/>
      <c r="Q81" s="165"/>
      <c r="R81" s="165"/>
      <c r="S81" s="165"/>
      <c r="T81" s="166"/>
    </row>
    <row r="82" spans="1:20" ht="15.75" thickBot="1" x14ac:dyDescent="0.3">
      <c r="A82" s="162"/>
      <c r="B82" s="163"/>
      <c r="C82" s="26" t="s">
        <v>3</v>
      </c>
      <c r="D82" s="27">
        <v>40</v>
      </c>
      <c r="E82" s="27">
        <v>50</v>
      </c>
      <c r="F82" s="27">
        <v>60</v>
      </c>
      <c r="G82" s="27">
        <v>70</v>
      </c>
      <c r="H82" s="27">
        <v>80</v>
      </c>
      <c r="I82" s="27">
        <v>90</v>
      </c>
      <c r="J82" s="27">
        <v>100</v>
      </c>
      <c r="K82" s="27">
        <v>110</v>
      </c>
      <c r="L82" s="27">
        <v>120</v>
      </c>
      <c r="M82" s="27">
        <v>130</v>
      </c>
      <c r="N82" s="27">
        <v>140</v>
      </c>
      <c r="O82" s="27">
        <v>150</v>
      </c>
      <c r="P82" s="27">
        <v>160</v>
      </c>
      <c r="Q82" s="27">
        <v>170</v>
      </c>
      <c r="R82" s="27">
        <v>180</v>
      </c>
      <c r="S82" s="27">
        <v>190</v>
      </c>
      <c r="T82" s="28">
        <v>200</v>
      </c>
    </row>
  </sheetData>
  <sheetProtection sheet="1" objects="1" scenarios="1"/>
  <mergeCells count="3">
    <mergeCell ref="C66:T66"/>
    <mergeCell ref="C81:T81"/>
    <mergeCell ref="A81:B82"/>
  </mergeCells>
  <conditionalFormatting sqref="P2">
    <cfRule type="expression" dxfId="2" priority="1">
      <formula>IF(ROUND(#REF!,2)&gt;ROUND(P2,2),TRUE,FALSE)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8"/>
  <sheetViews>
    <sheetView topLeftCell="A25" workbookViewId="0">
      <selection activeCell="K32" sqref="K32"/>
    </sheetView>
  </sheetViews>
  <sheetFormatPr defaultColWidth="9.140625" defaultRowHeight="15" x14ac:dyDescent="0.25"/>
  <cols>
    <col min="1" max="16384" width="9.140625" style="5"/>
  </cols>
  <sheetData>
    <row r="1" spans="1:17" ht="15.75" thickBot="1" x14ac:dyDescent="0.3">
      <c r="A1" s="6" t="s">
        <v>78</v>
      </c>
    </row>
    <row r="2" spans="1:17" ht="15.75" x14ac:dyDescent="0.25">
      <c r="A2" s="7" t="s">
        <v>1</v>
      </c>
      <c r="B2" s="8" t="s">
        <v>34</v>
      </c>
      <c r="C2" s="8" t="s">
        <v>43</v>
      </c>
      <c r="D2" s="8" t="s">
        <v>44</v>
      </c>
      <c r="E2" s="8" t="s">
        <v>45</v>
      </c>
      <c r="F2" s="8" t="s">
        <v>46</v>
      </c>
      <c r="G2" s="8" t="s">
        <v>47</v>
      </c>
      <c r="H2" s="8" t="s">
        <v>48</v>
      </c>
      <c r="I2" s="8" t="s">
        <v>49</v>
      </c>
      <c r="J2" s="8" t="s">
        <v>56</v>
      </c>
      <c r="K2" s="8" t="s">
        <v>50</v>
      </c>
      <c r="L2" s="8" t="s">
        <v>51</v>
      </c>
      <c r="M2" s="8" t="s">
        <v>62</v>
      </c>
      <c r="N2" s="8" t="s">
        <v>63</v>
      </c>
      <c r="O2" s="9" t="s">
        <v>82</v>
      </c>
      <c r="P2" s="10"/>
    </row>
    <row r="3" spans="1:17" ht="16.5" thickBot="1" x14ac:dyDescent="0.3">
      <c r="A3" s="11" t="s">
        <v>2</v>
      </c>
      <c r="B3" s="16"/>
      <c r="C3" s="16"/>
      <c r="D3" s="16"/>
      <c r="E3" s="16"/>
      <c r="F3" s="16"/>
      <c r="G3" s="16"/>
      <c r="H3" s="16"/>
      <c r="I3" s="16"/>
      <c r="J3" s="16"/>
      <c r="K3" s="16"/>
      <c r="L3" s="16"/>
      <c r="M3" s="16"/>
      <c r="N3" s="16"/>
      <c r="O3" s="17"/>
      <c r="P3" s="14"/>
      <c r="Q3" s="15"/>
    </row>
    <row r="4" spans="1:17" ht="16.5" thickBot="1" x14ac:dyDescent="0.3">
      <c r="A4" s="11">
        <v>40</v>
      </c>
      <c r="B4" s="97">
        <v>58</v>
      </c>
      <c r="C4" s="98">
        <v>58</v>
      </c>
      <c r="D4" s="98">
        <v>58</v>
      </c>
      <c r="E4" s="98">
        <v>58</v>
      </c>
      <c r="F4" s="98">
        <v>58</v>
      </c>
      <c r="G4" s="98">
        <v>58</v>
      </c>
      <c r="H4" s="98">
        <v>58</v>
      </c>
      <c r="I4" s="98">
        <v>58</v>
      </c>
      <c r="J4" s="98">
        <v>58</v>
      </c>
      <c r="K4" s="98">
        <v>58</v>
      </c>
      <c r="L4" s="98">
        <v>58</v>
      </c>
      <c r="M4" s="98">
        <v>58</v>
      </c>
      <c r="N4" s="98">
        <v>58</v>
      </c>
      <c r="O4" s="99">
        <v>58</v>
      </c>
    </row>
    <row r="5" spans="1:17" ht="16.5" thickBot="1" x14ac:dyDescent="0.3">
      <c r="A5" s="11">
        <v>50</v>
      </c>
      <c r="B5" s="100">
        <v>58</v>
      </c>
      <c r="C5" s="101">
        <v>58</v>
      </c>
      <c r="D5" s="101">
        <v>58</v>
      </c>
      <c r="E5" s="101">
        <v>58</v>
      </c>
      <c r="F5" s="101">
        <v>58</v>
      </c>
      <c r="G5" s="101">
        <v>58</v>
      </c>
      <c r="H5" s="101">
        <v>58</v>
      </c>
      <c r="I5" s="101">
        <v>58</v>
      </c>
      <c r="J5" s="101">
        <v>58</v>
      </c>
      <c r="K5" s="101">
        <v>58</v>
      </c>
      <c r="L5" s="101">
        <v>58</v>
      </c>
      <c r="M5" s="101">
        <v>58</v>
      </c>
      <c r="N5" s="101">
        <v>58</v>
      </c>
      <c r="O5" s="102">
        <v>58</v>
      </c>
    </row>
    <row r="6" spans="1:17" ht="16.5" thickBot="1" x14ac:dyDescent="0.3">
      <c r="A6" s="11">
        <v>60</v>
      </c>
      <c r="B6" s="100">
        <v>58</v>
      </c>
      <c r="C6" s="101">
        <v>58</v>
      </c>
      <c r="D6" s="101">
        <v>58</v>
      </c>
      <c r="E6" s="101">
        <v>58</v>
      </c>
      <c r="F6" s="101">
        <v>58</v>
      </c>
      <c r="G6" s="101">
        <v>58</v>
      </c>
      <c r="H6" s="101">
        <v>58</v>
      </c>
      <c r="I6" s="101">
        <v>58</v>
      </c>
      <c r="J6" s="101">
        <v>58</v>
      </c>
      <c r="K6" s="101">
        <v>58</v>
      </c>
      <c r="L6" s="101">
        <v>58</v>
      </c>
      <c r="M6" s="101">
        <v>58</v>
      </c>
      <c r="N6" s="101">
        <v>58</v>
      </c>
      <c r="O6" s="102">
        <v>58</v>
      </c>
    </row>
    <row r="7" spans="1:17" ht="16.5" thickBot="1" x14ac:dyDescent="0.3">
      <c r="A7" s="11">
        <v>70</v>
      </c>
      <c r="B7" s="100">
        <v>58</v>
      </c>
      <c r="C7" s="101">
        <v>58</v>
      </c>
      <c r="D7" s="101">
        <v>58</v>
      </c>
      <c r="E7" s="101">
        <v>58</v>
      </c>
      <c r="F7" s="101">
        <v>58</v>
      </c>
      <c r="G7" s="101">
        <v>58</v>
      </c>
      <c r="H7" s="101">
        <v>58</v>
      </c>
      <c r="I7" s="101">
        <v>58</v>
      </c>
      <c r="J7" s="101">
        <v>58</v>
      </c>
      <c r="K7" s="101">
        <v>58</v>
      </c>
      <c r="L7" s="101">
        <v>58</v>
      </c>
      <c r="M7" s="101">
        <v>58</v>
      </c>
      <c r="N7" s="101">
        <v>58</v>
      </c>
      <c r="O7" s="102">
        <v>58</v>
      </c>
    </row>
    <row r="8" spans="1:17" ht="16.5" thickBot="1" x14ac:dyDescent="0.3">
      <c r="A8" s="11">
        <v>80</v>
      </c>
      <c r="B8" s="100">
        <v>58</v>
      </c>
      <c r="C8" s="101">
        <v>58</v>
      </c>
      <c r="D8" s="101">
        <v>58</v>
      </c>
      <c r="E8" s="101">
        <v>58</v>
      </c>
      <c r="F8" s="101">
        <v>58</v>
      </c>
      <c r="G8" s="101">
        <v>58</v>
      </c>
      <c r="H8" s="101">
        <v>58</v>
      </c>
      <c r="I8" s="101">
        <v>58</v>
      </c>
      <c r="J8" s="101">
        <v>58</v>
      </c>
      <c r="K8" s="101">
        <v>58</v>
      </c>
      <c r="L8" s="101">
        <v>58</v>
      </c>
      <c r="M8" s="101">
        <v>58</v>
      </c>
      <c r="N8" s="101">
        <v>58</v>
      </c>
      <c r="O8" s="102">
        <v>58</v>
      </c>
    </row>
    <row r="9" spans="1:17" ht="16.5" thickBot="1" x14ac:dyDescent="0.3">
      <c r="A9" s="11">
        <v>90</v>
      </c>
      <c r="B9" s="100">
        <v>58</v>
      </c>
      <c r="C9" s="101">
        <v>58</v>
      </c>
      <c r="D9" s="101">
        <v>58</v>
      </c>
      <c r="E9" s="101">
        <v>58</v>
      </c>
      <c r="F9" s="101">
        <v>58</v>
      </c>
      <c r="G9" s="101">
        <v>58</v>
      </c>
      <c r="H9" s="101">
        <v>58</v>
      </c>
      <c r="I9" s="101">
        <v>58</v>
      </c>
      <c r="J9" s="101">
        <v>58</v>
      </c>
      <c r="K9" s="101">
        <v>58</v>
      </c>
      <c r="L9" s="101">
        <v>58</v>
      </c>
      <c r="M9" s="101">
        <v>58</v>
      </c>
      <c r="N9" s="101">
        <v>58</v>
      </c>
      <c r="O9" s="102">
        <v>58</v>
      </c>
    </row>
    <row r="10" spans="1:17" ht="16.5" thickBot="1" x14ac:dyDescent="0.3">
      <c r="A10" s="11">
        <v>100</v>
      </c>
      <c r="B10" s="100">
        <v>58</v>
      </c>
      <c r="C10" s="101">
        <v>58</v>
      </c>
      <c r="D10" s="101">
        <v>58</v>
      </c>
      <c r="E10" s="101">
        <v>58</v>
      </c>
      <c r="F10" s="101">
        <v>58</v>
      </c>
      <c r="G10" s="101">
        <v>58</v>
      </c>
      <c r="H10" s="101">
        <v>58</v>
      </c>
      <c r="I10" s="101">
        <v>58</v>
      </c>
      <c r="J10" s="101">
        <v>58</v>
      </c>
      <c r="K10" s="101">
        <v>58</v>
      </c>
      <c r="L10" s="101">
        <v>58</v>
      </c>
      <c r="M10" s="101">
        <v>58</v>
      </c>
      <c r="N10" s="101">
        <v>58</v>
      </c>
      <c r="O10" s="102">
        <v>59</v>
      </c>
    </row>
    <row r="11" spans="1:17" ht="16.5" thickBot="1" x14ac:dyDescent="0.3">
      <c r="A11" s="11">
        <v>110</v>
      </c>
      <c r="B11" s="100">
        <v>58</v>
      </c>
      <c r="C11" s="101">
        <v>58</v>
      </c>
      <c r="D11" s="101">
        <v>58</v>
      </c>
      <c r="E11" s="101">
        <v>58</v>
      </c>
      <c r="F11" s="101">
        <v>58</v>
      </c>
      <c r="G11" s="101">
        <v>58</v>
      </c>
      <c r="H11" s="101">
        <v>58</v>
      </c>
      <c r="I11" s="101">
        <v>58</v>
      </c>
      <c r="J11" s="101">
        <v>59</v>
      </c>
      <c r="K11" s="101">
        <v>59</v>
      </c>
      <c r="L11" s="101">
        <v>59</v>
      </c>
      <c r="M11" s="101">
        <v>60</v>
      </c>
      <c r="N11" s="101">
        <v>61</v>
      </c>
      <c r="O11" s="102">
        <v>63</v>
      </c>
    </row>
    <row r="12" spans="1:17" ht="16.5" thickBot="1" x14ac:dyDescent="0.3">
      <c r="A12" s="11">
        <v>120</v>
      </c>
      <c r="B12" s="100">
        <v>58</v>
      </c>
      <c r="C12" s="101">
        <v>58</v>
      </c>
      <c r="D12" s="101">
        <v>59</v>
      </c>
      <c r="E12" s="101">
        <v>60</v>
      </c>
      <c r="F12" s="101">
        <v>60</v>
      </c>
      <c r="G12" s="101">
        <v>61</v>
      </c>
      <c r="H12" s="101">
        <v>61</v>
      </c>
      <c r="I12" s="101">
        <v>62</v>
      </c>
      <c r="J12" s="101">
        <v>62</v>
      </c>
      <c r="K12" s="101">
        <v>63</v>
      </c>
      <c r="L12" s="101">
        <v>63</v>
      </c>
      <c r="M12" s="101">
        <v>64</v>
      </c>
      <c r="N12" s="101">
        <v>65</v>
      </c>
      <c r="O12" s="102">
        <v>68</v>
      </c>
    </row>
    <row r="13" spans="1:17" ht="16.5" thickBot="1" x14ac:dyDescent="0.3">
      <c r="A13" s="11">
        <v>130</v>
      </c>
      <c r="B13" s="100">
        <v>62</v>
      </c>
      <c r="C13" s="101">
        <v>63</v>
      </c>
      <c r="D13" s="101">
        <v>64</v>
      </c>
      <c r="E13" s="101">
        <v>65</v>
      </c>
      <c r="F13" s="101">
        <v>66</v>
      </c>
      <c r="G13" s="101">
        <v>66</v>
      </c>
      <c r="H13" s="101">
        <v>67</v>
      </c>
      <c r="I13" s="101">
        <v>68</v>
      </c>
      <c r="J13" s="101">
        <v>68</v>
      </c>
      <c r="K13" s="101">
        <v>69</v>
      </c>
      <c r="L13" s="101">
        <v>69</v>
      </c>
      <c r="M13" s="101">
        <v>70</v>
      </c>
      <c r="N13" s="101">
        <v>72</v>
      </c>
      <c r="O13" s="102">
        <v>76</v>
      </c>
    </row>
    <row r="14" spans="1:17" ht="16.5" thickBot="1" x14ac:dyDescent="0.3">
      <c r="A14" s="11">
        <v>140</v>
      </c>
      <c r="B14" s="100">
        <v>67</v>
      </c>
      <c r="C14" s="101">
        <v>68</v>
      </c>
      <c r="D14" s="101">
        <v>69</v>
      </c>
      <c r="E14" s="101">
        <v>70</v>
      </c>
      <c r="F14" s="101">
        <v>71</v>
      </c>
      <c r="G14" s="101">
        <v>72</v>
      </c>
      <c r="H14" s="101">
        <v>72</v>
      </c>
      <c r="I14" s="101">
        <v>73</v>
      </c>
      <c r="J14" s="101">
        <v>74</v>
      </c>
      <c r="K14" s="101">
        <v>74</v>
      </c>
      <c r="L14" s="101">
        <v>75</v>
      </c>
      <c r="M14" s="101">
        <v>77</v>
      </c>
      <c r="N14" s="101">
        <v>79</v>
      </c>
      <c r="O14" s="102">
        <v>83</v>
      </c>
    </row>
    <row r="15" spans="1:17" ht="16.5" thickBot="1" x14ac:dyDescent="0.3">
      <c r="A15" s="11">
        <v>150</v>
      </c>
      <c r="B15" s="100">
        <v>71</v>
      </c>
      <c r="C15" s="101">
        <v>73</v>
      </c>
      <c r="D15" s="101">
        <v>74</v>
      </c>
      <c r="E15" s="101">
        <v>75</v>
      </c>
      <c r="F15" s="101">
        <v>76</v>
      </c>
      <c r="G15" s="101">
        <v>77</v>
      </c>
      <c r="H15" s="101">
        <v>78</v>
      </c>
      <c r="I15" s="101">
        <v>79</v>
      </c>
      <c r="J15" s="101">
        <v>79</v>
      </c>
      <c r="K15" s="101">
        <v>80</v>
      </c>
      <c r="L15" s="101">
        <v>81</v>
      </c>
      <c r="M15" s="101">
        <v>83</v>
      </c>
      <c r="N15" s="101">
        <v>86</v>
      </c>
      <c r="O15" s="102">
        <v>90</v>
      </c>
    </row>
    <row r="16" spans="1:17" ht="16.5" thickBot="1" x14ac:dyDescent="0.3">
      <c r="A16" s="11">
        <v>160</v>
      </c>
      <c r="B16" s="100">
        <v>76</v>
      </c>
      <c r="C16" s="101">
        <v>78</v>
      </c>
      <c r="D16" s="101">
        <v>79</v>
      </c>
      <c r="E16" s="101">
        <v>81</v>
      </c>
      <c r="F16" s="101">
        <v>82</v>
      </c>
      <c r="G16" s="101">
        <v>83</v>
      </c>
      <c r="H16" s="101">
        <v>83</v>
      </c>
      <c r="I16" s="101">
        <v>84</v>
      </c>
      <c r="J16" s="101">
        <v>85</v>
      </c>
      <c r="K16" s="101">
        <v>86</v>
      </c>
      <c r="L16" s="101">
        <v>87</v>
      </c>
      <c r="M16" s="101">
        <v>90</v>
      </c>
      <c r="N16" s="101">
        <v>93</v>
      </c>
      <c r="O16" s="102">
        <v>98</v>
      </c>
    </row>
    <row r="17" spans="1:19" ht="16.5" thickBot="1" x14ac:dyDescent="0.3">
      <c r="A17" s="11">
        <v>170</v>
      </c>
      <c r="B17" s="100">
        <v>81</v>
      </c>
      <c r="C17" s="101">
        <v>83</v>
      </c>
      <c r="D17" s="101">
        <v>84</v>
      </c>
      <c r="E17" s="101">
        <v>86</v>
      </c>
      <c r="F17" s="101">
        <v>87</v>
      </c>
      <c r="G17" s="101">
        <v>88</v>
      </c>
      <c r="H17" s="101">
        <v>89</v>
      </c>
      <c r="I17" s="101">
        <v>90</v>
      </c>
      <c r="J17" s="101">
        <v>91</v>
      </c>
      <c r="K17" s="101">
        <v>91</v>
      </c>
      <c r="L17" s="101">
        <v>93</v>
      </c>
      <c r="M17" s="101">
        <v>96</v>
      </c>
      <c r="N17" s="101">
        <v>100</v>
      </c>
      <c r="O17" s="102">
        <v>104</v>
      </c>
    </row>
    <row r="18" spans="1:19" ht="16.5" thickBot="1" x14ac:dyDescent="0.3">
      <c r="A18" s="11">
        <v>180</v>
      </c>
      <c r="B18" s="100">
        <v>86</v>
      </c>
      <c r="C18" s="101">
        <v>88</v>
      </c>
      <c r="D18" s="101">
        <v>89</v>
      </c>
      <c r="E18" s="101">
        <v>91</v>
      </c>
      <c r="F18" s="101">
        <v>92</v>
      </c>
      <c r="G18" s="101">
        <v>93</v>
      </c>
      <c r="H18" s="101">
        <v>94</v>
      </c>
      <c r="I18" s="101">
        <v>95</v>
      </c>
      <c r="J18" s="101">
        <v>96</v>
      </c>
      <c r="K18" s="101">
        <v>97</v>
      </c>
      <c r="L18" s="101">
        <v>99</v>
      </c>
      <c r="M18" s="101">
        <v>102</v>
      </c>
      <c r="N18" s="101">
        <v>105</v>
      </c>
      <c r="O18" s="102">
        <v>110</v>
      </c>
    </row>
    <row r="19" spans="1:19" ht="16.5" thickBot="1" x14ac:dyDescent="0.3">
      <c r="A19" s="11">
        <v>190</v>
      </c>
      <c r="B19" s="100">
        <v>91</v>
      </c>
      <c r="C19" s="101">
        <v>93</v>
      </c>
      <c r="D19" s="101">
        <v>94</v>
      </c>
      <c r="E19" s="101">
        <v>96</v>
      </c>
      <c r="F19" s="101">
        <v>98</v>
      </c>
      <c r="G19" s="101">
        <v>99</v>
      </c>
      <c r="H19" s="101">
        <v>100</v>
      </c>
      <c r="I19" s="101">
        <v>101</v>
      </c>
      <c r="J19" s="101">
        <v>102</v>
      </c>
      <c r="K19" s="101">
        <v>102</v>
      </c>
      <c r="L19" s="101">
        <v>105</v>
      </c>
      <c r="M19" s="101">
        <v>108</v>
      </c>
      <c r="N19" s="101">
        <v>111</v>
      </c>
      <c r="O19" s="102">
        <v>117</v>
      </c>
    </row>
    <row r="20" spans="1:19" ht="16.5" thickBot="1" x14ac:dyDescent="0.3">
      <c r="A20" s="18">
        <v>200</v>
      </c>
      <c r="B20" s="103">
        <v>96</v>
      </c>
      <c r="C20" s="103">
        <v>98</v>
      </c>
      <c r="D20" s="103">
        <v>99</v>
      </c>
      <c r="E20" s="103">
        <v>101</v>
      </c>
      <c r="F20" s="103">
        <v>102</v>
      </c>
      <c r="G20" s="103">
        <v>104</v>
      </c>
      <c r="H20" s="103">
        <v>105</v>
      </c>
      <c r="I20" s="103">
        <v>106</v>
      </c>
      <c r="J20" s="103">
        <v>107</v>
      </c>
      <c r="K20" s="103">
        <v>108</v>
      </c>
      <c r="L20" s="103">
        <v>110</v>
      </c>
      <c r="M20" s="103">
        <v>113</v>
      </c>
      <c r="N20" s="103">
        <v>117</v>
      </c>
      <c r="O20" s="104">
        <v>123</v>
      </c>
    </row>
    <row r="23" spans="1:19" ht="15.75" thickBot="1" x14ac:dyDescent="0.3">
      <c r="A23" s="6" t="s">
        <v>77</v>
      </c>
    </row>
    <row r="24" spans="1:19" x14ac:dyDescent="0.25">
      <c r="A24" s="87" t="str">
        <f t="array" ref="A24:S38">TRANSPOSE(A2:O20)</f>
        <v>TL [m]</v>
      </c>
      <c r="B24" s="88" t="str">
        <v>V [km/h]</v>
      </c>
      <c r="C24" s="88">
        <v>40</v>
      </c>
      <c r="D24" s="88">
        <v>50</v>
      </c>
      <c r="E24" s="88">
        <v>60</v>
      </c>
      <c r="F24" s="88">
        <v>70</v>
      </c>
      <c r="G24" s="88">
        <v>80</v>
      </c>
      <c r="H24" s="88">
        <v>90</v>
      </c>
      <c r="I24" s="88">
        <v>100</v>
      </c>
      <c r="J24" s="88">
        <v>110</v>
      </c>
      <c r="K24" s="88">
        <v>120</v>
      </c>
      <c r="L24" s="88">
        <v>130</v>
      </c>
      <c r="M24" s="88">
        <v>140</v>
      </c>
      <c r="N24" s="88">
        <v>150</v>
      </c>
      <c r="O24" s="88">
        <v>160</v>
      </c>
      <c r="P24" s="88">
        <v>170</v>
      </c>
      <c r="Q24" s="88">
        <v>180</v>
      </c>
      <c r="R24" s="88">
        <v>190</v>
      </c>
      <c r="S24" s="89">
        <v>200</v>
      </c>
    </row>
    <row r="25" spans="1:19" x14ac:dyDescent="0.25">
      <c r="A25" s="90" t="str">
        <v>–100</v>
      </c>
      <c r="B25" s="86">
        <v>0</v>
      </c>
      <c r="C25" s="86">
        <v>58</v>
      </c>
      <c r="D25" s="86">
        <v>58</v>
      </c>
      <c r="E25" s="86">
        <v>58</v>
      </c>
      <c r="F25" s="86">
        <v>58</v>
      </c>
      <c r="G25" s="86">
        <v>58</v>
      </c>
      <c r="H25" s="86">
        <v>58</v>
      </c>
      <c r="I25" s="86">
        <v>58</v>
      </c>
      <c r="J25" s="86">
        <v>58</v>
      </c>
      <c r="K25" s="86">
        <v>58</v>
      </c>
      <c r="L25" s="86">
        <v>62</v>
      </c>
      <c r="M25" s="86">
        <v>67</v>
      </c>
      <c r="N25" s="86">
        <v>71</v>
      </c>
      <c r="O25" s="86">
        <v>76</v>
      </c>
      <c r="P25" s="86">
        <v>81</v>
      </c>
      <c r="Q25" s="86">
        <v>86</v>
      </c>
      <c r="R25" s="86">
        <v>91</v>
      </c>
      <c r="S25" s="91">
        <v>96</v>
      </c>
    </row>
    <row r="26" spans="1:19" x14ac:dyDescent="0.25">
      <c r="A26" s="90" t="str">
        <v>–200</v>
      </c>
      <c r="B26" s="86">
        <v>0</v>
      </c>
      <c r="C26" s="86">
        <v>58</v>
      </c>
      <c r="D26" s="86">
        <v>58</v>
      </c>
      <c r="E26" s="86">
        <v>58</v>
      </c>
      <c r="F26" s="86">
        <v>58</v>
      </c>
      <c r="G26" s="86">
        <v>58</v>
      </c>
      <c r="H26" s="86">
        <v>58</v>
      </c>
      <c r="I26" s="86">
        <v>58</v>
      </c>
      <c r="J26" s="86">
        <v>58</v>
      </c>
      <c r="K26" s="86">
        <v>58</v>
      </c>
      <c r="L26" s="86">
        <v>63</v>
      </c>
      <c r="M26" s="86">
        <v>68</v>
      </c>
      <c r="N26" s="86">
        <v>73</v>
      </c>
      <c r="O26" s="86">
        <v>78</v>
      </c>
      <c r="P26" s="86">
        <v>83</v>
      </c>
      <c r="Q26" s="86">
        <v>88</v>
      </c>
      <c r="R26" s="86">
        <v>93</v>
      </c>
      <c r="S26" s="91">
        <v>98</v>
      </c>
    </row>
    <row r="27" spans="1:19" x14ac:dyDescent="0.25">
      <c r="A27" s="90" t="str">
        <v>–300</v>
      </c>
      <c r="B27" s="86">
        <v>0</v>
      </c>
      <c r="C27" s="86">
        <v>58</v>
      </c>
      <c r="D27" s="86">
        <v>58</v>
      </c>
      <c r="E27" s="86">
        <v>58</v>
      </c>
      <c r="F27" s="86">
        <v>58</v>
      </c>
      <c r="G27" s="86">
        <v>58</v>
      </c>
      <c r="H27" s="86">
        <v>58</v>
      </c>
      <c r="I27" s="86">
        <v>58</v>
      </c>
      <c r="J27" s="86">
        <v>58</v>
      </c>
      <c r="K27" s="86">
        <v>59</v>
      </c>
      <c r="L27" s="86">
        <v>64</v>
      </c>
      <c r="M27" s="86">
        <v>69</v>
      </c>
      <c r="N27" s="86">
        <v>74</v>
      </c>
      <c r="O27" s="86">
        <v>79</v>
      </c>
      <c r="P27" s="86">
        <v>84</v>
      </c>
      <c r="Q27" s="86">
        <v>89</v>
      </c>
      <c r="R27" s="86">
        <v>94</v>
      </c>
      <c r="S27" s="91">
        <v>99</v>
      </c>
    </row>
    <row r="28" spans="1:19" x14ac:dyDescent="0.25">
      <c r="A28" s="90" t="str">
        <v>–400</v>
      </c>
      <c r="B28" s="86">
        <v>0</v>
      </c>
      <c r="C28" s="86">
        <v>58</v>
      </c>
      <c r="D28" s="86">
        <v>58</v>
      </c>
      <c r="E28" s="86">
        <v>58</v>
      </c>
      <c r="F28" s="86">
        <v>58</v>
      </c>
      <c r="G28" s="86">
        <v>58</v>
      </c>
      <c r="H28" s="86">
        <v>58</v>
      </c>
      <c r="I28" s="86">
        <v>58</v>
      </c>
      <c r="J28" s="86">
        <v>58</v>
      </c>
      <c r="K28" s="86">
        <v>60</v>
      </c>
      <c r="L28" s="86">
        <v>65</v>
      </c>
      <c r="M28" s="86">
        <v>70</v>
      </c>
      <c r="N28" s="86">
        <v>75</v>
      </c>
      <c r="O28" s="86">
        <v>81</v>
      </c>
      <c r="P28" s="86">
        <v>86</v>
      </c>
      <c r="Q28" s="86">
        <v>91</v>
      </c>
      <c r="R28" s="86">
        <v>96</v>
      </c>
      <c r="S28" s="91">
        <v>101</v>
      </c>
    </row>
    <row r="29" spans="1:19" x14ac:dyDescent="0.25">
      <c r="A29" s="90" t="str">
        <v>–460</v>
      </c>
      <c r="B29" s="86">
        <v>0</v>
      </c>
      <c r="C29" s="86">
        <v>58</v>
      </c>
      <c r="D29" s="86">
        <v>58</v>
      </c>
      <c r="E29" s="86">
        <v>58</v>
      </c>
      <c r="F29" s="86">
        <v>58</v>
      </c>
      <c r="G29" s="86">
        <v>58</v>
      </c>
      <c r="H29" s="86">
        <v>58</v>
      </c>
      <c r="I29" s="86">
        <v>58</v>
      </c>
      <c r="J29" s="86">
        <v>58</v>
      </c>
      <c r="K29" s="86">
        <v>60</v>
      </c>
      <c r="L29" s="86">
        <v>66</v>
      </c>
      <c r="M29" s="86">
        <v>71</v>
      </c>
      <c r="N29" s="86">
        <v>76</v>
      </c>
      <c r="O29" s="86">
        <v>82</v>
      </c>
      <c r="P29" s="86">
        <v>87</v>
      </c>
      <c r="Q29" s="86">
        <v>92</v>
      </c>
      <c r="R29" s="86">
        <v>98</v>
      </c>
      <c r="S29" s="91">
        <v>102</v>
      </c>
    </row>
    <row r="30" spans="1:19" x14ac:dyDescent="0.25">
      <c r="A30" s="90" t="str">
        <v>–520</v>
      </c>
      <c r="B30" s="86">
        <v>0</v>
      </c>
      <c r="C30" s="86">
        <v>58</v>
      </c>
      <c r="D30" s="86">
        <v>58</v>
      </c>
      <c r="E30" s="86">
        <v>58</v>
      </c>
      <c r="F30" s="86">
        <v>58</v>
      </c>
      <c r="G30" s="86">
        <v>58</v>
      </c>
      <c r="H30" s="86">
        <v>58</v>
      </c>
      <c r="I30" s="86">
        <v>58</v>
      </c>
      <c r="J30" s="86">
        <v>58</v>
      </c>
      <c r="K30" s="86">
        <v>61</v>
      </c>
      <c r="L30" s="86">
        <v>66</v>
      </c>
      <c r="M30" s="86">
        <v>72</v>
      </c>
      <c r="N30" s="86">
        <v>77</v>
      </c>
      <c r="O30" s="86">
        <v>83</v>
      </c>
      <c r="P30" s="86">
        <v>88</v>
      </c>
      <c r="Q30" s="86">
        <v>93</v>
      </c>
      <c r="R30" s="86">
        <v>99</v>
      </c>
      <c r="S30" s="91">
        <v>104</v>
      </c>
    </row>
    <row r="31" spans="1:19" x14ac:dyDescent="0.25">
      <c r="A31" s="90" t="str">
        <v>–570</v>
      </c>
      <c r="B31" s="86">
        <v>0</v>
      </c>
      <c r="C31" s="86">
        <v>58</v>
      </c>
      <c r="D31" s="86">
        <v>58</v>
      </c>
      <c r="E31" s="86">
        <v>58</v>
      </c>
      <c r="F31" s="86">
        <v>58</v>
      </c>
      <c r="G31" s="86">
        <v>58</v>
      </c>
      <c r="H31" s="86">
        <v>58</v>
      </c>
      <c r="I31" s="86">
        <v>58</v>
      </c>
      <c r="J31" s="86">
        <v>58</v>
      </c>
      <c r="K31" s="86">
        <v>61</v>
      </c>
      <c r="L31" s="86">
        <v>67</v>
      </c>
      <c r="M31" s="86">
        <v>72</v>
      </c>
      <c r="N31" s="86">
        <v>78</v>
      </c>
      <c r="O31" s="86">
        <v>83</v>
      </c>
      <c r="P31" s="86">
        <v>89</v>
      </c>
      <c r="Q31" s="86">
        <v>94</v>
      </c>
      <c r="R31" s="86">
        <v>100</v>
      </c>
      <c r="S31" s="91">
        <v>105</v>
      </c>
    </row>
    <row r="32" spans="1:19" x14ac:dyDescent="0.25">
      <c r="A32" s="90" t="str">
        <v>–620</v>
      </c>
      <c r="B32" s="86">
        <v>0</v>
      </c>
      <c r="C32" s="86">
        <v>58</v>
      </c>
      <c r="D32" s="86">
        <v>58</v>
      </c>
      <c r="E32" s="86">
        <v>58</v>
      </c>
      <c r="F32" s="86">
        <v>58</v>
      </c>
      <c r="G32" s="86">
        <v>58</v>
      </c>
      <c r="H32" s="86">
        <v>58</v>
      </c>
      <c r="I32" s="86">
        <v>58</v>
      </c>
      <c r="J32" s="86">
        <v>58</v>
      </c>
      <c r="K32" s="86">
        <v>62</v>
      </c>
      <c r="L32" s="86">
        <v>68</v>
      </c>
      <c r="M32" s="86">
        <v>73</v>
      </c>
      <c r="N32" s="86">
        <v>79</v>
      </c>
      <c r="O32" s="86">
        <v>84</v>
      </c>
      <c r="P32" s="86">
        <v>90</v>
      </c>
      <c r="Q32" s="86">
        <v>95</v>
      </c>
      <c r="R32" s="86">
        <v>101</v>
      </c>
      <c r="S32" s="91">
        <v>106</v>
      </c>
    </row>
    <row r="33" spans="1:19" x14ac:dyDescent="0.25">
      <c r="A33" s="90" t="str">
        <v>–670</v>
      </c>
      <c r="B33" s="86">
        <v>0</v>
      </c>
      <c r="C33" s="86">
        <v>58</v>
      </c>
      <c r="D33" s="86">
        <v>58</v>
      </c>
      <c r="E33" s="86">
        <v>58</v>
      </c>
      <c r="F33" s="86">
        <v>58</v>
      </c>
      <c r="G33" s="86">
        <v>58</v>
      </c>
      <c r="H33" s="86">
        <v>58</v>
      </c>
      <c r="I33" s="86">
        <v>58</v>
      </c>
      <c r="J33" s="86">
        <v>59</v>
      </c>
      <c r="K33" s="86">
        <v>62</v>
      </c>
      <c r="L33" s="86">
        <v>68</v>
      </c>
      <c r="M33" s="86">
        <v>74</v>
      </c>
      <c r="N33" s="86">
        <v>79</v>
      </c>
      <c r="O33" s="86">
        <v>85</v>
      </c>
      <c r="P33" s="86">
        <v>91</v>
      </c>
      <c r="Q33" s="86">
        <v>96</v>
      </c>
      <c r="R33" s="86">
        <v>102</v>
      </c>
      <c r="S33" s="91">
        <v>107</v>
      </c>
    </row>
    <row r="34" spans="1:19" x14ac:dyDescent="0.25">
      <c r="A34" s="90" t="str">
        <v>–710</v>
      </c>
      <c r="B34" s="86">
        <v>0</v>
      </c>
      <c r="C34" s="86">
        <v>58</v>
      </c>
      <c r="D34" s="86">
        <v>58</v>
      </c>
      <c r="E34" s="86">
        <v>58</v>
      </c>
      <c r="F34" s="86">
        <v>58</v>
      </c>
      <c r="G34" s="86">
        <v>58</v>
      </c>
      <c r="H34" s="86">
        <v>58</v>
      </c>
      <c r="I34" s="86">
        <v>58</v>
      </c>
      <c r="J34" s="86">
        <v>59</v>
      </c>
      <c r="K34" s="86">
        <v>63</v>
      </c>
      <c r="L34" s="86">
        <v>69</v>
      </c>
      <c r="M34" s="86">
        <v>74</v>
      </c>
      <c r="N34" s="86">
        <v>80</v>
      </c>
      <c r="O34" s="86">
        <v>86</v>
      </c>
      <c r="P34" s="86">
        <v>91</v>
      </c>
      <c r="Q34" s="86">
        <v>97</v>
      </c>
      <c r="R34" s="86">
        <v>102</v>
      </c>
      <c r="S34" s="91">
        <v>108</v>
      </c>
    </row>
    <row r="35" spans="1:19" x14ac:dyDescent="0.25">
      <c r="A35" s="90" t="str">
        <v>–750</v>
      </c>
      <c r="B35" s="86">
        <v>0</v>
      </c>
      <c r="C35" s="86">
        <v>58</v>
      </c>
      <c r="D35" s="86">
        <v>58</v>
      </c>
      <c r="E35" s="86">
        <v>58</v>
      </c>
      <c r="F35" s="86">
        <v>58</v>
      </c>
      <c r="G35" s="86">
        <v>58</v>
      </c>
      <c r="H35" s="86">
        <v>58</v>
      </c>
      <c r="I35" s="86">
        <v>58</v>
      </c>
      <c r="J35" s="86">
        <v>59</v>
      </c>
      <c r="K35" s="86">
        <v>63</v>
      </c>
      <c r="L35" s="86">
        <v>69</v>
      </c>
      <c r="M35" s="86">
        <v>75</v>
      </c>
      <c r="N35" s="86">
        <v>81</v>
      </c>
      <c r="O35" s="86">
        <v>87</v>
      </c>
      <c r="P35" s="86">
        <v>93</v>
      </c>
      <c r="Q35" s="86">
        <v>99</v>
      </c>
      <c r="R35" s="86">
        <v>105</v>
      </c>
      <c r="S35" s="91">
        <v>110</v>
      </c>
    </row>
    <row r="36" spans="1:19" x14ac:dyDescent="0.25">
      <c r="A36" s="90" t="str">
        <v>–780</v>
      </c>
      <c r="B36" s="86">
        <v>0</v>
      </c>
      <c r="C36" s="86">
        <v>58</v>
      </c>
      <c r="D36" s="86">
        <v>58</v>
      </c>
      <c r="E36" s="86">
        <v>58</v>
      </c>
      <c r="F36" s="86">
        <v>58</v>
      </c>
      <c r="G36" s="86">
        <v>58</v>
      </c>
      <c r="H36" s="86">
        <v>58</v>
      </c>
      <c r="I36" s="86">
        <v>58</v>
      </c>
      <c r="J36" s="86">
        <v>60</v>
      </c>
      <c r="K36" s="86">
        <v>64</v>
      </c>
      <c r="L36" s="86">
        <v>70</v>
      </c>
      <c r="M36" s="86">
        <v>77</v>
      </c>
      <c r="N36" s="86">
        <v>83</v>
      </c>
      <c r="O36" s="86">
        <v>90</v>
      </c>
      <c r="P36" s="86">
        <v>96</v>
      </c>
      <c r="Q36" s="86">
        <v>102</v>
      </c>
      <c r="R36" s="86">
        <v>108</v>
      </c>
      <c r="S36" s="91">
        <v>113</v>
      </c>
    </row>
    <row r="37" spans="1:19" x14ac:dyDescent="0.25">
      <c r="A37" s="90" t="str">
        <v>–810</v>
      </c>
      <c r="B37" s="86">
        <v>0</v>
      </c>
      <c r="C37" s="86">
        <v>58</v>
      </c>
      <c r="D37" s="86">
        <v>58</v>
      </c>
      <c r="E37" s="86">
        <v>58</v>
      </c>
      <c r="F37" s="86">
        <v>58</v>
      </c>
      <c r="G37" s="86">
        <v>58</v>
      </c>
      <c r="H37" s="86">
        <v>58</v>
      </c>
      <c r="I37" s="86">
        <v>58</v>
      </c>
      <c r="J37" s="86">
        <v>61</v>
      </c>
      <c r="K37" s="86">
        <v>65</v>
      </c>
      <c r="L37" s="86">
        <v>72</v>
      </c>
      <c r="M37" s="86">
        <v>79</v>
      </c>
      <c r="N37" s="86">
        <v>86</v>
      </c>
      <c r="O37" s="86">
        <v>93</v>
      </c>
      <c r="P37" s="86">
        <v>100</v>
      </c>
      <c r="Q37" s="86">
        <v>105</v>
      </c>
      <c r="R37" s="86">
        <v>111</v>
      </c>
      <c r="S37" s="91">
        <v>117</v>
      </c>
    </row>
    <row r="38" spans="1:19" ht="15.75" thickBot="1" x14ac:dyDescent="0.3">
      <c r="A38" s="92" t="str">
        <v>–850</v>
      </c>
      <c r="B38" s="93">
        <v>0</v>
      </c>
      <c r="C38" s="93">
        <v>58</v>
      </c>
      <c r="D38" s="93">
        <v>58</v>
      </c>
      <c r="E38" s="93">
        <v>58</v>
      </c>
      <c r="F38" s="93">
        <v>58</v>
      </c>
      <c r="G38" s="93">
        <v>58</v>
      </c>
      <c r="H38" s="93">
        <v>58</v>
      </c>
      <c r="I38" s="93">
        <v>59</v>
      </c>
      <c r="J38" s="93">
        <v>63</v>
      </c>
      <c r="K38" s="93">
        <v>68</v>
      </c>
      <c r="L38" s="93">
        <v>76</v>
      </c>
      <c r="M38" s="93">
        <v>83</v>
      </c>
      <c r="N38" s="93">
        <v>90</v>
      </c>
      <c r="O38" s="93">
        <v>98</v>
      </c>
      <c r="P38" s="93">
        <v>104</v>
      </c>
      <c r="Q38" s="93">
        <v>110</v>
      </c>
      <c r="R38" s="93">
        <v>117</v>
      </c>
      <c r="S38" s="94">
        <v>123</v>
      </c>
    </row>
    <row r="41" spans="1:19" ht="15.75" thickBot="1" x14ac:dyDescent="0.3">
      <c r="A41" s="6" t="s">
        <v>76</v>
      </c>
    </row>
    <row r="42" spans="1:19" ht="30.75" thickBot="1" x14ac:dyDescent="0.3">
      <c r="A42" s="21" t="s">
        <v>24</v>
      </c>
      <c r="B42" s="154" t="s">
        <v>26</v>
      </c>
      <c r="C42" s="155"/>
      <c r="D42" s="155"/>
      <c r="E42" s="155"/>
      <c r="F42" s="155"/>
      <c r="G42" s="155"/>
      <c r="H42" s="155"/>
      <c r="I42" s="155"/>
      <c r="J42" s="155"/>
      <c r="K42" s="155"/>
      <c r="L42" s="155"/>
      <c r="M42" s="155"/>
      <c r="N42" s="155"/>
      <c r="O42" s="155"/>
      <c r="P42" s="155"/>
      <c r="Q42" s="155"/>
      <c r="R42" s="155"/>
      <c r="S42" s="156"/>
    </row>
    <row r="43" spans="1:19" x14ac:dyDescent="0.25">
      <c r="A43" s="22" t="s">
        <v>34</v>
      </c>
      <c r="B43" s="35" t="str">
        <f t="shared" ref="B43:B56" si="0">IF(C25="–","","–"&amp;C25-1)</f>
        <v>–57</v>
      </c>
      <c r="C43" s="36" t="str">
        <f t="shared" ref="C43:S43" si="1">IF(C25="–","",IF(D25="–",C25&amp;"–",IF(C25=D25-1,C25,IF(C25&lt;D25,C25&amp;"–"&amp;D25-1,IF(D25="",C25&amp;"–","")))))</f>
        <v/>
      </c>
      <c r="D43" s="36" t="str">
        <f t="shared" si="1"/>
        <v/>
      </c>
      <c r="E43" s="36" t="str">
        <f t="shared" si="1"/>
        <v/>
      </c>
      <c r="F43" s="36" t="str">
        <f t="shared" si="1"/>
        <v/>
      </c>
      <c r="G43" s="36" t="str">
        <f t="shared" si="1"/>
        <v/>
      </c>
      <c r="H43" s="36" t="str">
        <f t="shared" si="1"/>
        <v/>
      </c>
      <c r="I43" s="36" t="str">
        <f t="shared" si="1"/>
        <v/>
      </c>
      <c r="J43" s="36" t="str">
        <f t="shared" si="1"/>
        <v/>
      </c>
      <c r="K43" s="36" t="str">
        <f t="shared" si="1"/>
        <v>58–61</v>
      </c>
      <c r="L43" s="36" t="str">
        <f t="shared" si="1"/>
        <v>62–66</v>
      </c>
      <c r="M43" s="36" t="str">
        <f t="shared" si="1"/>
        <v>67–70</v>
      </c>
      <c r="N43" s="36" t="str">
        <f t="shared" si="1"/>
        <v>71–75</v>
      </c>
      <c r="O43" s="36" t="str">
        <f t="shared" si="1"/>
        <v>76–80</v>
      </c>
      <c r="P43" s="36" t="str">
        <f t="shared" si="1"/>
        <v>81–85</v>
      </c>
      <c r="Q43" s="36" t="str">
        <f t="shared" si="1"/>
        <v>86–90</v>
      </c>
      <c r="R43" s="36" t="str">
        <f t="shared" si="1"/>
        <v>91–95</v>
      </c>
      <c r="S43" s="37" t="str">
        <f t="shared" si="1"/>
        <v>96–</v>
      </c>
    </row>
    <row r="44" spans="1:19" x14ac:dyDescent="0.25">
      <c r="A44" s="23" t="s">
        <v>35</v>
      </c>
      <c r="B44" s="38" t="str">
        <f t="shared" si="0"/>
        <v>–57</v>
      </c>
      <c r="C44" s="39" t="str">
        <f t="shared" ref="C44:S44" si="2">IF(C26="–","",IF(D26="–",C26&amp;"–",IF(C26=D26-1,C26,IF(C26&lt;D26,C26&amp;"–"&amp;D26-1,IF(D26="",C26&amp;"–","")))))</f>
        <v/>
      </c>
      <c r="D44" s="39" t="str">
        <f t="shared" si="2"/>
        <v/>
      </c>
      <c r="E44" s="39" t="str">
        <f t="shared" si="2"/>
        <v/>
      </c>
      <c r="F44" s="39" t="str">
        <f t="shared" si="2"/>
        <v/>
      </c>
      <c r="G44" s="39" t="str">
        <f t="shared" si="2"/>
        <v/>
      </c>
      <c r="H44" s="39" t="str">
        <f t="shared" si="2"/>
        <v/>
      </c>
      <c r="I44" s="39" t="str">
        <f t="shared" si="2"/>
        <v/>
      </c>
      <c r="J44" s="39" t="str">
        <f t="shared" si="2"/>
        <v/>
      </c>
      <c r="K44" s="39" t="str">
        <f t="shared" si="2"/>
        <v>58–62</v>
      </c>
      <c r="L44" s="39" t="str">
        <f t="shared" si="2"/>
        <v>63–67</v>
      </c>
      <c r="M44" s="39" t="str">
        <f t="shared" si="2"/>
        <v>68–72</v>
      </c>
      <c r="N44" s="39" t="str">
        <f t="shared" si="2"/>
        <v>73–77</v>
      </c>
      <c r="O44" s="39" t="str">
        <f t="shared" si="2"/>
        <v>78–82</v>
      </c>
      <c r="P44" s="39" t="str">
        <f t="shared" si="2"/>
        <v>83–87</v>
      </c>
      <c r="Q44" s="39" t="str">
        <f t="shared" si="2"/>
        <v>88–92</v>
      </c>
      <c r="R44" s="39" t="str">
        <f t="shared" si="2"/>
        <v>93–97</v>
      </c>
      <c r="S44" s="40" t="str">
        <f t="shared" si="2"/>
        <v>98–</v>
      </c>
    </row>
    <row r="45" spans="1:19" x14ac:dyDescent="0.25">
      <c r="A45" s="24" t="s">
        <v>36</v>
      </c>
      <c r="B45" s="41" t="str">
        <f t="shared" si="0"/>
        <v>–57</v>
      </c>
      <c r="C45" s="42" t="str">
        <f t="shared" ref="C45:S45" si="3">IF(C27="–","",IF(D27="–",C27&amp;"–",IF(C27=D27-1,C27,IF(C27&lt;D27,C27&amp;"–"&amp;D27-1,IF(D27="",C27&amp;"–","")))))</f>
        <v/>
      </c>
      <c r="D45" s="42" t="str">
        <f t="shared" si="3"/>
        <v/>
      </c>
      <c r="E45" s="42" t="str">
        <f t="shared" si="3"/>
        <v/>
      </c>
      <c r="F45" s="42" t="str">
        <f t="shared" si="3"/>
        <v/>
      </c>
      <c r="G45" s="42" t="str">
        <f t="shared" si="3"/>
        <v/>
      </c>
      <c r="H45" s="42" t="str">
        <f t="shared" si="3"/>
        <v/>
      </c>
      <c r="I45" s="42" t="str">
        <f t="shared" si="3"/>
        <v/>
      </c>
      <c r="J45" s="42">
        <f t="shared" si="3"/>
        <v>58</v>
      </c>
      <c r="K45" s="42" t="str">
        <f t="shared" si="3"/>
        <v>59–63</v>
      </c>
      <c r="L45" s="42" t="str">
        <f t="shared" si="3"/>
        <v>64–68</v>
      </c>
      <c r="M45" s="42" t="str">
        <f t="shared" si="3"/>
        <v>69–73</v>
      </c>
      <c r="N45" s="42" t="str">
        <f t="shared" si="3"/>
        <v>74–78</v>
      </c>
      <c r="O45" s="42" t="str">
        <f t="shared" si="3"/>
        <v>79–83</v>
      </c>
      <c r="P45" s="42" t="str">
        <f t="shared" si="3"/>
        <v>84–88</v>
      </c>
      <c r="Q45" s="42" t="str">
        <f t="shared" si="3"/>
        <v>89–93</v>
      </c>
      <c r="R45" s="42" t="str">
        <f t="shared" si="3"/>
        <v>94–98</v>
      </c>
      <c r="S45" s="43" t="str">
        <f t="shared" si="3"/>
        <v>99–</v>
      </c>
    </row>
    <row r="46" spans="1:19" x14ac:dyDescent="0.25">
      <c r="A46" s="23" t="s">
        <v>37</v>
      </c>
      <c r="B46" s="38" t="str">
        <f t="shared" si="0"/>
        <v>–57</v>
      </c>
      <c r="C46" s="39" t="str">
        <f t="shared" ref="C46:S46" si="4">IF(C28="–","",IF(D28="–",C28&amp;"–",IF(C28=D28-1,C28,IF(C28&lt;D28,C28&amp;"–"&amp;D28-1,IF(D28="",C28&amp;"–","")))))</f>
        <v/>
      </c>
      <c r="D46" s="39" t="str">
        <f t="shared" si="4"/>
        <v/>
      </c>
      <c r="E46" s="39" t="str">
        <f t="shared" si="4"/>
        <v/>
      </c>
      <c r="F46" s="39" t="str">
        <f t="shared" si="4"/>
        <v/>
      </c>
      <c r="G46" s="39" t="str">
        <f t="shared" si="4"/>
        <v/>
      </c>
      <c r="H46" s="39" t="str">
        <f t="shared" si="4"/>
        <v/>
      </c>
      <c r="I46" s="39" t="str">
        <f t="shared" si="4"/>
        <v/>
      </c>
      <c r="J46" s="39" t="str">
        <f t="shared" si="4"/>
        <v>58–59</v>
      </c>
      <c r="K46" s="39" t="str">
        <f t="shared" si="4"/>
        <v>60–64</v>
      </c>
      <c r="L46" s="39" t="str">
        <f t="shared" si="4"/>
        <v>65–69</v>
      </c>
      <c r="M46" s="39" t="str">
        <f t="shared" si="4"/>
        <v>70–74</v>
      </c>
      <c r="N46" s="39" t="str">
        <f t="shared" si="4"/>
        <v>75–80</v>
      </c>
      <c r="O46" s="39" t="str">
        <f t="shared" si="4"/>
        <v>81–85</v>
      </c>
      <c r="P46" s="39" t="str">
        <f t="shared" si="4"/>
        <v>86–90</v>
      </c>
      <c r="Q46" s="39" t="str">
        <f t="shared" si="4"/>
        <v>91–95</v>
      </c>
      <c r="R46" s="39" t="str">
        <f t="shared" si="4"/>
        <v>96–100</v>
      </c>
      <c r="S46" s="40" t="str">
        <f t="shared" si="4"/>
        <v>101–</v>
      </c>
    </row>
    <row r="47" spans="1:19" x14ac:dyDescent="0.25">
      <c r="A47" s="24" t="s">
        <v>38</v>
      </c>
      <c r="B47" s="41" t="str">
        <f t="shared" si="0"/>
        <v>–57</v>
      </c>
      <c r="C47" s="42" t="str">
        <f t="shared" ref="C47:S47" si="5">IF(C29="–","",IF(D29="–",C29&amp;"–",IF(C29=D29-1,C29,IF(C29&lt;D29,C29&amp;"–"&amp;D29-1,IF(D29="",C29&amp;"–","")))))</f>
        <v/>
      </c>
      <c r="D47" s="42" t="str">
        <f t="shared" si="5"/>
        <v/>
      </c>
      <c r="E47" s="42" t="str">
        <f t="shared" si="5"/>
        <v/>
      </c>
      <c r="F47" s="42" t="str">
        <f t="shared" si="5"/>
        <v/>
      </c>
      <c r="G47" s="42" t="str">
        <f t="shared" si="5"/>
        <v/>
      </c>
      <c r="H47" s="42" t="str">
        <f t="shared" si="5"/>
        <v/>
      </c>
      <c r="I47" s="42" t="str">
        <f t="shared" si="5"/>
        <v/>
      </c>
      <c r="J47" s="42" t="str">
        <f t="shared" si="5"/>
        <v>58–59</v>
      </c>
      <c r="K47" s="42" t="str">
        <f t="shared" si="5"/>
        <v>60–65</v>
      </c>
      <c r="L47" s="42" t="str">
        <f t="shared" si="5"/>
        <v>66–70</v>
      </c>
      <c r="M47" s="42" t="str">
        <f t="shared" si="5"/>
        <v>71–75</v>
      </c>
      <c r="N47" s="42" t="str">
        <f t="shared" si="5"/>
        <v>76–81</v>
      </c>
      <c r="O47" s="42" t="str">
        <f t="shared" si="5"/>
        <v>82–86</v>
      </c>
      <c r="P47" s="42" t="str">
        <f t="shared" si="5"/>
        <v>87–91</v>
      </c>
      <c r="Q47" s="42" t="str">
        <f t="shared" si="5"/>
        <v>92–97</v>
      </c>
      <c r="R47" s="42" t="str">
        <f t="shared" si="5"/>
        <v>98–101</v>
      </c>
      <c r="S47" s="43" t="str">
        <f t="shared" si="5"/>
        <v>102–</v>
      </c>
    </row>
    <row r="48" spans="1:19" x14ac:dyDescent="0.25">
      <c r="A48" s="23" t="s">
        <v>39</v>
      </c>
      <c r="B48" s="38" t="str">
        <f t="shared" si="0"/>
        <v>–57</v>
      </c>
      <c r="C48" s="39" t="str">
        <f t="shared" ref="C48:S48" si="6">IF(C30="–","",IF(D30="–",C30&amp;"–",IF(C30=D30-1,C30,IF(C30&lt;D30,C30&amp;"–"&amp;D30-1,IF(D30="",C30&amp;"–","")))))</f>
        <v/>
      </c>
      <c r="D48" s="39" t="str">
        <f t="shared" si="6"/>
        <v/>
      </c>
      <c r="E48" s="39" t="str">
        <f t="shared" si="6"/>
        <v/>
      </c>
      <c r="F48" s="39" t="str">
        <f t="shared" si="6"/>
        <v/>
      </c>
      <c r="G48" s="39" t="str">
        <f t="shared" si="6"/>
        <v/>
      </c>
      <c r="H48" s="39" t="str">
        <f t="shared" si="6"/>
        <v/>
      </c>
      <c r="I48" s="39" t="str">
        <f t="shared" si="6"/>
        <v/>
      </c>
      <c r="J48" s="39" t="str">
        <f t="shared" si="6"/>
        <v>58–60</v>
      </c>
      <c r="K48" s="39" t="str">
        <f t="shared" si="6"/>
        <v>61–65</v>
      </c>
      <c r="L48" s="39" t="str">
        <f t="shared" si="6"/>
        <v>66–71</v>
      </c>
      <c r="M48" s="39" t="str">
        <f t="shared" si="6"/>
        <v>72–76</v>
      </c>
      <c r="N48" s="39" t="str">
        <f t="shared" si="6"/>
        <v>77–82</v>
      </c>
      <c r="O48" s="39" t="str">
        <f t="shared" si="6"/>
        <v>83–87</v>
      </c>
      <c r="P48" s="39" t="str">
        <f t="shared" si="6"/>
        <v>88–92</v>
      </c>
      <c r="Q48" s="39" t="str">
        <f t="shared" si="6"/>
        <v>93–98</v>
      </c>
      <c r="R48" s="39" t="str">
        <f t="shared" si="6"/>
        <v>99–103</v>
      </c>
      <c r="S48" s="40" t="str">
        <f t="shared" si="6"/>
        <v>104–</v>
      </c>
    </row>
    <row r="49" spans="1:19" x14ac:dyDescent="0.25">
      <c r="A49" s="24" t="s">
        <v>40</v>
      </c>
      <c r="B49" s="41" t="str">
        <f t="shared" si="0"/>
        <v>–57</v>
      </c>
      <c r="C49" s="42" t="str">
        <f t="shared" ref="C49:S49" si="7">IF(C31="–","",IF(D31="–",C31&amp;"–",IF(C31=D31-1,C31,IF(C31&lt;D31,C31&amp;"–"&amp;D31-1,IF(D31="",C31&amp;"–","")))))</f>
        <v/>
      </c>
      <c r="D49" s="42" t="str">
        <f t="shared" si="7"/>
        <v/>
      </c>
      <c r="E49" s="42" t="str">
        <f t="shared" si="7"/>
        <v/>
      </c>
      <c r="F49" s="42" t="str">
        <f t="shared" si="7"/>
        <v/>
      </c>
      <c r="G49" s="42" t="str">
        <f t="shared" si="7"/>
        <v/>
      </c>
      <c r="H49" s="42" t="str">
        <f t="shared" si="7"/>
        <v/>
      </c>
      <c r="I49" s="42" t="str">
        <f t="shared" si="7"/>
        <v/>
      </c>
      <c r="J49" s="42" t="str">
        <f t="shared" si="7"/>
        <v>58–60</v>
      </c>
      <c r="K49" s="42" t="str">
        <f t="shared" si="7"/>
        <v>61–66</v>
      </c>
      <c r="L49" s="42" t="str">
        <f t="shared" si="7"/>
        <v>67–71</v>
      </c>
      <c r="M49" s="42" t="str">
        <f t="shared" si="7"/>
        <v>72–77</v>
      </c>
      <c r="N49" s="42" t="str">
        <f t="shared" si="7"/>
        <v>78–82</v>
      </c>
      <c r="O49" s="42" t="str">
        <f t="shared" si="7"/>
        <v>83–88</v>
      </c>
      <c r="P49" s="42" t="str">
        <f t="shared" si="7"/>
        <v>89–93</v>
      </c>
      <c r="Q49" s="42" t="str">
        <f t="shared" si="7"/>
        <v>94–99</v>
      </c>
      <c r="R49" s="42" t="str">
        <f t="shared" si="7"/>
        <v>100–104</v>
      </c>
      <c r="S49" s="43" t="str">
        <f t="shared" si="7"/>
        <v>105–</v>
      </c>
    </row>
    <row r="50" spans="1:19" x14ac:dyDescent="0.25">
      <c r="A50" s="23" t="s">
        <v>41</v>
      </c>
      <c r="B50" s="38" t="str">
        <f t="shared" si="0"/>
        <v>–57</v>
      </c>
      <c r="C50" s="39" t="str">
        <f t="shared" ref="C50:S50" si="8">IF(C32="–","",IF(D32="–",C32&amp;"–",IF(C32=D32-1,C32,IF(C32&lt;D32,C32&amp;"–"&amp;D32-1,IF(D32="",C32&amp;"–","")))))</f>
        <v/>
      </c>
      <c r="D50" s="39" t="str">
        <f t="shared" si="8"/>
        <v/>
      </c>
      <c r="E50" s="39" t="str">
        <f t="shared" si="8"/>
        <v/>
      </c>
      <c r="F50" s="39" t="str">
        <f t="shared" si="8"/>
        <v/>
      </c>
      <c r="G50" s="39" t="str">
        <f t="shared" si="8"/>
        <v/>
      </c>
      <c r="H50" s="39" t="str">
        <f t="shared" si="8"/>
        <v/>
      </c>
      <c r="I50" s="39" t="str">
        <f t="shared" si="8"/>
        <v/>
      </c>
      <c r="J50" s="39" t="str">
        <f t="shared" si="8"/>
        <v>58–61</v>
      </c>
      <c r="K50" s="39" t="str">
        <f t="shared" si="8"/>
        <v>62–67</v>
      </c>
      <c r="L50" s="39" t="str">
        <f t="shared" si="8"/>
        <v>68–72</v>
      </c>
      <c r="M50" s="39" t="str">
        <f t="shared" si="8"/>
        <v>73–78</v>
      </c>
      <c r="N50" s="39" t="str">
        <f t="shared" si="8"/>
        <v>79–83</v>
      </c>
      <c r="O50" s="39" t="str">
        <f t="shared" si="8"/>
        <v>84–89</v>
      </c>
      <c r="P50" s="39" t="str">
        <f t="shared" si="8"/>
        <v>90–94</v>
      </c>
      <c r="Q50" s="39" t="str">
        <f t="shared" si="8"/>
        <v>95–100</v>
      </c>
      <c r="R50" s="39" t="str">
        <f t="shared" si="8"/>
        <v>101–105</v>
      </c>
      <c r="S50" s="40" t="str">
        <f t="shared" si="8"/>
        <v>106–</v>
      </c>
    </row>
    <row r="51" spans="1:19" x14ac:dyDescent="0.25">
      <c r="A51" s="24" t="s">
        <v>57</v>
      </c>
      <c r="B51" s="41" t="str">
        <f t="shared" si="0"/>
        <v>–57</v>
      </c>
      <c r="C51" s="42" t="str">
        <f t="shared" ref="C51:S51" si="9">IF(C33="–","",IF(D33="–",C33&amp;"–",IF(C33=D33-1,C33,IF(C33&lt;D33,C33&amp;"–"&amp;D33-1,IF(D33="",C33&amp;"–","")))))</f>
        <v/>
      </c>
      <c r="D51" s="42" t="str">
        <f t="shared" si="9"/>
        <v/>
      </c>
      <c r="E51" s="42" t="str">
        <f t="shared" si="9"/>
        <v/>
      </c>
      <c r="F51" s="42" t="str">
        <f t="shared" si="9"/>
        <v/>
      </c>
      <c r="G51" s="42" t="str">
        <f t="shared" si="9"/>
        <v/>
      </c>
      <c r="H51" s="42" t="str">
        <f t="shared" si="9"/>
        <v/>
      </c>
      <c r="I51" s="42">
        <f t="shared" si="9"/>
        <v>58</v>
      </c>
      <c r="J51" s="42" t="str">
        <f t="shared" si="9"/>
        <v>59–61</v>
      </c>
      <c r="K51" s="42" t="str">
        <f t="shared" si="9"/>
        <v>62–67</v>
      </c>
      <c r="L51" s="42" t="str">
        <f t="shared" si="9"/>
        <v>68–73</v>
      </c>
      <c r="M51" s="42" t="str">
        <f t="shared" si="9"/>
        <v>74–78</v>
      </c>
      <c r="N51" s="42" t="str">
        <f t="shared" si="9"/>
        <v>79–84</v>
      </c>
      <c r="O51" s="42" t="str">
        <f t="shared" si="9"/>
        <v>85–90</v>
      </c>
      <c r="P51" s="42" t="str">
        <f t="shared" si="9"/>
        <v>91–95</v>
      </c>
      <c r="Q51" s="42" t="str">
        <f t="shared" si="9"/>
        <v>96–101</v>
      </c>
      <c r="R51" s="42" t="str">
        <f t="shared" si="9"/>
        <v>102–106</v>
      </c>
      <c r="S51" s="43" t="str">
        <f t="shared" si="9"/>
        <v>107–</v>
      </c>
    </row>
    <row r="52" spans="1:19" x14ac:dyDescent="0.25">
      <c r="A52" s="23" t="s">
        <v>66</v>
      </c>
      <c r="B52" s="38" t="str">
        <f t="shared" si="0"/>
        <v>–57</v>
      </c>
      <c r="C52" s="39" t="str">
        <f t="shared" ref="C52:S52" si="10">IF(C34="–","",IF(D34="–",C34&amp;"–",IF(C34=D34-1,C34,IF(C34&lt;D34,C34&amp;"–"&amp;D34-1,IF(D34="",C34&amp;"–","")))))</f>
        <v/>
      </c>
      <c r="D52" s="39" t="str">
        <f t="shared" si="10"/>
        <v/>
      </c>
      <c r="E52" s="39" t="str">
        <f t="shared" si="10"/>
        <v/>
      </c>
      <c r="F52" s="39" t="str">
        <f t="shared" si="10"/>
        <v/>
      </c>
      <c r="G52" s="39" t="str">
        <f t="shared" si="10"/>
        <v/>
      </c>
      <c r="H52" s="39" t="str">
        <f t="shared" si="10"/>
        <v/>
      </c>
      <c r="I52" s="39">
        <f t="shared" si="10"/>
        <v>58</v>
      </c>
      <c r="J52" s="39" t="str">
        <f t="shared" si="10"/>
        <v>59–62</v>
      </c>
      <c r="K52" s="39" t="str">
        <f t="shared" si="10"/>
        <v>63–68</v>
      </c>
      <c r="L52" s="39" t="str">
        <f t="shared" si="10"/>
        <v>69–73</v>
      </c>
      <c r="M52" s="39" t="str">
        <f t="shared" si="10"/>
        <v>74–79</v>
      </c>
      <c r="N52" s="39" t="str">
        <f t="shared" si="10"/>
        <v>80–85</v>
      </c>
      <c r="O52" s="39" t="str">
        <f t="shared" si="10"/>
        <v>86–90</v>
      </c>
      <c r="P52" s="39" t="str">
        <f t="shared" si="10"/>
        <v>91–96</v>
      </c>
      <c r="Q52" s="39" t="str">
        <f t="shared" si="10"/>
        <v>97–101</v>
      </c>
      <c r="R52" s="39" t="str">
        <f t="shared" si="10"/>
        <v>102–107</v>
      </c>
      <c r="S52" s="40" t="str">
        <f t="shared" si="10"/>
        <v>108–</v>
      </c>
    </row>
    <row r="53" spans="1:19" x14ac:dyDescent="0.25">
      <c r="A53" s="55" t="s">
        <v>42</v>
      </c>
      <c r="B53" s="56" t="str">
        <f t="shared" si="0"/>
        <v>–57</v>
      </c>
      <c r="C53" s="57" t="str">
        <f t="shared" ref="C53:S53" si="11">IF(C35="–","",IF(D35="–",C35&amp;"–",IF(C35=D35-1,C35,IF(C35&lt;D35,C35&amp;"–"&amp;D35-1,IF(D35="",C35&amp;"–","")))))</f>
        <v/>
      </c>
      <c r="D53" s="57" t="str">
        <f t="shared" si="11"/>
        <v/>
      </c>
      <c r="E53" s="57" t="str">
        <f t="shared" si="11"/>
        <v/>
      </c>
      <c r="F53" s="57" t="str">
        <f t="shared" si="11"/>
        <v/>
      </c>
      <c r="G53" s="57" t="str">
        <f t="shared" si="11"/>
        <v/>
      </c>
      <c r="H53" s="57" t="str">
        <f t="shared" si="11"/>
        <v/>
      </c>
      <c r="I53" s="57">
        <f t="shared" si="11"/>
        <v>58</v>
      </c>
      <c r="J53" s="57" t="str">
        <f t="shared" si="11"/>
        <v>59–62</v>
      </c>
      <c r="K53" s="57" t="str">
        <f t="shared" si="11"/>
        <v>63–68</v>
      </c>
      <c r="L53" s="57" t="str">
        <f t="shared" si="11"/>
        <v>69–74</v>
      </c>
      <c r="M53" s="57" t="str">
        <f t="shared" si="11"/>
        <v>75–80</v>
      </c>
      <c r="N53" s="57" t="str">
        <f t="shared" si="11"/>
        <v>81–86</v>
      </c>
      <c r="O53" s="57" t="str">
        <f t="shared" si="11"/>
        <v>87–92</v>
      </c>
      <c r="P53" s="57" t="str">
        <f t="shared" si="11"/>
        <v>93–98</v>
      </c>
      <c r="Q53" s="57" t="str">
        <f t="shared" si="11"/>
        <v>99–104</v>
      </c>
      <c r="R53" s="57" t="str">
        <f t="shared" si="11"/>
        <v>105–109</v>
      </c>
      <c r="S53" s="58" t="str">
        <f t="shared" si="11"/>
        <v>110–</v>
      </c>
    </row>
    <row r="54" spans="1:19" x14ac:dyDescent="0.25">
      <c r="A54" s="23" t="s">
        <v>64</v>
      </c>
      <c r="B54" s="38" t="str">
        <f t="shared" si="0"/>
        <v>–57</v>
      </c>
      <c r="C54" s="39" t="str">
        <f t="shared" ref="C54:S54" si="12">IF(C36="–","",IF(D36="–",C36&amp;"–",IF(C36=D36-1,C36,IF(C36&lt;D36,C36&amp;"–"&amp;D36-1,IF(D36="",C36&amp;"–","")))))</f>
        <v/>
      </c>
      <c r="D54" s="39" t="str">
        <f t="shared" si="12"/>
        <v/>
      </c>
      <c r="E54" s="39" t="str">
        <f t="shared" si="12"/>
        <v/>
      </c>
      <c r="F54" s="39" t="str">
        <f t="shared" si="12"/>
        <v/>
      </c>
      <c r="G54" s="39" t="str">
        <f t="shared" si="12"/>
        <v/>
      </c>
      <c r="H54" s="39" t="str">
        <f t="shared" si="12"/>
        <v/>
      </c>
      <c r="I54" s="39" t="str">
        <f t="shared" si="12"/>
        <v>58–59</v>
      </c>
      <c r="J54" s="39" t="str">
        <f t="shared" si="12"/>
        <v>60–63</v>
      </c>
      <c r="K54" s="39" t="str">
        <f t="shared" si="12"/>
        <v>64–69</v>
      </c>
      <c r="L54" s="39" t="str">
        <f t="shared" si="12"/>
        <v>70–76</v>
      </c>
      <c r="M54" s="39" t="str">
        <f t="shared" si="12"/>
        <v>77–82</v>
      </c>
      <c r="N54" s="39" t="str">
        <f t="shared" si="12"/>
        <v>83–89</v>
      </c>
      <c r="O54" s="39" t="str">
        <f t="shared" si="12"/>
        <v>90–95</v>
      </c>
      <c r="P54" s="39" t="str">
        <f t="shared" si="12"/>
        <v>96–101</v>
      </c>
      <c r="Q54" s="39" t="str">
        <f t="shared" si="12"/>
        <v>102–107</v>
      </c>
      <c r="R54" s="39" t="str">
        <f t="shared" si="12"/>
        <v>108–112</v>
      </c>
      <c r="S54" s="40" t="str">
        <f t="shared" si="12"/>
        <v>113–</v>
      </c>
    </row>
    <row r="55" spans="1:19" x14ac:dyDescent="0.25">
      <c r="A55" s="55" t="s">
        <v>65</v>
      </c>
      <c r="B55" s="56" t="str">
        <f t="shared" si="0"/>
        <v>–57</v>
      </c>
      <c r="C55" s="57" t="str">
        <f t="shared" ref="C55:S55" si="13">IF(C37="–","",IF(D37="–",C37&amp;"–",IF(C37=D37-1,C37,IF(C37&lt;D37,C37&amp;"–"&amp;D37-1,IF(D37="",C37&amp;"–","")))))</f>
        <v/>
      </c>
      <c r="D55" s="57" t="str">
        <f t="shared" si="13"/>
        <v/>
      </c>
      <c r="E55" s="57" t="str">
        <f t="shared" si="13"/>
        <v/>
      </c>
      <c r="F55" s="57" t="str">
        <f t="shared" si="13"/>
        <v/>
      </c>
      <c r="G55" s="57" t="str">
        <f t="shared" si="13"/>
        <v/>
      </c>
      <c r="H55" s="57" t="str">
        <f t="shared" si="13"/>
        <v/>
      </c>
      <c r="I55" s="57" t="str">
        <f t="shared" si="13"/>
        <v>58–60</v>
      </c>
      <c r="J55" s="57" t="str">
        <f t="shared" si="13"/>
        <v>61–64</v>
      </c>
      <c r="K55" s="57" t="str">
        <f t="shared" si="13"/>
        <v>65–71</v>
      </c>
      <c r="L55" s="57" t="str">
        <f t="shared" si="13"/>
        <v>72–78</v>
      </c>
      <c r="M55" s="57" t="str">
        <f t="shared" si="13"/>
        <v>79–85</v>
      </c>
      <c r="N55" s="57" t="str">
        <f t="shared" si="13"/>
        <v>86–92</v>
      </c>
      <c r="O55" s="57" t="str">
        <f t="shared" si="13"/>
        <v>93–99</v>
      </c>
      <c r="P55" s="57" t="str">
        <f t="shared" si="13"/>
        <v>100–104</v>
      </c>
      <c r="Q55" s="57" t="str">
        <f t="shared" si="13"/>
        <v>105–110</v>
      </c>
      <c r="R55" s="57" t="str">
        <f t="shared" si="13"/>
        <v>111–116</v>
      </c>
      <c r="S55" s="58" t="str">
        <f t="shared" si="13"/>
        <v>117–</v>
      </c>
    </row>
    <row r="56" spans="1:19" ht="15.75" thickBot="1" x14ac:dyDescent="0.3">
      <c r="A56" s="23" t="s">
        <v>84</v>
      </c>
      <c r="B56" s="38" t="str">
        <f t="shared" si="0"/>
        <v>–57</v>
      </c>
      <c r="C56" s="39" t="str">
        <f t="shared" ref="C56:S56" si="14">IF(C38="–","",IF(D38="–",C38&amp;"–",IF(C38=D38-1,C38,IF(C38&lt;D38,C38&amp;"–"&amp;D38-1,IF(D38="",C38&amp;"–","")))))</f>
        <v/>
      </c>
      <c r="D56" s="39" t="str">
        <f t="shared" si="14"/>
        <v/>
      </c>
      <c r="E56" s="39" t="str">
        <f t="shared" si="14"/>
        <v/>
      </c>
      <c r="F56" s="39" t="str">
        <f t="shared" si="14"/>
        <v/>
      </c>
      <c r="G56" s="39" t="str">
        <f t="shared" si="14"/>
        <v/>
      </c>
      <c r="H56" s="39">
        <f t="shared" si="14"/>
        <v>58</v>
      </c>
      <c r="I56" s="39" t="str">
        <f t="shared" si="14"/>
        <v>59–62</v>
      </c>
      <c r="J56" s="39" t="str">
        <f t="shared" si="14"/>
        <v>63–67</v>
      </c>
      <c r="K56" s="39" t="str">
        <f t="shared" si="14"/>
        <v>68–75</v>
      </c>
      <c r="L56" s="39" t="str">
        <f t="shared" si="14"/>
        <v>76–82</v>
      </c>
      <c r="M56" s="39" t="str">
        <f t="shared" si="14"/>
        <v>83–89</v>
      </c>
      <c r="N56" s="39" t="str">
        <f t="shared" si="14"/>
        <v>90–97</v>
      </c>
      <c r="O56" s="39" t="str">
        <f t="shared" si="14"/>
        <v>98–103</v>
      </c>
      <c r="P56" s="39" t="str">
        <f t="shared" si="14"/>
        <v>104–109</v>
      </c>
      <c r="Q56" s="39" t="str">
        <f t="shared" si="14"/>
        <v>110–116</v>
      </c>
      <c r="R56" s="39" t="str">
        <f t="shared" si="14"/>
        <v>117–122</v>
      </c>
      <c r="S56" s="40" t="str">
        <f t="shared" si="14"/>
        <v>123–</v>
      </c>
    </row>
    <row r="57" spans="1:19" ht="15" customHeight="1" x14ac:dyDescent="0.25">
      <c r="A57" s="170" t="s">
        <v>72</v>
      </c>
      <c r="B57" s="157" t="s">
        <v>27</v>
      </c>
      <c r="C57" s="158"/>
      <c r="D57" s="158"/>
      <c r="E57" s="158"/>
      <c r="F57" s="158"/>
      <c r="G57" s="158"/>
      <c r="H57" s="158"/>
      <c r="I57" s="158"/>
      <c r="J57" s="158"/>
      <c r="K57" s="158"/>
      <c r="L57" s="158"/>
      <c r="M57" s="158"/>
      <c r="N57" s="158"/>
      <c r="O57" s="158"/>
      <c r="P57" s="158"/>
      <c r="Q57" s="158"/>
      <c r="R57" s="158"/>
      <c r="S57" s="159"/>
    </row>
    <row r="58" spans="1:19" ht="15.75" customHeight="1" thickBot="1" x14ac:dyDescent="0.3">
      <c r="A58" s="171"/>
      <c r="B58" s="26" t="s">
        <v>3</v>
      </c>
      <c r="C58" s="27">
        <v>40</v>
      </c>
      <c r="D58" s="27">
        <v>50</v>
      </c>
      <c r="E58" s="27">
        <v>60</v>
      </c>
      <c r="F58" s="27">
        <v>70</v>
      </c>
      <c r="G58" s="27">
        <v>80</v>
      </c>
      <c r="H58" s="27">
        <v>90</v>
      </c>
      <c r="I58" s="27">
        <v>100</v>
      </c>
      <c r="J58" s="27">
        <v>110</v>
      </c>
      <c r="K58" s="27">
        <v>120</v>
      </c>
      <c r="L58" s="27">
        <v>130</v>
      </c>
      <c r="M58" s="27">
        <v>140</v>
      </c>
      <c r="N58" s="27">
        <v>150</v>
      </c>
      <c r="O58" s="27">
        <v>160</v>
      </c>
      <c r="P58" s="27" t="s">
        <v>85</v>
      </c>
      <c r="Q58" s="27">
        <v>180</v>
      </c>
      <c r="R58" s="27">
        <v>190</v>
      </c>
      <c r="S58" s="28">
        <v>200</v>
      </c>
    </row>
  </sheetData>
  <sheetProtection sheet="1" objects="1" scenarios="1"/>
  <mergeCells count="3">
    <mergeCell ref="B42:S42"/>
    <mergeCell ref="A57:A58"/>
    <mergeCell ref="B57:S57"/>
  </mergeCells>
  <conditionalFormatting sqref="P2">
    <cfRule type="expression" dxfId="1" priority="1">
      <formula>IF(ROUND(#REF!,2)&gt;ROUND(P2,2),TRUE,FALSE)</formula>
    </cfRule>
  </conditionalFormatting>
  <pageMargins left="0.7" right="0.7" top="0.75" bottom="0.75" header="0.3" footer="0.3"/>
  <pageSetup paperSize="9"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0"/>
  <sheetViews>
    <sheetView topLeftCell="A22" workbookViewId="0">
      <selection activeCell="J14" sqref="J14"/>
    </sheetView>
  </sheetViews>
  <sheetFormatPr defaultColWidth="9.140625" defaultRowHeight="15" x14ac:dyDescent="0.25"/>
  <cols>
    <col min="1" max="16384" width="9.140625" style="5"/>
  </cols>
  <sheetData>
    <row r="1" spans="1:18" ht="15.75" thickBot="1" x14ac:dyDescent="0.3">
      <c r="A1" s="6" t="s">
        <v>81</v>
      </c>
    </row>
    <row r="2" spans="1:18" ht="15.75" x14ac:dyDescent="0.25">
      <c r="A2" s="7" t="s">
        <v>1</v>
      </c>
      <c r="B2" s="95" t="s">
        <v>34</v>
      </c>
      <c r="C2" s="95" t="s">
        <v>43</v>
      </c>
      <c r="D2" s="95" t="s">
        <v>44</v>
      </c>
      <c r="E2" s="95" t="s">
        <v>45</v>
      </c>
      <c r="F2" s="95" t="s">
        <v>46</v>
      </c>
      <c r="G2" s="95" t="s">
        <v>47</v>
      </c>
      <c r="H2" s="95" t="s">
        <v>48</v>
      </c>
      <c r="I2" s="95" t="s">
        <v>49</v>
      </c>
      <c r="J2" s="95" t="s">
        <v>56</v>
      </c>
      <c r="K2" s="95" t="s">
        <v>50</v>
      </c>
      <c r="L2" s="95" t="s">
        <v>51</v>
      </c>
      <c r="M2" s="95" t="s">
        <v>62</v>
      </c>
      <c r="N2" s="95" t="s">
        <v>63</v>
      </c>
      <c r="O2" s="95" t="s">
        <v>82</v>
      </c>
      <c r="P2" s="96" t="s">
        <v>83</v>
      </c>
      <c r="Q2" s="10"/>
    </row>
    <row r="3" spans="1:18" ht="16.5" thickBot="1" x14ac:dyDescent="0.3">
      <c r="A3" s="11" t="s">
        <v>2</v>
      </c>
      <c r="B3" s="16"/>
      <c r="C3" s="16"/>
      <c r="D3" s="16"/>
      <c r="E3" s="16"/>
      <c r="F3" s="16"/>
      <c r="G3" s="16"/>
      <c r="H3" s="16"/>
      <c r="I3" s="16"/>
      <c r="J3" s="16"/>
      <c r="K3" s="16"/>
      <c r="L3" s="16"/>
      <c r="M3" s="16"/>
      <c r="N3" s="16"/>
      <c r="O3" s="16"/>
      <c r="P3" s="17"/>
      <c r="Q3" s="14"/>
      <c r="R3" s="15"/>
    </row>
    <row r="4" spans="1:18" ht="16.5" thickBot="1" x14ac:dyDescent="0.3">
      <c r="A4" s="11">
        <v>40</v>
      </c>
      <c r="B4" s="105">
        <v>30</v>
      </c>
      <c r="C4" s="106">
        <v>30</v>
      </c>
      <c r="D4" s="106">
        <v>30</v>
      </c>
      <c r="E4" s="98">
        <v>30</v>
      </c>
      <c r="F4" s="98">
        <v>30</v>
      </c>
      <c r="G4" s="98">
        <v>30</v>
      </c>
      <c r="H4" s="98">
        <v>30</v>
      </c>
      <c r="I4" s="98">
        <v>30</v>
      </c>
      <c r="J4" s="98">
        <v>30</v>
      </c>
      <c r="K4" s="98">
        <v>30</v>
      </c>
      <c r="L4" s="98">
        <v>30</v>
      </c>
      <c r="M4" s="98">
        <v>30</v>
      </c>
      <c r="N4" s="98">
        <v>30</v>
      </c>
      <c r="O4" s="107">
        <v>30</v>
      </c>
      <c r="P4" s="99">
        <v>30</v>
      </c>
    </row>
    <row r="5" spans="1:18" ht="16.5" thickBot="1" x14ac:dyDescent="0.3">
      <c r="A5" s="11">
        <v>50</v>
      </c>
      <c r="B5" s="108">
        <v>30</v>
      </c>
      <c r="C5" s="109">
        <v>30</v>
      </c>
      <c r="D5" s="109">
        <v>30</v>
      </c>
      <c r="E5" s="101">
        <v>30</v>
      </c>
      <c r="F5" s="101">
        <v>30</v>
      </c>
      <c r="G5" s="101">
        <v>30</v>
      </c>
      <c r="H5" s="101">
        <v>30</v>
      </c>
      <c r="I5" s="101">
        <v>30</v>
      </c>
      <c r="J5" s="101">
        <v>30</v>
      </c>
      <c r="K5" s="101">
        <v>30</v>
      </c>
      <c r="L5" s="101">
        <v>30</v>
      </c>
      <c r="M5" s="101">
        <v>30</v>
      </c>
      <c r="N5" s="101">
        <v>30</v>
      </c>
      <c r="O5" s="110">
        <v>31</v>
      </c>
      <c r="P5" s="102">
        <v>32</v>
      </c>
    </row>
    <row r="6" spans="1:18" ht="16.5" thickBot="1" x14ac:dyDescent="0.3">
      <c r="A6" s="11">
        <v>60</v>
      </c>
      <c r="B6" s="108">
        <v>31</v>
      </c>
      <c r="C6" s="109">
        <v>31</v>
      </c>
      <c r="D6" s="109">
        <v>31</v>
      </c>
      <c r="E6" s="101">
        <v>31</v>
      </c>
      <c r="F6" s="101">
        <v>31</v>
      </c>
      <c r="G6" s="101">
        <v>31</v>
      </c>
      <c r="H6" s="101">
        <v>32</v>
      </c>
      <c r="I6" s="101">
        <v>32</v>
      </c>
      <c r="J6" s="101">
        <v>32</v>
      </c>
      <c r="K6" s="101">
        <v>32</v>
      </c>
      <c r="L6" s="101">
        <v>33</v>
      </c>
      <c r="M6" s="101">
        <v>33</v>
      </c>
      <c r="N6" s="101">
        <v>34</v>
      </c>
      <c r="O6" s="110">
        <v>35</v>
      </c>
      <c r="P6" s="102">
        <v>37</v>
      </c>
    </row>
    <row r="7" spans="1:18" ht="16.5" thickBot="1" x14ac:dyDescent="0.3">
      <c r="A7" s="11">
        <v>70</v>
      </c>
      <c r="B7" s="108">
        <v>34</v>
      </c>
      <c r="C7" s="109">
        <v>34</v>
      </c>
      <c r="D7" s="109">
        <v>34</v>
      </c>
      <c r="E7" s="101">
        <v>34</v>
      </c>
      <c r="F7" s="101">
        <v>34</v>
      </c>
      <c r="G7" s="101">
        <v>35</v>
      </c>
      <c r="H7" s="101">
        <v>35</v>
      </c>
      <c r="I7" s="101">
        <v>36</v>
      </c>
      <c r="J7" s="101">
        <v>36</v>
      </c>
      <c r="K7" s="101">
        <v>36</v>
      </c>
      <c r="L7" s="101">
        <v>37</v>
      </c>
      <c r="M7" s="101">
        <v>37</v>
      </c>
      <c r="N7" s="101">
        <v>38</v>
      </c>
      <c r="O7" s="110">
        <v>39</v>
      </c>
      <c r="P7" s="102">
        <v>41</v>
      </c>
    </row>
    <row r="8" spans="1:18" ht="16.5" thickBot="1" x14ac:dyDescent="0.3">
      <c r="A8" s="11">
        <v>80</v>
      </c>
      <c r="B8" s="108">
        <v>38</v>
      </c>
      <c r="C8" s="109">
        <v>38</v>
      </c>
      <c r="D8" s="109">
        <v>38</v>
      </c>
      <c r="E8" s="101">
        <v>38</v>
      </c>
      <c r="F8" s="101">
        <v>38</v>
      </c>
      <c r="G8" s="101">
        <v>38</v>
      </c>
      <c r="H8" s="101">
        <v>39</v>
      </c>
      <c r="I8" s="101">
        <v>39</v>
      </c>
      <c r="J8" s="101">
        <v>40</v>
      </c>
      <c r="K8" s="101">
        <v>40</v>
      </c>
      <c r="L8" s="101">
        <v>40</v>
      </c>
      <c r="M8" s="101">
        <v>41</v>
      </c>
      <c r="N8" s="101">
        <v>42</v>
      </c>
      <c r="O8" s="110">
        <v>44</v>
      </c>
      <c r="P8" s="102">
        <v>46</v>
      </c>
    </row>
    <row r="9" spans="1:18" ht="16.5" thickBot="1" x14ac:dyDescent="0.3">
      <c r="A9" s="11">
        <v>90</v>
      </c>
      <c r="B9" s="108">
        <v>42</v>
      </c>
      <c r="C9" s="109">
        <v>42</v>
      </c>
      <c r="D9" s="109">
        <v>42</v>
      </c>
      <c r="E9" s="101">
        <v>42</v>
      </c>
      <c r="F9" s="101">
        <v>42</v>
      </c>
      <c r="G9" s="101">
        <v>43</v>
      </c>
      <c r="H9" s="101">
        <v>43</v>
      </c>
      <c r="I9" s="101">
        <v>44</v>
      </c>
      <c r="J9" s="101">
        <v>44</v>
      </c>
      <c r="K9" s="101">
        <v>44</v>
      </c>
      <c r="L9" s="101">
        <v>45</v>
      </c>
      <c r="M9" s="101">
        <v>46</v>
      </c>
      <c r="N9" s="101">
        <v>47</v>
      </c>
      <c r="O9" s="110">
        <v>48</v>
      </c>
      <c r="P9" s="102">
        <v>51</v>
      </c>
    </row>
    <row r="10" spans="1:18" ht="16.5" thickBot="1" x14ac:dyDescent="0.3">
      <c r="A10" s="11">
        <v>100</v>
      </c>
      <c r="B10" s="108">
        <v>46</v>
      </c>
      <c r="C10" s="109">
        <v>46</v>
      </c>
      <c r="D10" s="109">
        <v>46</v>
      </c>
      <c r="E10" s="101">
        <v>46</v>
      </c>
      <c r="F10" s="101">
        <v>47</v>
      </c>
      <c r="G10" s="101">
        <v>47</v>
      </c>
      <c r="H10" s="101">
        <v>48</v>
      </c>
      <c r="I10" s="101">
        <v>48</v>
      </c>
      <c r="J10" s="101">
        <v>49</v>
      </c>
      <c r="K10" s="101">
        <v>49</v>
      </c>
      <c r="L10" s="101">
        <v>50</v>
      </c>
      <c r="M10" s="101">
        <v>51</v>
      </c>
      <c r="N10" s="101">
        <v>52</v>
      </c>
      <c r="O10" s="110">
        <v>54</v>
      </c>
      <c r="P10" s="102">
        <v>57</v>
      </c>
    </row>
    <row r="11" spans="1:18" ht="16.5" thickBot="1" x14ac:dyDescent="0.3">
      <c r="A11" s="11">
        <v>110</v>
      </c>
      <c r="B11" s="108">
        <v>50</v>
      </c>
      <c r="C11" s="109">
        <v>50</v>
      </c>
      <c r="D11" s="109">
        <v>50</v>
      </c>
      <c r="E11" s="101">
        <v>50</v>
      </c>
      <c r="F11" s="101">
        <v>50</v>
      </c>
      <c r="G11" s="101">
        <v>51</v>
      </c>
      <c r="H11" s="101">
        <v>52</v>
      </c>
      <c r="I11" s="101">
        <v>52</v>
      </c>
      <c r="J11" s="101">
        <v>53</v>
      </c>
      <c r="K11" s="101">
        <v>53</v>
      </c>
      <c r="L11" s="101">
        <v>54</v>
      </c>
      <c r="M11" s="101">
        <v>55</v>
      </c>
      <c r="N11" s="101">
        <v>56</v>
      </c>
      <c r="O11" s="110">
        <v>58</v>
      </c>
      <c r="P11" s="102">
        <v>61</v>
      </c>
    </row>
    <row r="12" spans="1:18" ht="16.5" thickBot="1" x14ac:dyDescent="0.3">
      <c r="A12" s="11">
        <v>120</v>
      </c>
      <c r="B12" s="108">
        <v>53</v>
      </c>
      <c r="C12" s="109">
        <v>53</v>
      </c>
      <c r="D12" s="109">
        <v>53</v>
      </c>
      <c r="E12" s="101">
        <v>53</v>
      </c>
      <c r="F12" s="101">
        <v>54</v>
      </c>
      <c r="G12" s="101">
        <v>55</v>
      </c>
      <c r="H12" s="101">
        <v>55</v>
      </c>
      <c r="I12" s="101">
        <v>56</v>
      </c>
      <c r="J12" s="101">
        <v>57</v>
      </c>
      <c r="K12" s="101">
        <v>57</v>
      </c>
      <c r="L12" s="101">
        <v>57</v>
      </c>
      <c r="M12" s="101">
        <v>59</v>
      </c>
      <c r="N12" s="101">
        <v>61</v>
      </c>
      <c r="O12" s="110">
        <v>63</v>
      </c>
      <c r="P12" s="102">
        <v>66</v>
      </c>
    </row>
    <row r="13" spans="1:18" ht="16.5" thickBot="1" x14ac:dyDescent="0.3">
      <c r="A13" s="11">
        <v>130</v>
      </c>
      <c r="B13" s="108">
        <v>59</v>
      </c>
      <c r="C13" s="109">
        <v>59</v>
      </c>
      <c r="D13" s="109">
        <v>59</v>
      </c>
      <c r="E13" s="101">
        <v>59</v>
      </c>
      <c r="F13" s="101">
        <v>59</v>
      </c>
      <c r="G13" s="101">
        <v>60</v>
      </c>
      <c r="H13" s="101">
        <v>61</v>
      </c>
      <c r="I13" s="101">
        <v>61</v>
      </c>
      <c r="J13" s="101">
        <v>62</v>
      </c>
      <c r="K13" s="101">
        <v>62</v>
      </c>
      <c r="L13" s="101">
        <v>64</v>
      </c>
      <c r="M13" s="101">
        <v>66</v>
      </c>
      <c r="N13" s="101">
        <v>68</v>
      </c>
      <c r="O13" s="110">
        <v>70</v>
      </c>
      <c r="P13" s="102">
        <v>74</v>
      </c>
    </row>
    <row r="14" spans="1:18" ht="16.5" thickBot="1" x14ac:dyDescent="0.3">
      <c r="A14" s="11">
        <v>140</v>
      </c>
      <c r="B14" s="108">
        <v>64</v>
      </c>
      <c r="C14" s="109">
        <v>64</v>
      </c>
      <c r="D14" s="109">
        <v>64</v>
      </c>
      <c r="E14" s="101">
        <v>64</v>
      </c>
      <c r="F14" s="101">
        <v>64</v>
      </c>
      <c r="G14" s="101">
        <v>65</v>
      </c>
      <c r="H14" s="101">
        <v>66</v>
      </c>
      <c r="I14" s="101">
        <v>66</v>
      </c>
      <c r="J14" s="101">
        <v>67</v>
      </c>
      <c r="K14" s="101">
        <v>68</v>
      </c>
      <c r="L14" s="101">
        <v>71</v>
      </c>
      <c r="M14" s="101">
        <v>72</v>
      </c>
      <c r="N14" s="101">
        <v>75</v>
      </c>
      <c r="O14" s="110">
        <v>78</v>
      </c>
      <c r="P14" s="102">
        <v>82</v>
      </c>
    </row>
    <row r="15" spans="1:18" ht="16.5" thickBot="1" x14ac:dyDescent="0.3">
      <c r="A15" s="11">
        <v>150</v>
      </c>
      <c r="B15" s="108">
        <v>68</v>
      </c>
      <c r="C15" s="109">
        <v>68</v>
      </c>
      <c r="D15" s="109">
        <v>68</v>
      </c>
      <c r="E15" s="101">
        <v>68</v>
      </c>
      <c r="F15" s="101">
        <v>69</v>
      </c>
      <c r="G15" s="101">
        <v>70</v>
      </c>
      <c r="H15" s="101">
        <v>71</v>
      </c>
      <c r="I15" s="101">
        <v>72</v>
      </c>
      <c r="J15" s="101">
        <v>73</v>
      </c>
      <c r="K15" s="101">
        <v>74</v>
      </c>
      <c r="L15" s="101">
        <v>77</v>
      </c>
      <c r="M15" s="101">
        <v>79</v>
      </c>
      <c r="N15" s="101">
        <v>81</v>
      </c>
      <c r="O15" s="110">
        <v>85</v>
      </c>
      <c r="P15" s="102">
        <v>90</v>
      </c>
    </row>
    <row r="16" spans="1:18" ht="16.5" thickBot="1" x14ac:dyDescent="0.3">
      <c r="A16" s="11">
        <v>160</v>
      </c>
      <c r="B16" s="108">
        <v>74</v>
      </c>
      <c r="C16" s="109">
        <v>74</v>
      </c>
      <c r="D16" s="109">
        <v>74</v>
      </c>
      <c r="E16" s="101">
        <v>74</v>
      </c>
      <c r="F16" s="101">
        <v>75</v>
      </c>
      <c r="G16" s="101">
        <v>76</v>
      </c>
      <c r="H16" s="101">
        <v>76</v>
      </c>
      <c r="I16" s="101">
        <v>77</v>
      </c>
      <c r="J16" s="101">
        <v>78</v>
      </c>
      <c r="K16" s="101">
        <v>80</v>
      </c>
      <c r="L16" s="101">
        <v>83</v>
      </c>
      <c r="M16" s="101">
        <v>86</v>
      </c>
      <c r="N16" s="101">
        <v>88</v>
      </c>
      <c r="O16" s="110">
        <v>92</v>
      </c>
      <c r="P16" s="102">
        <v>98</v>
      </c>
    </row>
    <row r="17" spans="1:19" ht="16.5" thickBot="1" x14ac:dyDescent="0.3">
      <c r="A17" s="11">
        <v>170</v>
      </c>
      <c r="B17" s="108">
        <v>79</v>
      </c>
      <c r="C17" s="109">
        <v>79</v>
      </c>
      <c r="D17" s="109">
        <v>79</v>
      </c>
      <c r="E17" s="101">
        <v>79</v>
      </c>
      <c r="F17" s="101">
        <v>80</v>
      </c>
      <c r="G17" s="101">
        <v>81</v>
      </c>
      <c r="H17" s="101">
        <v>82</v>
      </c>
      <c r="I17" s="101">
        <v>83</v>
      </c>
      <c r="J17" s="101">
        <v>84</v>
      </c>
      <c r="K17" s="101">
        <v>86</v>
      </c>
      <c r="L17" s="101">
        <v>90</v>
      </c>
      <c r="M17" s="101">
        <v>92</v>
      </c>
      <c r="N17" s="101">
        <v>95</v>
      </c>
      <c r="O17" s="110">
        <v>99</v>
      </c>
      <c r="P17" s="102">
        <v>104</v>
      </c>
    </row>
    <row r="18" spans="1:19" ht="16.5" thickBot="1" x14ac:dyDescent="0.3">
      <c r="A18" s="11">
        <v>180</v>
      </c>
      <c r="B18" s="108">
        <v>84</v>
      </c>
      <c r="C18" s="109">
        <v>84</v>
      </c>
      <c r="D18" s="109">
        <v>84</v>
      </c>
      <c r="E18" s="101">
        <v>84</v>
      </c>
      <c r="F18" s="101">
        <v>85</v>
      </c>
      <c r="G18" s="101">
        <v>86</v>
      </c>
      <c r="H18" s="101">
        <v>87</v>
      </c>
      <c r="I18" s="101">
        <v>88</v>
      </c>
      <c r="J18" s="101">
        <v>89</v>
      </c>
      <c r="K18" s="101">
        <v>92</v>
      </c>
      <c r="L18" s="101">
        <v>96</v>
      </c>
      <c r="M18" s="101">
        <v>99</v>
      </c>
      <c r="N18" s="101">
        <v>101</v>
      </c>
      <c r="O18" s="110">
        <v>105</v>
      </c>
      <c r="P18" s="102">
        <v>111</v>
      </c>
    </row>
    <row r="19" spans="1:19" ht="16.5" thickBot="1" x14ac:dyDescent="0.3">
      <c r="A19" s="11">
        <v>190</v>
      </c>
      <c r="B19" s="108">
        <v>89</v>
      </c>
      <c r="C19" s="109">
        <v>89</v>
      </c>
      <c r="D19" s="109">
        <v>89</v>
      </c>
      <c r="E19" s="101">
        <v>89</v>
      </c>
      <c r="F19" s="101">
        <v>90</v>
      </c>
      <c r="G19" s="101">
        <v>91</v>
      </c>
      <c r="H19" s="101">
        <v>92</v>
      </c>
      <c r="I19" s="101">
        <v>93</v>
      </c>
      <c r="J19" s="101">
        <v>95</v>
      </c>
      <c r="K19" s="101">
        <v>98</v>
      </c>
      <c r="L19" s="101">
        <v>102</v>
      </c>
      <c r="M19" s="101">
        <v>104</v>
      </c>
      <c r="N19" s="101">
        <v>107</v>
      </c>
      <c r="O19" s="110">
        <v>112</v>
      </c>
      <c r="P19" s="102">
        <v>118</v>
      </c>
    </row>
    <row r="20" spans="1:19" ht="16.5" thickBot="1" x14ac:dyDescent="0.3">
      <c r="A20" s="18">
        <v>200</v>
      </c>
      <c r="B20" s="111">
        <v>94</v>
      </c>
      <c r="C20" s="111">
        <v>94</v>
      </c>
      <c r="D20" s="111">
        <v>94</v>
      </c>
      <c r="E20" s="103">
        <v>94</v>
      </c>
      <c r="F20" s="103">
        <v>95</v>
      </c>
      <c r="G20" s="103">
        <v>97</v>
      </c>
      <c r="H20" s="103">
        <v>98</v>
      </c>
      <c r="I20" s="103">
        <v>99</v>
      </c>
      <c r="J20" s="103">
        <v>100</v>
      </c>
      <c r="K20" s="103">
        <v>104</v>
      </c>
      <c r="L20" s="103">
        <v>107</v>
      </c>
      <c r="M20" s="103">
        <v>110</v>
      </c>
      <c r="N20" s="103">
        <v>113</v>
      </c>
      <c r="O20" s="112">
        <v>118</v>
      </c>
      <c r="P20" s="104">
        <v>124</v>
      </c>
    </row>
    <row r="23" spans="1:19" ht="15.75" thickBot="1" x14ac:dyDescent="0.3">
      <c r="A23" s="6" t="s">
        <v>80</v>
      </c>
    </row>
    <row r="24" spans="1:19" x14ac:dyDescent="0.25">
      <c r="A24" s="87" t="str">
        <f t="array" ref="A24:S39">TRANSPOSE(A2:P20)</f>
        <v>TL [m]</v>
      </c>
      <c r="B24" s="88" t="str">
        <v>V [km/h]</v>
      </c>
      <c r="C24" s="88">
        <v>40</v>
      </c>
      <c r="D24" s="88">
        <v>50</v>
      </c>
      <c r="E24" s="88">
        <v>60</v>
      </c>
      <c r="F24" s="88">
        <v>70</v>
      </c>
      <c r="G24" s="88">
        <v>80</v>
      </c>
      <c r="H24" s="88">
        <v>90</v>
      </c>
      <c r="I24" s="88">
        <v>100</v>
      </c>
      <c r="J24" s="88">
        <v>110</v>
      </c>
      <c r="K24" s="88">
        <v>120</v>
      </c>
      <c r="L24" s="88">
        <v>130</v>
      </c>
      <c r="M24" s="88">
        <v>140</v>
      </c>
      <c r="N24" s="88">
        <v>150</v>
      </c>
      <c r="O24" s="88">
        <v>160</v>
      </c>
      <c r="P24" s="88">
        <v>170</v>
      </c>
      <c r="Q24" s="88">
        <v>180</v>
      </c>
      <c r="R24" s="88">
        <v>190</v>
      </c>
      <c r="S24" s="89">
        <v>200</v>
      </c>
    </row>
    <row r="25" spans="1:19" x14ac:dyDescent="0.25">
      <c r="A25" s="90" t="str">
        <v>–100</v>
      </c>
      <c r="B25" s="86">
        <v>0</v>
      </c>
      <c r="C25" s="86">
        <v>30</v>
      </c>
      <c r="D25" s="86">
        <v>30</v>
      </c>
      <c r="E25" s="86">
        <v>31</v>
      </c>
      <c r="F25" s="86">
        <v>34</v>
      </c>
      <c r="G25" s="86">
        <v>38</v>
      </c>
      <c r="H25" s="86">
        <v>42</v>
      </c>
      <c r="I25" s="86">
        <v>46</v>
      </c>
      <c r="J25" s="86">
        <v>50</v>
      </c>
      <c r="K25" s="86">
        <v>53</v>
      </c>
      <c r="L25" s="86">
        <v>59</v>
      </c>
      <c r="M25" s="86">
        <v>64</v>
      </c>
      <c r="N25" s="86">
        <v>68</v>
      </c>
      <c r="O25" s="86">
        <v>74</v>
      </c>
      <c r="P25" s="86">
        <v>79</v>
      </c>
      <c r="Q25" s="86">
        <v>84</v>
      </c>
      <c r="R25" s="86">
        <v>89</v>
      </c>
      <c r="S25" s="91">
        <v>94</v>
      </c>
    </row>
    <row r="26" spans="1:19" x14ac:dyDescent="0.25">
      <c r="A26" s="90" t="str">
        <v>–200</v>
      </c>
      <c r="B26" s="86">
        <v>0</v>
      </c>
      <c r="C26" s="86">
        <v>30</v>
      </c>
      <c r="D26" s="86">
        <v>30</v>
      </c>
      <c r="E26" s="86">
        <v>31</v>
      </c>
      <c r="F26" s="86">
        <v>34</v>
      </c>
      <c r="G26" s="86">
        <v>38</v>
      </c>
      <c r="H26" s="86">
        <v>42</v>
      </c>
      <c r="I26" s="86">
        <v>46</v>
      </c>
      <c r="J26" s="86">
        <v>50</v>
      </c>
      <c r="K26" s="86">
        <v>53</v>
      </c>
      <c r="L26" s="86">
        <v>59</v>
      </c>
      <c r="M26" s="86">
        <v>64</v>
      </c>
      <c r="N26" s="86">
        <v>68</v>
      </c>
      <c r="O26" s="86">
        <v>74</v>
      </c>
      <c r="P26" s="86">
        <v>79</v>
      </c>
      <c r="Q26" s="86">
        <v>84</v>
      </c>
      <c r="R26" s="86">
        <v>89</v>
      </c>
      <c r="S26" s="91">
        <v>94</v>
      </c>
    </row>
    <row r="27" spans="1:19" x14ac:dyDescent="0.25">
      <c r="A27" s="90" t="str">
        <v>–300</v>
      </c>
      <c r="B27" s="86">
        <v>0</v>
      </c>
      <c r="C27" s="86">
        <v>30</v>
      </c>
      <c r="D27" s="86">
        <v>30</v>
      </c>
      <c r="E27" s="86">
        <v>31</v>
      </c>
      <c r="F27" s="86">
        <v>34</v>
      </c>
      <c r="G27" s="86">
        <v>38</v>
      </c>
      <c r="H27" s="86">
        <v>42</v>
      </c>
      <c r="I27" s="86">
        <v>46</v>
      </c>
      <c r="J27" s="86">
        <v>50</v>
      </c>
      <c r="K27" s="86">
        <v>53</v>
      </c>
      <c r="L27" s="86">
        <v>59</v>
      </c>
      <c r="M27" s="86">
        <v>64</v>
      </c>
      <c r="N27" s="86">
        <v>68</v>
      </c>
      <c r="O27" s="86">
        <v>74</v>
      </c>
      <c r="P27" s="86">
        <v>79</v>
      </c>
      <c r="Q27" s="86">
        <v>84</v>
      </c>
      <c r="R27" s="86">
        <v>89</v>
      </c>
      <c r="S27" s="91">
        <v>94</v>
      </c>
    </row>
    <row r="28" spans="1:19" x14ac:dyDescent="0.25">
      <c r="A28" s="90" t="str">
        <v>–400</v>
      </c>
      <c r="B28" s="86">
        <v>0</v>
      </c>
      <c r="C28" s="86">
        <v>30</v>
      </c>
      <c r="D28" s="86">
        <v>30</v>
      </c>
      <c r="E28" s="86">
        <v>31</v>
      </c>
      <c r="F28" s="86">
        <v>34</v>
      </c>
      <c r="G28" s="86">
        <v>38</v>
      </c>
      <c r="H28" s="86">
        <v>42</v>
      </c>
      <c r="I28" s="86">
        <v>46</v>
      </c>
      <c r="J28" s="86">
        <v>50</v>
      </c>
      <c r="K28" s="86">
        <v>53</v>
      </c>
      <c r="L28" s="86">
        <v>59</v>
      </c>
      <c r="M28" s="86">
        <v>64</v>
      </c>
      <c r="N28" s="86">
        <v>68</v>
      </c>
      <c r="O28" s="86">
        <v>74</v>
      </c>
      <c r="P28" s="86">
        <v>79</v>
      </c>
      <c r="Q28" s="86">
        <v>84</v>
      </c>
      <c r="R28" s="86">
        <v>89</v>
      </c>
      <c r="S28" s="91">
        <v>94</v>
      </c>
    </row>
    <row r="29" spans="1:19" x14ac:dyDescent="0.25">
      <c r="A29" s="90" t="str">
        <v>–460</v>
      </c>
      <c r="B29" s="86">
        <v>0</v>
      </c>
      <c r="C29" s="86">
        <v>30</v>
      </c>
      <c r="D29" s="86">
        <v>30</v>
      </c>
      <c r="E29" s="86">
        <v>31</v>
      </c>
      <c r="F29" s="86">
        <v>34</v>
      </c>
      <c r="G29" s="86">
        <v>38</v>
      </c>
      <c r="H29" s="86">
        <v>42</v>
      </c>
      <c r="I29" s="86">
        <v>47</v>
      </c>
      <c r="J29" s="86">
        <v>50</v>
      </c>
      <c r="K29" s="86">
        <v>54</v>
      </c>
      <c r="L29" s="86">
        <v>59</v>
      </c>
      <c r="M29" s="86">
        <v>64</v>
      </c>
      <c r="N29" s="86">
        <v>69</v>
      </c>
      <c r="O29" s="86">
        <v>75</v>
      </c>
      <c r="P29" s="86">
        <v>80</v>
      </c>
      <c r="Q29" s="86">
        <v>85</v>
      </c>
      <c r="R29" s="86">
        <v>90</v>
      </c>
      <c r="S29" s="91">
        <v>95</v>
      </c>
    </row>
    <row r="30" spans="1:19" x14ac:dyDescent="0.25">
      <c r="A30" s="90" t="str">
        <v>–520</v>
      </c>
      <c r="B30" s="86">
        <v>0</v>
      </c>
      <c r="C30" s="86">
        <v>30</v>
      </c>
      <c r="D30" s="86">
        <v>30</v>
      </c>
      <c r="E30" s="86">
        <v>31</v>
      </c>
      <c r="F30" s="86">
        <v>35</v>
      </c>
      <c r="G30" s="86">
        <v>38</v>
      </c>
      <c r="H30" s="86">
        <v>43</v>
      </c>
      <c r="I30" s="86">
        <v>47</v>
      </c>
      <c r="J30" s="86">
        <v>51</v>
      </c>
      <c r="K30" s="86">
        <v>55</v>
      </c>
      <c r="L30" s="86">
        <v>60</v>
      </c>
      <c r="M30" s="86">
        <v>65</v>
      </c>
      <c r="N30" s="86">
        <v>70</v>
      </c>
      <c r="O30" s="86">
        <v>76</v>
      </c>
      <c r="P30" s="86">
        <v>81</v>
      </c>
      <c r="Q30" s="86">
        <v>86</v>
      </c>
      <c r="R30" s="86">
        <v>91</v>
      </c>
      <c r="S30" s="91">
        <v>97</v>
      </c>
    </row>
    <row r="31" spans="1:19" x14ac:dyDescent="0.25">
      <c r="A31" s="90" t="str">
        <v>–570</v>
      </c>
      <c r="B31" s="86">
        <v>0</v>
      </c>
      <c r="C31" s="86">
        <v>30</v>
      </c>
      <c r="D31" s="86">
        <v>30</v>
      </c>
      <c r="E31" s="86">
        <v>32</v>
      </c>
      <c r="F31" s="86">
        <v>35</v>
      </c>
      <c r="G31" s="86">
        <v>39</v>
      </c>
      <c r="H31" s="86">
        <v>43</v>
      </c>
      <c r="I31" s="86">
        <v>48</v>
      </c>
      <c r="J31" s="86">
        <v>52</v>
      </c>
      <c r="K31" s="86">
        <v>55</v>
      </c>
      <c r="L31" s="86">
        <v>61</v>
      </c>
      <c r="M31" s="86">
        <v>66</v>
      </c>
      <c r="N31" s="86">
        <v>71</v>
      </c>
      <c r="O31" s="86">
        <v>76</v>
      </c>
      <c r="P31" s="86">
        <v>82</v>
      </c>
      <c r="Q31" s="86">
        <v>87</v>
      </c>
      <c r="R31" s="86">
        <v>92</v>
      </c>
      <c r="S31" s="91">
        <v>98</v>
      </c>
    </row>
    <row r="32" spans="1:19" x14ac:dyDescent="0.25">
      <c r="A32" s="90" t="str">
        <v>–620</v>
      </c>
      <c r="B32" s="86">
        <v>0</v>
      </c>
      <c r="C32" s="86">
        <v>30</v>
      </c>
      <c r="D32" s="86">
        <v>30</v>
      </c>
      <c r="E32" s="86">
        <v>32</v>
      </c>
      <c r="F32" s="86">
        <v>36</v>
      </c>
      <c r="G32" s="86">
        <v>39</v>
      </c>
      <c r="H32" s="86">
        <v>44</v>
      </c>
      <c r="I32" s="86">
        <v>48</v>
      </c>
      <c r="J32" s="86">
        <v>52</v>
      </c>
      <c r="K32" s="86">
        <v>56</v>
      </c>
      <c r="L32" s="86">
        <v>61</v>
      </c>
      <c r="M32" s="86">
        <v>66</v>
      </c>
      <c r="N32" s="86">
        <v>72</v>
      </c>
      <c r="O32" s="86">
        <v>77</v>
      </c>
      <c r="P32" s="86">
        <v>83</v>
      </c>
      <c r="Q32" s="86">
        <v>88</v>
      </c>
      <c r="R32" s="86">
        <v>93</v>
      </c>
      <c r="S32" s="91">
        <v>99</v>
      </c>
    </row>
    <row r="33" spans="1:19" x14ac:dyDescent="0.25">
      <c r="A33" s="90" t="str">
        <v>–670</v>
      </c>
      <c r="B33" s="86">
        <v>0</v>
      </c>
      <c r="C33" s="86">
        <v>30</v>
      </c>
      <c r="D33" s="86">
        <v>30</v>
      </c>
      <c r="E33" s="86">
        <v>32</v>
      </c>
      <c r="F33" s="86">
        <v>36</v>
      </c>
      <c r="G33" s="86">
        <v>40</v>
      </c>
      <c r="H33" s="86">
        <v>44</v>
      </c>
      <c r="I33" s="86">
        <v>49</v>
      </c>
      <c r="J33" s="86">
        <v>53</v>
      </c>
      <c r="K33" s="86">
        <v>57</v>
      </c>
      <c r="L33" s="86">
        <v>62</v>
      </c>
      <c r="M33" s="86">
        <v>67</v>
      </c>
      <c r="N33" s="86">
        <v>73</v>
      </c>
      <c r="O33" s="86">
        <v>78</v>
      </c>
      <c r="P33" s="86">
        <v>84</v>
      </c>
      <c r="Q33" s="86">
        <v>89</v>
      </c>
      <c r="R33" s="86">
        <v>95</v>
      </c>
      <c r="S33" s="91">
        <v>100</v>
      </c>
    </row>
    <row r="34" spans="1:19" x14ac:dyDescent="0.25">
      <c r="A34" s="90" t="str">
        <v>–710</v>
      </c>
      <c r="B34" s="86">
        <v>0</v>
      </c>
      <c r="C34" s="86">
        <v>30</v>
      </c>
      <c r="D34" s="86">
        <v>30</v>
      </c>
      <c r="E34" s="86">
        <v>32</v>
      </c>
      <c r="F34" s="86">
        <v>36</v>
      </c>
      <c r="G34" s="86">
        <v>40</v>
      </c>
      <c r="H34" s="86">
        <v>44</v>
      </c>
      <c r="I34" s="86">
        <v>49</v>
      </c>
      <c r="J34" s="86">
        <v>53</v>
      </c>
      <c r="K34" s="86">
        <v>57</v>
      </c>
      <c r="L34" s="86">
        <v>62</v>
      </c>
      <c r="M34" s="86">
        <v>68</v>
      </c>
      <c r="N34" s="86">
        <v>74</v>
      </c>
      <c r="O34" s="86">
        <v>80</v>
      </c>
      <c r="P34" s="86">
        <v>86</v>
      </c>
      <c r="Q34" s="86">
        <v>92</v>
      </c>
      <c r="R34" s="86">
        <v>98</v>
      </c>
      <c r="S34" s="91">
        <v>104</v>
      </c>
    </row>
    <row r="35" spans="1:19" x14ac:dyDescent="0.25">
      <c r="A35" s="90" t="str">
        <v>–750</v>
      </c>
      <c r="B35" s="86">
        <v>0</v>
      </c>
      <c r="C35" s="86">
        <v>30</v>
      </c>
      <c r="D35" s="86">
        <v>30</v>
      </c>
      <c r="E35" s="86">
        <v>33</v>
      </c>
      <c r="F35" s="86">
        <v>37</v>
      </c>
      <c r="G35" s="86">
        <v>40</v>
      </c>
      <c r="H35" s="86">
        <v>45</v>
      </c>
      <c r="I35" s="86">
        <v>50</v>
      </c>
      <c r="J35" s="86">
        <v>54</v>
      </c>
      <c r="K35" s="86">
        <v>57</v>
      </c>
      <c r="L35" s="86">
        <v>64</v>
      </c>
      <c r="M35" s="86">
        <v>71</v>
      </c>
      <c r="N35" s="86">
        <v>77</v>
      </c>
      <c r="O35" s="86">
        <v>83</v>
      </c>
      <c r="P35" s="86">
        <v>90</v>
      </c>
      <c r="Q35" s="86">
        <v>96</v>
      </c>
      <c r="R35" s="86">
        <v>102</v>
      </c>
      <c r="S35" s="91">
        <v>107</v>
      </c>
    </row>
    <row r="36" spans="1:19" x14ac:dyDescent="0.25">
      <c r="A36" s="90" t="str">
        <v>–780</v>
      </c>
      <c r="B36" s="86">
        <v>0</v>
      </c>
      <c r="C36" s="86">
        <v>30</v>
      </c>
      <c r="D36" s="86">
        <v>30</v>
      </c>
      <c r="E36" s="86">
        <v>33</v>
      </c>
      <c r="F36" s="86">
        <v>37</v>
      </c>
      <c r="G36" s="86">
        <v>41</v>
      </c>
      <c r="H36" s="86">
        <v>46</v>
      </c>
      <c r="I36" s="86">
        <v>51</v>
      </c>
      <c r="J36" s="86">
        <v>55</v>
      </c>
      <c r="K36" s="86">
        <v>59</v>
      </c>
      <c r="L36" s="86">
        <v>66</v>
      </c>
      <c r="M36" s="86">
        <v>72</v>
      </c>
      <c r="N36" s="86">
        <v>79</v>
      </c>
      <c r="O36" s="86">
        <v>86</v>
      </c>
      <c r="P36" s="86">
        <v>92</v>
      </c>
      <c r="Q36" s="86">
        <v>99</v>
      </c>
      <c r="R36" s="86">
        <v>104</v>
      </c>
      <c r="S36" s="91">
        <v>110</v>
      </c>
    </row>
    <row r="37" spans="1:19" x14ac:dyDescent="0.25">
      <c r="A37" s="90" t="str">
        <v>–810</v>
      </c>
      <c r="B37" s="86">
        <v>0</v>
      </c>
      <c r="C37" s="86">
        <v>30</v>
      </c>
      <c r="D37" s="86">
        <v>30</v>
      </c>
      <c r="E37" s="86">
        <v>34</v>
      </c>
      <c r="F37" s="86">
        <v>38</v>
      </c>
      <c r="G37" s="86">
        <v>42</v>
      </c>
      <c r="H37" s="86">
        <v>47</v>
      </c>
      <c r="I37" s="86">
        <v>52</v>
      </c>
      <c r="J37" s="86">
        <v>56</v>
      </c>
      <c r="K37" s="86">
        <v>61</v>
      </c>
      <c r="L37" s="86">
        <v>68</v>
      </c>
      <c r="M37" s="86">
        <v>75</v>
      </c>
      <c r="N37" s="86">
        <v>81</v>
      </c>
      <c r="O37" s="86">
        <v>88</v>
      </c>
      <c r="P37" s="86">
        <v>95</v>
      </c>
      <c r="Q37" s="86">
        <v>101</v>
      </c>
      <c r="R37" s="86">
        <v>107</v>
      </c>
      <c r="S37" s="91">
        <v>113</v>
      </c>
    </row>
    <row r="38" spans="1:19" x14ac:dyDescent="0.25">
      <c r="A38" s="90" t="str">
        <v>–850</v>
      </c>
      <c r="B38" s="86">
        <v>0</v>
      </c>
      <c r="C38" s="86">
        <v>30</v>
      </c>
      <c r="D38" s="86">
        <v>31</v>
      </c>
      <c r="E38" s="86">
        <v>35</v>
      </c>
      <c r="F38" s="86">
        <v>39</v>
      </c>
      <c r="G38" s="86">
        <v>44</v>
      </c>
      <c r="H38" s="86">
        <v>48</v>
      </c>
      <c r="I38" s="86">
        <v>54</v>
      </c>
      <c r="J38" s="86">
        <v>58</v>
      </c>
      <c r="K38" s="86">
        <v>63</v>
      </c>
      <c r="L38" s="86">
        <v>70</v>
      </c>
      <c r="M38" s="86">
        <v>78</v>
      </c>
      <c r="N38" s="86">
        <v>85</v>
      </c>
      <c r="O38" s="86">
        <v>92</v>
      </c>
      <c r="P38" s="86">
        <v>99</v>
      </c>
      <c r="Q38" s="86">
        <v>105</v>
      </c>
      <c r="R38" s="86">
        <v>112</v>
      </c>
      <c r="S38" s="91">
        <v>118</v>
      </c>
    </row>
    <row r="39" spans="1:19" ht="15.75" thickBot="1" x14ac:dyDescent="0.3">
      <c r="A39" s="92" t="str">
        <v>–900</v>
      </c>
      <c r="B39" s="93">
        <v>0</v>
      </c>
      <c r="C39" s="93">
        <v>30</v>
      </c>
      <c r="D39" s="93">
        <v>32</v>
      </c>
      <c r="E39" s="93">
        <v>37</v>
      </c>
      <c r="F39" s="93">
        <v>41</v>
      </c>
      <c r="G39" s="93">
        <v>46</v>
      </c>
      <c r="H39" s="93">
        <v>51</v>
      </c>
      <c r="I39" s="93">
        <v>57</v>
      </c>
      <c r="J39" s="93">
        <v>61</v>
      </c>
      <c r="K39" s="93">
        <v>66</v>
      </c>
      <c r="L39" s="93">
        <v>74</v>
      </c>
      <c r="M39" s="93">
        <v>82</v>
      </c>
      <c r="N39" s="93">
        <v>90</v>
      </c>
      <c r="O39" s="93">
        <v>98</v>
      </c>
      <c r="P39" s="93">
        <v>104</v>
      </c>
      <c r="Q39" s="93">
        <v>111</v>
      </c>
      <c r="R39" s="93">
        <v>118</v>
      </c>
      <c r="S39" s="94">
        <v>124</v>
      </c>
    </row>
    <row r="42" spans="1:19" ht="15.75" thickBot="1" x14ac:dyDescent="0.3">
      <c r="A42" s="6" t="s">
        <v>79</v>
      </c>
    </row>
    <row r="43" spans="1:19" ht="30.75" thickBot="1" x14ac:dyDescent="0.3">
      <c r="A43" s="21" t="s">
        <v>24</v>
      </c>
      <c r="B43" s="154" t="s">
        <v>26</v>
      </c>
      <c r="C43" s="155"/>
      <c r="D43" s="155"/>
      <c r="E43" s="155"/>
      <c r="F43" s="155"/>
      <c r="G43" s="155"/>
      <c r="H43" s="155"/>
      <c r="I43" s="155"/>
      <c r="J43" s="155"/>
      <c r="K43" s="155"/>
      <c r="L43" s="155"/>
      <c r="M43" s="155"/>
      <c r="N43" s="155"/>
      <c r="O43" s="155"/>
      <c r="P43" s="155"/>
      <c r="Q43" s="155"/>
      <c r="R43" s="155"/>
      <c r="S43" s="156"/>
    </row>
    <row r="44" spans="1:19" x14ac:dyDescent="0.25">
      <c r="A44" s="22" t="s">
        <v>34</v>
      </c>
      <c r="B44" s="35" t="str">
        <f>IF(C25="–","","–"&amp;C25-1)</f>
        <v>–29</v>
      </c>
      <c r="C44" s="36" t="str">
        <f>IF(C25="–","",IF(D25="–",C25&amp;"–",IF(C25=D25-1,C25,IF(C25&lt;D25,C25&amp;"–"&amp;D25-1,IF(D25="",C25&amp;"–","")))))</f>
        <v/>
      </c>
      <c r="D44" s="36">
        <f t="shared" ref="D44:S44" si="0">IF(D25="–","",IF(E25="–",D25&amp;"–",IF(D25=E25-1,D25,IF(D25&lt;E25,D25&amp;"–"&amp;E25-1,IF(E25="",D25&amp;"–","")))))</f>
        <v>30</v>
      </c>
      <c r="E44" s="36" t="str">
        <f t="shared" si="0"/>
        <v>31–33</v>
      </c>
      <c r="F44" s="36" t="str">
        <f t="shared" si="0"/>
        <v>34–37</v>
      </c>
      <c r="G44" s="36" t="str">
        <f t="shared" si="0"/>
        <v>38–41</v>
      </c>
      <c r="H44" s="36" t="str">
        <f t="shared" si="0"/>
        <v>42–45</v>
      </c>
      <c r="I44" s="36" t="str">
        <f t="shared" si="0"/>
        <v>46–49</v>
      </c>
      <c r="J44" s="36" t="str">
        <f t="shared" si="0"/>
        <v>50–52</v>
      </c>
      <c r="K44" s="36" t="str">
        <f t="shared" si="0"/>
        <v>53–58</v>
      </c>
      <c r="L44" s="36" t="str">
        <f t="shared" si="0"/>
        <v>59–63</v>
      </c>
      <c r="M44" s="36" t="str">
        <f t="shared" si="0"/>
        <v>64–67</v>
      </c>
      <c r="N44" s="36" t="str">
        <f t="shared" si="0"/>
        <v>68–73</v>
      </c>
      <c r="O44" s="36" t="str">
        <f t="shared" si="0"/>
        <v>74–78</v>
      </c>
      <c r="P44" s="36" t="str">
        <f t="shared" si="0"/>
        <v>79–83</v>
      </c>
      <c r="Q44" s="36" t="str">
        <f t="shared" si="0"/>
        <v>84–88</v>
      </c>
      <c r="R44" s="36" t="str">
        <f t="shared" si="0"/>
        <v>89–93</v>
      </c>
      <c r="S44" s="37" t="str">
        <f t="shared" si="0"/>
        <v>94–</v>
      </c>
    </row>
    <row r="45" spans="1:19" x14ac:dyDescent="0.25">
      <c r="A45" s="23" t="s">
        <v>35</v>
      </c>
      <c r="B45" s="38" t="str">
        <f t="shared" ref="B45:B58" si="1">IF(C26="–","","–"&amp;C26-1)</f>
        <v>–29</v>
      </c>
      <c r="C45" s="39" t="str">
        <f t="shared" ref="C45:C58" si="2">IF(C26="–","",IF(D26="–",C26&amp;"–",IF(C26=D26-1,C26,IF(C26&lt;D26,C26&amp;"–"&amp;D26-1,IF(D26="",C26&amp;"–","")))))</f>
        <v/>
      </c>
      <c r="D45" s="39">
        <f t="shared" ref="D45:S45" si="3">IF(D26="–","",IF(E26="–",D26&amp;"–",IF(D26=E26-1,D26,IF(D26&lt;E26,D26&amp;"–"&amp;E26-1,IF(E26="",D26&amp;"–","")))))</f>
        <v>30</v>
      </c>
      <c r="E45" s="39" t="str">
        <f t="shared" si="3"/>
        <v>31–33</v>
      </c>
      <c r="F45" s="39" t="str">
        <f t="shared" si="3"/>
        <v>34–37</v>
      </c>
      <c r="G45" s="39" t="str">
        <f t="shared" si="3"/>
        <v>38–41</v>
      </c>
      <c r="H45" s="39" t="str">
        <f t="shared" si="3"/>
        <v>42–45</v>
      </c>
      <c r="I45" s="39" t="str">
        <f t="shared" si="3"/>
        <v>46–49</v>
      </c>
      <c r="J45" s="39" t="str">
        <f t="shared" si="3"/>
        <v>50–52</v>
      </c>
      <c r="K45" s="39" t="str">
        <f t="shared" si="3"/>
        <v>53–58</v>
      </c>
      <c r="L45" s="39" t="str">
        <f t="shared" si="3"/>
        <v>59–63</v>
      </c>
      <c r="M45" s="39" t="str">
        <f t="shared" si="3"/>
        <v>64–67</v>
      </c>
      <c r="N45" s="39" t="str">
        <f t="shared" si="3"/>
        <v>68–73</v>
      </c>
      <c r="O45" s="39" t="str">
        <f t="shared" si="3"/>
        <v>74–78</v>
      </c>
      <c r="P45" s="39" t="str">
        <f t="shared" si="3"/>
        <v>79–83</v>
      </c>
      <c r="Q45" s="39" t="str">
        <f t="shared" si="3"/>
        <v>84–88</v>
      </c>
      <c r="R45" s="39" t="str">
        <f t="shared" si="3"/>
        <v>89–93</v>
      </c>
      <c r="S45" s="40" t="str">
        <f t="shared" si="3"/>
        <v>94–</v>
      </c>
    </row>
    <row r="46" spans="1:19" x14ac:dyDescent="0.25">
      <c r="A46" s="24" t="s">
        <v>36</v>
      </c>
      <c r="B46" s="41" t="str">
        <f t="shared" si="1"/>
        <v>–29</v>
      </c>
      <c r="C46" s="42" t="str">
        <f t="shared" si="2"/>
        <v/>
      </c>
      <c r="D46" s="42">
        <f t="shared" ref="D46:S46" si="4">IF(D27="–","",IF(E27="–",D27&amp;"–",IF(D27=E27-1,D27,IF(D27&lt;E27,D27&amp;"–"&amp;E27-1,IF(E27="",D27&amp;"–","")))))</f>
        <v>30</v>
      </c>
      <c r="E46" s="42" t="str">
        <f t="shared" si="4"/>
        <v>31–33</v>
      </c>
      <c r="F46" s="42" t="str">
        <f t="shared" si="4"/>
        <v>34–37</v>
      </c>
      <c r="G46" s="42" t="str">
        <f t="shared" si="4"/>
        <v>38–41</v>
      </c>
      <c r="H46" s="42" t="str">
        <f t="shared" si="4"/>
        <v>42–45</v>
      </c>
      <c r="I46" s="42" t="str">
        <f t="shared" si="4"/>
        <v>46–49</v>
      </c>
      <c r="J46" s="42" t="str">
        <f t="shared" si="4"/>
        <v>50–52</v>
      </c>
      <c r="K46" s="42" t="str">
        <f t="shared" si="4"/>
        <v>53–58</v>
      </c>
      <c r="L46" s="42" t="str">
        <f t="shared" si="4"/>
        <v>59–63</v>
      </c>
      <c r="M46" s="42" t="str">
        <f t="shared" si="4"/>
        <v>64–67</v>
      </c>
      <c r="N46" s="42" t="str">
        <f t="shared" si="4"/>
        <v>68–73</v>
      </c>
      <c r="O46" s="42" t="str">
        <f t="shared" si="4"/>
        <v>74–78</v>
      </c>
      <c r="P46" s="42" t="str">
        <f t="shared" si="4"/>
        <v>79–83</v>
      </c>
      <c r="Q46" s="42" t="str">
        <f t="shared" si="4"/>
        <v>84–88</v>
      </c>
      <c r="R46" s="42" t="str">
        <f t="shared" si="4"/>
        <v>89–93</v>
      </c>
      <c r="S46" s="43" t="str">
        <f t="shared" si="4"/>
        <v>94–</v>
      </c>
    </row>
    <row r="47" spans="1:19" x14ac:dyDescent="0.25">
      <c r="A47" s="23" t="s">
        <v>37</v>
      </c>
      <c r="B47" s="38" t="str">
        <f t="shared" si="1"/>
        <v>–29</v>
      </c>
      <c r="C47" s="39" t="str">
        <f t="shared" si="2"/>
        <v/>
      </c>
      <c r="D47" s="39">
        <f t="shared" ref="D47:S47" si="5">IF(D28="–","",IF(E28="–",D28&amp;"–",IF(D28=E28-1,D28,IF(D28&lt;E28,D28&amp;"–"&amp;E28-1,IF(E28="",D28&amp;"–","")))))</f>
        <v>30</v>
      </c>
      <c r="E47" s="39" t="str">
        <f t="shared" si="5"/>
        <v>31–33</v>
      </c>
      <c r="F47" s="39" t="str">
        <f t="shared" si="5"/>
        <v>34–37</v>
      </c>
      <c r="G47" s="39" t="str">
        <f t="shared" si="5"/>
        <v>38–41</v>
      </c>
      <c r="H47" s="39" t="str">
        <f t="shared" si="5"/>
        <v>42–45</v>
      </c>
      <c r="I47" s="39" t="str">
        <f t="shared" si="5"/>
        <v>46–49</v>
      </c>
      <c r="J47" s="39" t="str">
        <f t="shared" si="5"/>
        <v>50–52</v>
      </c>
      <c r="K47" s="39" t="str">
        <f t="shared" si="5"/>
        <v>53–58</v>
      </c>
      <c r="L47" s="39" t="str">
        <f t="shared" si="5"/>
        <v>59–63</v>
      </c>
      <c r="M47" s="39" t="str">
        <f t="shared" si="5"/>
        <v>64–67</v>
      </c>
      <c r="N47" s="39" t="str">
        <f t="shared" si="5"/>
        <v>68–73</v>
      </c>
      <c r="O47" s="39" t="str">
        <f t="shared" si="5"/>
        <v>74–78</v>
      </c>
      <c r="P47" s="39" t="str">
        <f t="shared" si="5"/>
        <v>79–83</v>
      </c>
      <c r="Q47" s="39" t="str">
        <f t="shared" si="5"/>
        <v>84–88</v>
      </c>
      <c r="R47" s="39" t="str">
        <f t="shared" si="5"/>
        <v>89–93</v>
      </c>
      <c r="S47" s="40" t="str">
        <f t="shared" si="5"/>
        <v>94–</v>
      </c>
    </row>
    <row r="48" spans="1:19" x14ac:dyDescent="0.25">
      <c r="A48" s="24" t="s">
        <v>38</v>
      </c>
      <c r="B48" s="41" t="str">
        <f t="shared" si="1"/>
        <v>–29</v>
      </c>
      <c r="C48" s="42" t="str">
        <f t="shared" si="2"/>
        <v/>
      </c>
      <c r="D48" s="42">
        <f t="shared" ref="D48:S48" si="6">IF(D29="–","",IF(E29="–",D29&amp;"–",IF(D29=E29-1,D29,IF(D29&lt;E29,D29&amp;"–"&amp;E29-1,IF(E29="",D29&amp;"–","")))))</f>
        <v>30</v>
      </c>
      <c r="E48" s="42" t="str">
        <f t="shared" si="6"/>
        <v>31–33</v>
      </c>
      <c r="F48" s="42" t="str">
        <f t="shared" si="6"/>
        <v>34–37</v>
      </c>
      <c r="G48" s="42" t="str">
        <f t="shared" si="6"/>
        <v>38–41</v>
      </c>
      <c r="H48" s="42" t="str">
        <f t="shared" si="6"/>
        <v>42–46</v>
      </c>
      <c r="I48" s="42" t="str">
        <f t="shared" si="6"/>
        <v>47–49</v>
      </c>
      <c r="J48" s="42" t="str">
        <f t="shared" si="6"/>
        <v>50–53</v>
      </c>
      <c r="K48" s="42" t="str">
        <f t="shared" si="6"/>
        <v>54–58</v>
      </c>
      <c r="L48" s="42" t="str">
        <f t="shared" si="6"/>
        <v>59–63</v>
      </c>
      <c r="M48" s="42" t="str">
        <f t="shared" si="6"/>
        <v>64–68</v>
      </c>
      <c r="N48" s="42" t="str">
        <f t="shared" si="6"/>
        <v>69–74</v>
      </c>
      <c r="O48" s="42" t="str">
        <f t="shared" si="6"/>
        <v>75–79</v>
      </c>
      <c r="P48" s="42" t="str">
        <f t="shared" si="6"/>
        <v>80–84</v>
      </c>
      <c r="Q48" s="42" t="str">
        <f t="shared" si="6"/>
        <v>85–89</v>
      </c>
      <c r="R48" s="42" t="str">
        <f t="shared" si="6"/>
        <v>90–94</v>
      </c>
      <c r="S48" s="43" t="str">
        <f t="shared" si="6"/>
        <v>95–</v>
      </c>
    </row>
    <row r="49" spans="1:19" x14ac:dyDescent="0.25">
      <c r="A49" s="23" t="s">
        <v>39</v>
      </c>
      <c r="B49" s="38" t="str">
        <f t="shared" si="1"/>
        <v>–29</v>
      </c>
      <c r="C49" s="39" t="str">
        <f t="shared" si="2"/>
        <v/>
      </c>
      <c r="D49" s="39">
        <f t="shared" ref="D49:S49" si="7">IF(D30="–","",IF(E30="–",D30&amp;"–",IF(D30=E30-1,D30,IF(D30&lt;E30,D30&amp;"–"&amp;E30-1,IF(E30="",D30&amp;"–","")))))</f>
        <v>30</v>
      </c>
      <c r="E49" s="39" t="str">
        <f t="shared" si="7"/>
        <v>31–34</v>
      </c>
      <c r="F49" s="39" t="str">
        <f t="shared" si="7"/>
        <v>35–37</v>
      </c>
      <c r="G49" s="39" t="str">
        <f t="shared" si="7"/>
        <v>38–42</v>
      </c>
      <c r="H49" s="39" t="str">
        <f t="shared" si="7"/>
        <v>43–46</v>
      </c>
      <c r="I49" s="39" t="str">
        <f t="shared" si="7"/>
        <v>47–50</v>
      </c>
      <c r="J49" s="39" t="str">
        <f t="shared" si="7"/>
        <v>51–54</v>
      </c>
      <c r="K49" s="39" t="str">
        <f t="shared" si="7"/>
        <v>55–59</v>
      </c>
      <c r="L49" s="39" t="str">
        <f t="shared" si="7"/>
        <v>60–64</v>
      </c>
      <c r="M49" s="39" t="str">
        <f t="shared" si="7"/>
        <v>65–69</v>
      </c>
      <c r="N49" s="39" t="str">
        <f t="shared" si="7"/>
        <v>70–75</v>
      </c>
      <c r="O49" s="39" t="str">
        <f t="shared" si="7"/>
        <v>76–80</v>
      </c>
      <c r="P49" s="39" t="str">
        <f t="shared" si="7"/>
        <v>81–85</v>
      </c>
      <c r="Q49" s="39" t="str">
        <f t="shared" si="7"/>
        <v>86–90</v>
      </c>
      <c r="R49" s="39" t="str">
        <f t="shared" si="7"/>
        <v>91–96</v>
      </c>
      <c r="S49" s="40" t="str">
        <f t="shared" si="7"/>
        <v>97–</v>
      </c>
    </row>
    <row r="50" spans="1:19" x14ac:dyDescent="0.25">
      <c r="A50" s="24" t="s">
        <v>40</v>
      </c>
      <c r="B50" s="41" t="str">
        <f t="shared" si="1"/>
        <v>–29</v>
      </c>
      <c r="C50" s="42" t="str">
        <f t="shared" si="2"/>
        <v/>
      </c>
      <c r="D50" s="42" t="str">
        <f t="shared" ref="D50:S50" si="8">IF(D31="–","",IF(E31="–",D31&amp;"–",IF(D31=E31-1,D31,IF(D31&lt;E31,D31&amp;"–"&amp;E31-1,IF(E31="",D31&amp;"–","")))))</f>
        <v>30–31</v>
      </c>
      <c r="E50" s="42" t="str">
        <f t="shared" si="8"/>
        <v>32–34</v>
      </c>
      <c r="F50" s="42" t="str">
        <f t="shared" si="8"/>
        <v>35–38</v>
      </c>
      <c r="G50" s="42" t="str">
        <f t="shared" si="8"/>
        <v>39–42</v>
      </c>
      <c r="H50" s="42" t="str">
        <f t="shared" si="8"/>
        <v>43–47</v>
      </c>
      <c r="I50" s="42" t="str">
        <f t="shared" si="8"/>
        <v>48–51</v>
      </c>
      <c r="J50" s="42" t="str">
        <f t="shared" si="8"/>
        <v>52–54</v>
      </c>
      <c r="K50" s="42" t="str">
        <f t="shared" si="8"/>
        <v>55–60</v>
      </c>
      <c r="L50" s="42" t="str">
        <f t="shared" si="8"/>
        <v>61–65</v>
      </c>
      <c r="M50" s="42" t="str">
        <f t="shared" si="8"/>
        <v>66–70</v>
      </c>
      <c r="N50" s="42" t="str">
        <f t="shared" si="8"/>
        <v>71–75</v>
      </c>
      <c r="O50" s="42" t="str">
        <f t="shared" si="8"/>
        <v>76–81</v>
      </c>
      <c r="P50" s="42" t="str">
        <f t="shared" si="8"/>
        <v>82–86</v>
      </c>
      <c r="Q50" s="42" t="str">
        <f t="shared" si="8"/>
        <v>87–91</v>
      </c>
      <c r="R50" s="42" t="str">
        <f t="shared" si="8"/>
        <v>92–97</v>
      </c>
      <c r="S50" s="43" t="str">
        <f t="shared" si="8"/>
        <v>98–</v>
      </c>
    </row>
    <row r="51" spans="1:19" x14ac:dyDescent="0.25">
      <c r="A51" s="23" t="s">
        <v>41</v>
      </c>
      <c r="B51" s="38" t="str">
        <f t="shared" si="1"/>
        <v>–29</v>
      </c>
      <c r="C51" s="39" t="str">
        <f t="shared" si="2"/>
        <v/>
      </c>
      <c r="D51" s="39" t="str">
        <f t="shared" ref="D51:S51" si="9">IF(D32="–","",IF(E32="–",D32&amp;"–",IF(D32=E32-1,D32,IF(D32&lt;E32,D32&amp;"–"&amp;E32-1,IF(E32="",D32&amp;"–","")))))</f>
        <v>30–31</v>
      </c>
      <c r="E51" s="39" t="str">
        <f t="shared" si="9"/>
        <v>32–35</v>
      </c>
      <c r="F51" s="39" t="str">
        <f t="shared" si="9"/>
        <v>36–38</v>
      </c>
      <c r="G51" s="39" t="str">
        <f t="shared" si="9"/>
        <v>39–43</v>
      </c>
      <c r="H51" s="39" t="str">
        <f t="shared" si="9"/>
        <v>44–47</v>
      </c>
      <c r="I51" s="39" t="str">
        <f t="shared" si="9"/>
        <v>48–51</v>
      </c>
      <c r="J51" s="39" t="str">
        <f t="shared" si="9"/>
        <v>52–55</v>
      </c>
      <c r="K51" s="39" t="str">
        <f t="shared" si="9"/>
        <v>56–60</v>
      </c>
      <c r="L51" s="39" t="str">
        <f t="shared" si="9"/>
        <v>61–65</v>
      </c>
      <c r="M51" s="39" t="str">
        <f t="shared" si="9"/>
        <v>66–71</v>
      </c>
      <c r="N51" s="39" t="str">
        <f t="shared" si="9"/>
        <v>72–76</v>
      </c>
      <c r="O51" s="39" t="str">
        <f t="shared" si="9"/>
        <v>77–82</v>
      </c>
      <c r="P51" s="39" t="str">
        <f t="shared" si="9"/>
        <v>83–87</v>
      </c>
      <c r="Q51" s="39" t="str">
        <f t="shared" si="9"/>
        <v>88–92</v>
      </c>
      <c r="R51" s="39" t="str">
        <f t="shared" si="9"/>
        <v>93–98</v>
      </c>
      <c r="S51" s="40" t="str">
        <f t="shared" si="9"/>
        <v>99–</v>
      </c>
    </row>
    <row r="52" spans="1:19" x14ac:dyDescent="0.25">
      <c r="A52" s="24" t="s">
        <v>57</v>
      </c>
      <c r="B52" s="41" t="str">
        <f t="shared" si="1"/>
        <v>–29</v>
      </c>
      <c r="C52" s="42" t="str">
        <f t="shared" si="2"/>
        <v/>
      </c>
      <c r="D52" s="42" t="str">
        <f t="shared" ref="D52:S52" si="10">IF(D33="–","",IF(E33="–",D33&amp;"–",IF(D33=E33-1,D33,IF(D33&lt;E33,D33&amp;"–"&amp;E33-1,IF(E33="",D33&amp;"–","")))))</f>
        <v>30–31</v>
      </c>
      <c r="E52" s="42" t="str">
        <f t="shared" si="10"/>
        <v>32–35</v>
      </c>
      <c r="F52" s="42" t="str">
        <f t="shared" si="10"/>
        <v>36–39</v>
      </c>
      <c r="G52" s="42" t="str">
        <f t="shared" si="10"/>
        <v>40–43</v>
      </c>
      <c r="H52" s="42" t="str">
        <f t="shared" si="10"/>
        <v>44–48</v>
      </c>
      <c r="I52" s="42" t="str">
        <f t="shared" si="10"/>
        <v>49–52</v>
      </c>
      <c r="J52" s="42" t="str">
        <f t="shared" si="10"/>
        <v>53–56</v>
      </c>
      <c r="K52" s="42" t="str">
        <f t="shared" si="10"/>
        <v>57–61</v>
      </c>
      <c r="L52" s="42" t="str">
        <f t="shared" si="10"/>
        <v>62–66</v>
      </c>
      <c r="M52" s="42" t="str">
        <f t="shared" si="10"/>
        <v>67–72</v>
      </c>
      <c r="N52" s="42" t="str">
        <f t="shared" si="10"/>
        <v>73–77</v>
      </c>
      <c r="O52" s="42" t="str">
        <f t="shared" si="10"/>
        <v>78–83</v>
      </c>
      <c r="P52" s="42" t="str">
        <f t="shared" si="10"/>
        <v>84–88</v>
      </c>
      <c r="Q52" s="42" t="str">
        <f t="shared" si="10"/>
        <v>89–94</v>
      </c>
      <c r="R52" s="42" t="str">
        <f t="shared" si="10"/>
        <v>95–99</v>
      </c>
      <c r="S52" s="43" t="str">
        <f t="shared" si="10"/>
        <v>100–</v>
      </c>
    </row>
    <row r="53" spans="1:19" x14ac:dyDescent="0.25">
      <c r="A53" s="23" t="s">
        <v>66</v>
      </c>
      <c r="B53" s="38" t="str">
        <f t="shared" si="1"/>
        <v>–29</v>
      </c>
      <c r="C53" s="39" t="str">
        <f t="shared" si="2"/>
        <v/>
      </c>
      <c r="D53" s="39" t="str">
        <f t="shared" ref="D53:S53" si="11">IF(D34="–","",IF(E34="–",D34&amp;"–",IF(D34=E34-1,D34,IF(D34&lt;E34,D34&amp;"–"&amp;E34-1,IF(E34="",D34&amp;"–","")))))</f>
        <v>30–31</v>
      </c>
      <c r="E53" s="39" t="str">
        <f t="shared" si="11"/>
        <v>32–35</v>
      </c>
      <c r="F53" s="39" t="str">
        <f t="shared" si="11"/>
        <v>36–39</v>
      </c>
      <c r="G53" s="39" t="str">
        <f t="shared" si="11"/>
        <v>40–43</v>
      </c>
      <c r="H53" s="39" t="str">
        <f t="shared" si="11"/>
        <v>44–48</v>
      </c>
      <c r="I53" s="39" t="str">
        <f t="shared" si="11"/>
        <v>49–52</v>
      </c>
      <c r="J53" s="39" t="str">
        <f t="shared" si="11"/>
        <v>53–56</v>
      </c>
      <c r="K53" s="39" t="str">
        <f t="shared" si="11"/>
        <v>57–61</v>
      </c>
      <c r="L53" s="39" t="str">
        <f t="shared" si="11"/>
        <v>62–67</v>
      </c>
      <c r="M53" s="39" t="str">
        <f t="shared" si="11"/>
        <v>68–73</v>
      </c>
      <c r="N53" s="39" t="str">
        <f t="shared" si="11"/>
        <v>74–79</v>
      </c>
      <c r="O53" s="39" t="str">
        <f t="shared" si="11"/>
        <v>80–85</v>
      </c>
      <c r="P53" s="39" t="str">
        <f t="shared" si="11"/>
        <v>86–91</v>
      </c>
      <c r="Q53" s="39" t="str">
        <f t="shared" si="11"/>
        <v>92–97</v>
      </c>
      <c r="R53" s="39" t="str">
        <f t="shared" si="11"/>
        <v>98–103</v>
      </c>
      <c r="S53" s="40" t="str">
        <f t="shared" si="11"/>
        <v>104–</v>
      </c>
    </row>
    <row r="54" spans="1:19" x14ac:dyDescent="0.25">
      <c r="A54" s="55" t="s">
        <v>42</v>
      </c>
      <c r="B54" s="56" t="str">
        <f t="shared" si="1"/>
        <v>–29</v>
      </c>
      <c r="C54" s="57" t="str">
        <f t="shared" si="2"/>
        <v/>
      </c>
      <c r="D54" s="57" t="str">
        <f t="shared" ref="D54:S54" si="12">IF(D35="–","",IF(E35="–",D35&amp;"–",IF(D35=E35-1,D35,IF(D35&lt;E35,D35&amp;"–"&amp;E35-1,IF(E35="",D35&amp;"–","")))))</f>
        <v>30–32</v>
      </c>
      <c r="E54" s="57" t="str">
        <f t="shared" si="12"/>
        <v>33–36</v>
      </c>
      <c r="F54" s="57" t="str">
        <f t="shared" si="12"/>
        <v>37–39</v>
      </c>
      <c r="G54" s="57" t="str">
        <f t="shared" si="12"/>
        <v>40–44</v>
      </c>
      <c r="H54" s="57" t="str">
        <f t="shared" si="12"/>
        <v>45–49</v>
      </c>
      <c r="I54" s="57" t="str">
        <f t="shared" si="12"/>
        <v>50–53</v>
      </c>
      <c r="J54" s="57" t="str">
        <f t="shared" si="12"/>
        <v>54–56</v>
      </c>
      <c r="K54" s="57" t="str">
        <f t="shared" si="12"/>
        <v>57–63</v>
      </c>
      <c r="L54" s="57" t="str">
        <f t="shared" si="12"/>
        <v>64–70</v>
      </c>
      <c r="M54" s="57" t="str">
        <f t="shared" si="12"/>
        <v>71–76</v>
      </c>
      <c r="N54" s="57" t="str">
        <f t="shared" si="12"/>
        <v>77–82</v>
      </c>
      <c r="O54" s="57" t="str">
        <f t="shared" si="12"/>
        <v>83–89</v>
      </c>
      <c r="P54" s="57" t="str">
        <f t="shared" si="12"/>
        <v>90–95</v>
      </c>
      <c r="Q54" s="57" t="str">
        <f t="shared" si="12"/>
        <v>96–101</v>
      </c>
      <c r="R54" s="57" t="str">
        <f t="shared" si="12"/>
        <v>102–106</v>
      </c>
      <c r="S54" s="58" t="str">
        <f t="shared" si="12"/>
        <v>107–</v>
      </c>
    </row>
    <row r="55" spans="1:19" x14ac:dyDescent="0.25">
      <c r="A55" s="23" t="s">
        <v>64</v>
      </c>
      <c r="B55" s="38" t="str">
        <f t="shared" si="1"/>
        <v>–29</v>
      </c>
      <c r="C55" s="39" t="str">
        <f t="shared" si="2"/>
        <v/>
      </c>
      <c r="D55" s="39" t="str">
        <f t="shared" ref="D55:S55" si="13">IF(D36="–","",IF(E36="–",D36&amp;"–",IF(D36=E36-1,D36,IF(D36&lt;E36,D36&amp;"–"&amp;E36-1,IF(E36="",D36&amp;"–","")))))</f>
        <v>30–32</v>
      </c>
      <c r="E55" s="39" t="str">
        <f t="shared" si="13"/>
        <v>33–36</v>
      </c>
      <c r="F55" s="39" t="str">
        <f t="shared" si="13"/>
        <v>37–40</v>
      </c>
      <c r="G55" s="39" t="str">
        <f t="shared" si="13"/>
        <v>41–45</v>
      </c>
      <c r="H55" s="39" t="str">
        <f t="shared" si="13"/>
        <v>46–50</v>
      </c>
      <c r="I55" s="39" t="str">
        <f t="shared" si="13"/>
        <v>51–54</v>
      </c>
      <c r="J55" s="39" t="str">
        <f t="shared" si="13"/>
        <v>55–58</v>
      </c>
      <c r="K55" s="39" t="str">
        <f t="shared" si="13"/>
        <v>59–65</v>
      </c>
      <c r="L55" s="39" t="str">
        <f t="shared" si="13"/>
        <v>66–71</v>
      </c>
      <c r="M55" s="39" t="str">
        <f t="shared" si="13"/>
        <v>72–78</v>
      </c>
      <c r="N55" s="39" t="str">
        <f t="shared" si="13"/>
        <v>79–85</v>
      </c>
      <c r="O55" s="39" t="str">
        <f t="shared" si="13"/>
        <v>86–91</v>
      </c>
      <c r="P55" s="39" t="str">
        <f t="shared" si="13"/>
        <v>92–98</v>
      </c>
      <c r="Q55" s="39" t="str">
        <f t="shared" si="13"/>
        <v>99–103</v>
      </c>
      <c r="R55" s="39" t="str">
        <f t="shared" si="13"/>
        <v>104–109</v>
      </c>
      <c r="S55" s="40" t="str">
        <f t="shared" si="13"/>
        <v>110–</v>
      </c>
    </row>
    <row r="56" spans="1:19" x14ac:dyDescent="0.25">
      <c r="A56" s="55" t="s">
        <v>65</v>
      </c>
      <c r="B56" s="56" t="str">
        <f t="shared" si="1"/>
        <v>–29</v>
      </c>
      <c r="C56" s="57" t="str">
        <f t="shared" si="2"/>
        <v/>
      </c>
      <c r="D56" s="57" t="str">
        <f t="shared" ref="D56:S56" si="14">IF(D37="–","",IF(E37="–",D37&amp;"–",IF(D37=E37-1,D37,IF(D37&lt;E37,D37&amp;"–"&amp;E37-1,IF(E37="",D37&amp;"–","")))))</f>
        <v>30–33</v>
      </c>
      <c r="E56" s="57" t="str">
        <f t="shared" si="14"/>
        <v>34–37</v>
      </c>
      <c r="F56" s="57" t="str">
        <f t="shared" si="14"/>
        <v>38–41</v>
      </c>
      <c r="G56" s="57" t="str">
        <f t="shared" si="14"/>
        <v>42–46</v>
      </c>
      <c r="H56" s="57" t="str">
        <f t="shared" si="14"/>
        <v>47–51</v>
      </c>
      <c r="I56" s="57" t="str">
        <f t="shared" si="14"/>
        <v>52–55</v>
      </c>
      <c r="J56" s="57" t="str">
        <f t="shared" si="14"/>
        <v>56–60</v>
      </c>
      <c r="K56" s="57" t="str">
        <f t="shared" si="14"/>
        <v>61–67</v>
      </c>
      <c r="L56" s="57" t="str">
        <f t="shared" si="14"/>
        <v>68–74</v>
      </c>
      <c r="M56" s="57" t="str">
        <f t="shared" si="14"/>
        <v>75–80</v>
      </c>
      <c r="N56" s="57" t="str">
        <f t="shared" si="14"/>
        <v>81–87</v>
      </c>
      <c r="O56" s="57" t="str">
        <f t="shared" si="14"/>
        <v>88–94</v>
      </c>
      <c r="P56" s="57" t="str">
        <f t="shared" si="14"/>
        <v>95–100</v>
      </c>
      <c r="Q56" s="57" t="str">
        <f t="shared" si="14"/>
        <v>101–106</v>
      </c>
      <c r="R56" s="57" t="str">
        <f t="shared" si="14"/>
        <v>107–112</v>
      </c>
      <c r="S56" s="58" t="str">
        <f t="shared" si="14"/>
        <v>113–</v>
      </c>
    </row>
    <row r="57" spans="1:19" x14ac:dyDescent="0.25">
      <c r="A57" s="23" t="s">
        <v>84</v>
      </c>
      <c r="B57" s="38" t="str">
        <f t="shared" si="1"/>
        <v>–29</v>
      </c>
      <c r="C57" s="39">
        <f t="shared" si="2"/>
        <v>30</v>
      </c>
      <c r="D57" s="39" t="str">
        <f t="shared" ref="D57:S57" si="15">IF(D38="–","",IF(E38="–",D38&amp;"–",IF(D38=E38-1,D38,IF(D38&lt;E38,D38&amp;"–"&amp;E38-1,IF(E38="",D38&amp;"–","")))))</f>
        <v>31–34</v>
      </c>
      <c r="E57" s="39" t="str">
        <f t="shared" si="15"/>
        <v>35–38</v>
      </c>
      <c r="F57" s="39" t="str">
        <f t="shared" si="15"/>
        <v>39–43</v>
      </c>
      <c r="G57" s="39" t="str">
        <f t="shared" si="15"/>
        <v>44–47</v>
      </c>
      <c r="H57" s="39" t="str">
        <f t="shared" si="15"/>
        <v>48–53</v>
      </c>
      <c r="I57" s="39" t="str">
        <f t="shared" si="15"/>
        <v>54–57</v>
      </c>
      <c r="J57" s="39" t="str">
        <f t="shared" si="15"/>
        <v>58–62</v>
      </c>
      <c r="K57" s="39" t="str">
        <f t="shared" si="15"/>
        <v>63–69</v>
      </c>
      <c r="L57" s="39" t="str">
        <f t="shared" si="15"/>
        <v>70–77</v>
      </c>
      <c r="M57" s="39" t="str">
        <f t="shared" si="15"/>
        <v>78–84</v>
      </c>
      <c r="N57" s="39" t="str">
        <f t="shared" si="15"/>
        <v>85–91</v>
      </c>
      <c r="O57" s="39" t="str">
        <f t="shared" si="15"/>
        <v>92–98</v>
      </c>
      <c r="P57" s="39" t="str">
        <f t="shared" si="15"/>
        <v>99–104</v>
      </c>
      <c r="Q57" s="39" t="str">
        <f t="shared" si="15"/>
        <v>105–111</v>
      </c>
      <c r="R57" s="39" t="str">
        <f t="shared" si="15"/>
        <v>112–117</v>
      </c>
      <c r="S57" s="40" t="str">
        <f t="shared" si="15"/>
        <v>118–</v>
      </c>
    </row>
    <row r="58" spans="1:19" ht="15.75" thickBot="1" x14ac:dyDescent="0.3">
      <c r="A58" s="85" t="s">
        <v>87</v>
      </c>
      <c r="B58" s="56" t="str">
        <f t="shared" si="1"/>
        <v>–29</v>
      </c>
      <c r="C58" s="57" t="str">
        <f t="shared" si="2"/>
        <v>30–31</v>
      </c>
      <c r="D58" s="57" t="str">
        <f t="shared" ref="D58:S58" si="16">IF(D39="–","",IF(E39="–",D39&amp;"–",IF(D39=E39-1,D39,IF(D39&lt;E39,D39&amp;"–"&amp;E39-1,IF(E39="",D39&amp;"–","")))))</f>
        <v>32–36</v>
      </c>
      <c r="E58" s="57" t="str">
        <f t="shared" si="16"/>
        <v>37–40</v>
      </c>
      <c r="F58" s="57" t="str">
        <f t="shared" si="16"/>
        <v>41–45</v>
      </c>
      <c r="G58" s="57" t="str">
        <f t="shared" si="16"/>
        <v>46–50</v>
      </c>
      <c r="H58" s="57" t="str">
        <f t="shared" si="16"/>
        <v>51–56</v>
      </c>
      <c r="I58" s="57" t="str">
        <f t="shared" si="16"/>
        <v>57–60</v>
      </c>
      <c r="J58" s="57" t="str">
        <f t="shared" si="16"/>
        <v>61–65</v>
      </c>
      <c r="K58" s="57" t="str">
        <f t="shared" si="16"/>
        <v>66–73</v>
      </c>
      <c r="L58" s="57" t="str">
        <f t="shared" si="16"/>
        <v>74–81</v>
      </c>
      <c r="M58" s="57" t="str">
        <f t="shared" si="16"/>
        <v>82–89</v>
      </c>
      <c r="N58" s="57" t="str">
        <f t="shared" si="16"/>
        <v>90–97</v>
      </c>
      <c r="O58" s="57" t="str">
        <f t="shared" si="16"/>
        <v>98–103</v>
      </c>
      <c r="P58" s="57" t="str">
        <f t="shared" si="16"/>
        <v>104–110</v>
      </c>
      <c r="Q58" s="57" t="str">
        <f t="shared" si="16"/>
        <v>111–117</v>
      </c>
      <c r="R58" s="57" t="str">
        <f t="shared" si="16"/>
        <v>118–123</v>
      </c>
      <c r="S58" s="58" t="str">
        <f t="shared" si="16"/>
        <v>124–</v>
      </c>
    </row>
    <row r="59" spans="1:19" ht="15" customHeight="1" x14ac:dyDescent="0.25">
      <c r="A59" s="170" t="s">
        <v>71</v>
      </c>
      <c r="B59" s="157" t="s">
        <v>27</v>
      </c>
      <c r="C59" s="158"/>
      <c r="D59" s="158"/>
      <c r="E59" s="158"/>
      <c r="F59" s="158"/>
      <c r="G59" s="158"/>
      <c r="H59" s="158"/>
      <c r="I59" s="158"/>
      <c r="J59" s="158"/>
      <c r="K59" s="158"/>
      <c r="L59" s="158"/>
      <c r="M59" s="158"/>
      <c r="N59" s="158"/>
      <c r="O59" s="158"/>
      <c r="P59" s="158"/>
      <c r="Q59" s="158"/>
      <c r="R59" s="158"/>
      <c r="S59" s="159"/>
    </row>
    <row r="60" spans="1:19" ht="15.75" customHeight="1" thickBot="1" x14ac:dyDescent="0.3">
      <c r="A60" s="171"/>
      <c r="B60" s="26" t="s">
        <v>3</v>
      </c>
      <c r="C60" s="27">
        <v>40</v>
      </c>
      <c r="D60" s="27">
        <v>50</v>
      </c>
      <c r="E60" s="27">
        <v>60</v>
      </c>
      <c r="F60" s="27">
        <v>70</v>
      </c>
      <c r="G60" s="27">
        <v>80</v>
      </c>
      <c r="H60" s="27">
        <v>90</v>
      </c>
      <c r="I60" s="27">
        <v>100</v>
      </c>
      <c r="J60" s="27">
        <v>110</v>
      </c>
      <c r="K60" s="27">
        <v>120</v>
      </c>
      <c r="L60" s="27">
        <v>130</v>
      </c>
      <c r="M60" s="27">
        <v>140</v>
      </c>
      <c r="N60" s="27">
        <v>150</v>
      </c>
      <c r="O60" s="27">
        <v>160</v>
      </c>
      <c r="P60" s="27">
        <v>170</v>
      </c>
      <c r="Q60" s="27">
        <v>180</v>
      </c>
      <c r="R60" s="27">
        <v>190</v>
      </c>
      <c r="S60" s="28" t="s">
        <v>86</v>
      </c>
    </row>
  </sheetData>
  <sheetProtection sheet="1" objects="1" scenarios="1"/>
  <mergeCells count="3">
    <mergeCell ref="B43:S43"/>
    <mergeCell ref="B59:S59"/>
    <mergeCell ref="A59:A60"/>
  </mergeCells>
  <conditionalFormatting sqref="Q2">
    <cfRule type="expression" dxfId="0" priority="1">
      <formula>IF(ROUND(#REF!,2)&gt;ROUND(Q2,2),TRUE,FALSE)</formula>
    </cfRule>
  </conditionalFormatting>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B972A-BC41-40AB-B6DC-E8A599F1451C}">
  <dimension ref="A1:J115"/>
  <sheetViews>
    <sheetView zoomScale="130" zoomScaleNormal="130" workbookViewId="0">
      <selection activeCell="K17" sqref="K17"/>
    </sheetView>
  </sheetViews>
  <sheetFormatPr defaultRowHeight="15" x14ac:dyDescent="0.25"/>
  <cols>
    <col min="1" max="1" width="14.42578125" style="119" customWidth="1"/>
    <col min="2" max="2" width="13.140625" style="117" customWidth="1"/>
    <col min="3" max="3" width="4.7109375" customWidth="1"/>
    <col min="4" max="4" width="14.42578125" style="119" customWidth="1"/>
    <col min="5" max="5" width="13.140625" style="117" customWidth="1"/>
    <col min="6" max="6" width="4.85546875" customWidth="1"/>
    <col min="7" max="7" width="13.140625" customWidth="1"/>
    <col min="8" max="8" width="17" customWidth="1"/>
  </cols>
  <sheetData>
    <row r="1" spans="1:10" x14ac:dyDescent="0.25">
      <c r="A1" s="172" t="s">
        <v>131</v>
      </c>
      <c r="B1" s="172"/>
      <c r="D1" s="172" t="s">
        <v>136</v>
      </c>
      <c r="E1" s="172"/>
      <c r="G1" s="174" t="s">
        <v>132</v>
      </c>
      <c r="H1" s="174"/>
    </row>
    <row r="2" spans="1:10" ht="44.45" customHeight="1" x14ac:dyDescent="0.25">
      <c r="A2" s="173"/>
      <c r="B2" s="173"/>
      <c r="D2" s="173"/>
      <c r="E2" s="173"/>
      <c r="G2" s="175"/>
      <c r="H2" s="175"/>
    </row>
    <row r="3" spans="1:10" ht="26.25" x14ac:dyDescent="0.25">
      <c r="A3" s="118" t="s">
        <v>124</v>
      </c>
      <c r="B3" s="1" t="s">
        <v>96</v>
      </c>
      <c r="D3" s="118" t="s">
        <v>124</v>
      </c>
      <c r="E3" s="1" t="s">
        <v>96</v>
      </c>
      <c r="G3" s="125" t="s">
        <v>24</v>
      </c>
      <c r="H3" s="125" t="s">
        <v>128</v>
      </c>
    </row>
    <row r="4" spans="1:10" x14ac:dyDescent="0.25">
      <c r="A4" s="123">
        <v>50</v>
      </c>
      <c r="B4" s="116">
        <v>0.43</v>
      </c>
      <c r="C4" s="124"/>
      <c r="D4" s="123">
        <v>50</v>
      </c>
      <c r="E4" s="116">
        <v>0.43</v>
      </c>
      <c r="F4" s="124"/>
      <c r="G4" s="122" t="s">
        <v>34</v>
      </c>
      <c r="H4" s="122">
        <v>5</v>
      </c>
      <c r="I4" s="124"/>
      <c r="J4" s="124"/>
    </row>
    <row r="5" spans="1:10" x14ac:dyDescent="0.25">
      <c r="A5" s="123">
        <v>51</v>
      </c>
      <c r="B5" s="116">
        <v>0.44</v>
      </c>
      <c r="C5" s="124"/>
      <c r="D5" s="123" t="s">
        <v>125</v>
      </c>
      <c r="E5" s="116">
        <v>0.44</v>
      </c>
      <c r="F5" s="124"/>
      <c r="G5" s="122" t="s">
        <v>35</v>
      </c>
      <c r="H5" s="122">
        <v>6</v>
      </c>
      <c r="I5" s="124"/>
      <c r="J5" s="124"/>
    </row>
    <row r="6" spans="1:10" x14ac:dyDescent="0.25">
      <c r="A6" s="123">
        <v>52</v>
      </c>
      <c r="B6" s="116">
        <v>0.44</v>
      </c>
      <c r="C6" s="124"/>
      <c r="D6" s="123">
        <v>53</v>
      </c>
      <c r="E6" s="116">
        <v>0.45</v>
      </c>
      <c r="F6" s="124"/>
      <c r="G6" s="122" t="s">
        <v>36</v>
      </c>
      <c r="H6" s="122">
        <v>7</v>
      </c>
      <c r="I6" s="124"/>
      <c r="J6" s="124"/>
    </row>
    <row r="7" spans="1:10" x14ac:dyDescent="0.25">
      <c r="A7" s="123">
        <v>53</v>
      </c>
      <c r="B7" s="116">
        <v>0.45</v>
      </c>
      <c r="C7" s="124"/>
      <c r="D7" s="123">
        <v>54</v>
      </c>
      <c r="E7" s="116">
        <v>0.46</v>
      </c>
      <c r="F7" s="124"/>
      <c r="G7" s="122" t="s">
        <v>37</v>
      </c>
      <c r="H7" s="122">
        <v>8</v>
      </c>
      <c r="I7" s="124"/>
      <c r="J7" s="124"/>
    </row>
    <row r="8" spans="1:10" x14ac:dyDescent="0.25">
      <c r="A8" s="123">
        <v>54</v>
      </c>
      <c r="B8" s="116">
        <v>0.46</v>
      </c>
      <c r="C8" s="124"/>
      <c r="D8" s="123" t="s">
        <v>126</v>
      </c>
      <c r="E8" s="116">
        <v>0.47</v>
      </c>
      <c r="F8" s="124"/>
      <c r="G8" s="122" t="s">
        <v>38</v>
      </c>
      <c r="H8" s="122">
        <v>9</v>
      </c>
      <c r="I8" s="124"/>
      <c r="J8" s="124"/>
    </row>
    <row r="9" spans="1:10" x14ac:dyDescent="0.25">
      <c r="A9" s="123">
        <v>55</v>
      </c>
      <c r="B9" s="116">
        <v>0.47</v>
      </c>
      <c r="C9" s="124"/>
      <c r="D9" s="123">
        <v>57</v>
      </c>
      <c r="E9" s="116">
        <v>0.48</v>
      </c>
      <c r="F9" s="124"/>
      <c r="G9" s="122" t="s">
        <v>39</v>
      </c>
      <c r="H9" s="122">
        <v>10</v>
      </c>
      <c r="I9" s="124"/>
      <c r="J9" s="124"/>
    </row>
    <row r="10" spans="1:10" x14ac:dyDescent="0.25">
      <c r="A10" s="123">
        <v>56</v>
      </c>
      <c r="B10" s="116">
        <v>0.47</v>
      </c>
      <c r="C10" s="124"/>
      <c r="D10" s="123">
        <v>58</v>
      </c>
      <c r="E10" s="116">
        <v>0.49</v>
      </c>
      <c r="F10" s="124"/>
      <c r="G10" s="122" t="s">
        <v>40</v>
      </c>
      <c r="H10" s="122">
        <v>11</v>
      </c>
      <c r="I10" s="124"/>
      <c r="J10" s="124"/>
    </row>
    <row r="11" spans="1:10" x14ac:dyDescent="0.25">
      <c r="A11" s="123">
        <v>57</v>
      </c>
      <c r="B11" s="116">
        <v>0.48</v>
      </c>
      <c r="C11" s="124"/>
      <c r="D11" s="123" t="s">
        <v>127</v>
      </c>
      <c r="E11" s="116">
        <v>0.5</v>
      </c>
      <c r="F11" s="124"/>
      <c r="G11" s="122" t="s">
        <v>41</v>
      </c>
      <c r="H11" s="122">
        <v>12</v>
      </c>
      <c r="I11" s="124"/>
      <c r="J11" s="124"/>
    </row>
    <row r="12" spans="1:10" x14ac:dyDescent="0.25">
      <c r="A12" s="123">
        <v>58</v>
      </c>
      <c r="B12" s="116">
        <v>0.49</v>
      </c>
      <c r="C12" s="124"/>
      <c r="D12" s="123" t="s">
        <v>92</v>
      </c>
      <c r="E12" s="116">
        <v>0.51</v>
      </c>
      <c r="F12" s="124"/>
      <c r="G12" s="122" t="s">
        <v>57</v>
      </c>
      <c r="H12" s="122">
        <v>13</v>
      </c>
      <c r="I12" s="124"/>
      <c r="J12" s="124"/>
    </row>
    <row r="13" spans="1:10" x14ac:dyDescent="0.25">
      <c r="A13" s="123">
        <v>59</v>
      </c>
      <c r="B13" s="116">
        <v>0.5</v>
      </c>
      <c r="C13" s="124"/>
      <c r="D13" s="123" t="s">
        <v>93</v>
      </c>
      <c r="E13" s="116">
        <v>0.52</v>
      </c>
      <c r="F13" s="124"/>
      <c r="G13" s="122" t="s">
        <v>66</v>
      </c>
      <c r="H13" s="122">
        <v>14</v>
      </c>
      <c r="I13" s="124"/>
      <c r="J13" s="124"/>
    </row>
    <row r="14" spans="1:10" x14ac:dyDescent="0.25">
      <c r="A14" s="123">
        <v>60</v>
      </c>
      <c r="B14" s="116">
        <v>0.5</v>
      </c>
      <c r="C14" s="124"/>
      <c r="D14" s="123">
        <v>65</v>
      </c>
      <c r="E14" s="116">
        <v>0.53</v>
      </c>
      <c r="F14" s="124"/>
      <c r="G14" s="122" t="s">
        <v>42</v>
      </c>
      <c r="H14" s="122">
        <v>15</v>
      </c>
      <c r="I14" s="124"/>
      <c r="J14" s="124"/>
    </row>
    <row r="15" spans="1:10" x14ac:dyDescent="0.25">
      <c r="A15" s="123">
        <v>61</v>
      </c>
      <c r="B15" s="116">
        <v>0.51</v>
      </c>
      <c r="C15" s="124"/>
      <c r="D15" s="123">
        <v>66</v>
      </c>
      <c r="E15" s="116">
        <v>0.54</v>
      </c>
      <c r="F15" s="124"/>
      <c r="G15" s="122" t="s">
        <v>64</v>
      </c>
      <c r="H15" s="122">
        <v>16</v>
      </c>
      <c r="I15" s="124"/>
      <c r="J15" s="124"/>
    </row>
    <row r="16" spans="1:10" x14ac:dyDescent="0.25">
      <c r="A16" s="123">
        <v>62</v>
      </c>
      <c r="B16" s="116">
        <v>0.51</v>
      </c>
      <c r="C16" s="124"/>
      <c r="D16" s="123" t="s">
        <v>94</v>
      </c>
      <c r="E16" s="116">
        <v>0.55000000000000004</v>
      </c>
      <c r="F16" s="124"/>
      <c r="G16" s="122" t="s">
        <v>65</v>
      </c>
      <c r="H16" s="122">
        <v>17</v>
      </c>
      <c r="I16" s="124"/>
      <c r="J16" s="124"/>
    </row>
    <row r="17" spans="1:10" x14ac:dyDescent="0.25">
      <c r="A17" s="123">
        <v>63</v>
      </c>
      <c r="B17" s="116">
        <v>0.52</v>
      </c>
      <c r="C17" s="124"/>
      <c r="D17" s="123">
        <v>69</v>
      </c>
      <c r="E17" s="116">
        <v>0.56000000000000005</v>
      </c>
      <c r="F17" s="124"/>
      <c r="G17" s="122" t="s">
        <v>84</v>
      </c>
      <c r="H17" s="122">
        <v>18</v>
      </c>
      <c r="I17" s="124"/>
      <c r="J17" s="124"/>
    </row>
    <row r="18" spans="1:10" x14ac:dyDescent="0.25">
      <c r="A18" s="123">
        <v>64</v>
      </c>
      <c r="B18" s="116">
        <v>0.52</v>
      </c>
      <c r="C18" s="124"/>
      <c r="D18" s="123" t="s">
        <v>95</v>
      </c>
      <c r="E18" s="116">
        <v>0.56999999999999995</v>
      </c>
      <c r="F18" s="124"/>
      <c r="G18" s="124"/>
      <c r="H18" s="124"/>
      <c r="I18" s="124"/>
      <c r="J18" s="124"/>
    </row>
    <row r="19" spans="1:10" x14ac:dyDescent="0.25">
      <c r="A19" s="123">
        <v>65</v>
      </c>
      <c r="B19" s="116">
        <v>0.53</v>
      </c>
      <c r="C19" s="124"/>
      <c r="D19" s="123">
        <v>72</v>
      </c>
      <c r="E19" s="116">
        <v>0.57999999999999996</v>
      </c>
      <c r="F19" s="124"/>
      <c r="G19" s="124"/>
      <c r="H19" s="124"/>
      <c r="I19" s="124"/>
      <c r="J19" s="124"/>
    </row>
    <row r="20" spans="1:10" x14ac:dyDescent="0.25">
      <c r="A20" s="123">
        <v>66</v>
      </c>
      <c r="B20" s="116">
        <v>0.54</v>
      </c>
      <c r="C20" s="124"/>
      <c r="D20" s="123" t="s">
        <v>97</v>
      </c>
      <c r="E20" s="116">
        <v>0.59</v>
      </c>
      <c r="F20" s="124"/>
      <c r="G20" s="124"/>
      <c r="H20" s="124"/>
      <c r="I20" s="124"/>
      <c r="J20" s="124"/>
    </row>
    <row r="21" spans="1:10" x14ac:dyDescent="0.25">
      <c r="A21" s="123">
        <v>67</v>
      </c>
      <c r="B21" s="116">
        <v>0.55000000000000004</v>
      </c>
      <c r="C21" s="124"/>
      <c r="D21" s="123">
        <v>75</v>
      </c>
      <c r="E21" s="116">
        <v>0.6</v>
      </c>
      <c r="F21" s="124"/>
      <c r="G21" s="124"/>
      <c r="H21" s="124"/>
      <c r="I21" s="124"/>
      <c r="J21" s="124"/>
    </row>
    <row r="22" spans="1:10" x14ac:dyDescent="0.25">
      <c r="A22" s="123">
        <v>68</v>
      </c>
      <c r="B22" s="116">
        <v>0.55000000000000004</v>
      </c>
      <c r="C22" s="124"/>
      <c r="D22" s="123" t="s">
        <v>98</v>
      </c>
      <c r="E22" s="116">
        <v>0.61</v>
      </c>
      <c r="F22" s="124"/>
      <c r="G22" s="124"/>
      <c r="H22" s="124"/>
      <c r="I22" s="124"/>
      <c r="J22" s="124"/>
    </row>
    <row r="23" spans="1:10" x14ac:dyDescent="0.25">
      <c r="A23" s="123">
        <v>69</v>
      </c>
      <c r="B23" s="116">
        <v>0.56000000000000005</v>
      </c>
      <c r="C23" s="124"/>
      <c r="D23" s="123">
        <v>78</v>
      </c>
      <c r="E23" s="116">
        <v>0.62</v>
      </c>
      <c r="F23" s="124"/>
      <c r="G23" s="124"/>
      <c r="H23" s="124"/>
      <c r="I23" s="124"/>
      <c r="J23" s="124"/>
    </row>
    <row r="24" spans="1:10" x14ac:dyDescent="0.25">
      <c r="A24" s="123">
        <v>70</v>
      </c>
      <c r="B24" s="116">
        <v>0.56999999999999995</v>
      </c>
      <c r="C24" s="124"/>
      <c r="D24" s="123">
        <v>79</v>
      </c>
      <c r="E24" s="116">
        <v>0.63</v>
      </c>
      <c r="F24" s="124"/>
      <c r="G24" s="124"/>
      <c r="H24" s="124"/>
      <c r="I24" s="124"/>
      <c r="J24" s="124"/>
    </row>
    <row r="25" spans="1:10" x14ac:dyDescent="0.25">
      <c r="A25" s="123">
        <v>71</v>
      </c>
      <c r="B25" s="116">
        <v>0.56999999999999995</v>
      </c>
      <c r="C25" s="124"/>
      <c r="D25" s="123" t="s">
        <v>99</v>
      </c>
      <c r="E25" s="116">
        <v>0.64</v>
      </c>
      <c r="F25" s="124"/>
      <c r="G25" s="124"/>
      <c r="H25" s="124"/>
      <c r="I25" s="124"/>
      <c r="J25" s="124"/>
    </row>
    <row r="26" spans="1:10" x14ac:dyDescent="0.25">
      <c r="A26" s="123">
        <v>72</v>
      </c>
      <c r="B26" s="116">
        <v>0.57999999999999996</v>
      </c>
      <c r="C26" s="124"/>
      <c r="D26" s="123">
        <v>82</v>
      </c>
      <c r="E26" s="116">
        <v>0.65</v>
      </c>
      <c r="F26" s="124"/>
      <c r="G26" s="124"/>
      <c r="H26" s="124"/>
      <c r="I26" s="124"/>
      <c r="J26" s="124"/>
    </row>
    <row r="27" spans="1:10" x14ac:dyDescent="0.25">
      <c r="A27" s="123">
        <v>73</v>
      </c>
      <c r="B27" s="116">
        <v>0.59</v>
      </c>
      <c r="C27" s="124"/>
      <c r="D27" s="123" t="s">
        <v>100</v>
      </c>
      <c r="E27" s="116">
        <v>0.66</v>
      </c>
      <c r="F27" s="124"/>
      <c r="G27" s="124"/>
      <c r="H27" s="124"/>
      <c r="I27" s="124"/>
      <c r="J27" s="124"/>
    </row>
    <row r="28" spans="1:10" x14ac:dyDescent="0.25">
      <c r="A28" s="123">
        <v>74</v>
      </c>
      <c r="B28" s="116">
        <v>0.59</v>
      </c>
      <c r="C28" s="124"/>
      <c r="D28" s="123">
        <v>85</v>
      </c>
      <c r="E28" s="116">
        <v>0.67</v>
      </c>
      <c r="F28" s="124"/>
      <c r="G28" s="124"/>
      <c r="H28" s="124"/>
      <c r="I28" s="124"/>
      <c r="J28" s="124"/>
    </row>
    <row r="29" spans="1:10" x14ac:dyDescent="0.25">
      <c r="A29" s="123">
        <v>75</v>
      </c>
      <c r="B29" s="116">
        <v>0.6</v>
      </c>
      <c r="C29" s="124"/>
      <c r="D29" s="123" t="s">
        <v>101</v>
      </c>
      <c r="E29" s="116">
        <v>0.68</v>
      </c>
      <c r="F29" s="124"/>
      <c r="G29" s="124"/>
      <c r="H29" s="124"/>
      <c r="I29" s="124"/>
      <c r="J29" s="124"/>
    </row>
    <row r="30" spans="1:10" x14ac:dyDescent="0.25">
      <c r="A30" s="123">
        <v>76</v>
      </c>
      <c r="B30" s="116">
        <v>0.61</v>
      </c>
      <c r="C30" s="124"/>
      <c r="D30" s="123" t="s">
        <v>102</v>
      </c>
      <c r="E30" s="116">
        <v>0.69</v>
      </c>
      <c r="F30" s="124"/>
      <c r="G30" s="124"/>
      <c r="H30" s="124"/>
      <c r="I30" s="124"/>
      <c r="J30" s="124"/>
    </row>
    <row r="31" spans="1:10" x14ac:dyDescent="0.25">
      <c r="A31" s="123">
        <v>77</v>
      </c>
      <c r="B31" s="116">
        <v>0.61</v>
      </c>
      <c r="C31" s="124"/>
      <c r="D31" s="123">
        <v>90</v>
      </c>
      <c r="E31" s="116">
        <v>0.7</v>
      </c>
      <c r="F31" s="124"/>
      <c r="G31" s="124"/>
      <c r="H31" s="124"/>
      <c r="I31" s="124"/>
      <c r="J31" s="124"/>
    </row>
    <row r="32" spans="1:10" x14ac:dyDescent="0.25">
      <c r="A32" s="123">
        <v>78</v>
      </c>
      <c r="B32" s="116">
        <v>0.62</v>
      </c>
      <c r="C32" s="124"/>
      <c r="D32" s="123">
        <v>91</v>
      </c>
      <c r="E32" s="116">
        <v>0.71</v>
      </c>
      <c r="F32" s="124"/>
      <c r="G32" s="124"/>
      <c r="H32" s="124"/>
      <c r="I32" s="124"/>
      <c r="J32" s="124"/>
    </row>
    <row r="33" spans="1:10" x14ac:dyDescent="0.25">
      <c r="A33" s="123">
        <v>79</v>
      </c>
      <c r="B33" s="116">
        <v>0.63</v>
      </c>
      <c r="C33" s="124"/>
      <c r="D33" s="123" t="s">
        <v>103</v>
      </c>
      <c r="E33" s="116">
        <v>0.72</v>
      </c>
      <c r="F33" s="124"/>
      <c r="G33" s="124"/>
      <c r="H33" s="124"/>
      <c r="I33" s="124"/>
      <c r="J33" s="124"/>
    </row>
    <row r="34" spans="1:10" x14ac:dyDescent="0.25">
      <c r="A34" s="123">
        <v>80</v>
      </c>
      <c r="B34" s="116">
        <v>0.64</v>
      </c>
      <c r="C34" s="124"/>
      <c r="D34" s="123">
        <v>94</v>
      </c>
      <c r="E34" s="116">
        <v>0.73</v>
      </c>
      <c r="F34" s="124"/>
      <c r="G34" s="124"/>
      <c r="H34" s="124"/>
      <c r="I34" s="124"/>
      <c r="J34" s="124"/>
    </row>
    <row r="35" spans="1:10" x14ac:dyDescent="0.25">
      <c r="A35" s="123">
        <v>81</v>
      </c>
      <c r="B35" s="116">
        <v>0.64</v>
      </c>
      <c r="C35" s="124"/>
      <c r="D35" s="123" t="s">
        <v>104</v>
      </c>
      <c r="E35" s="116">
        <v>0.74</v>
      </c>
      <c r="F35" s="124"/>
      <c r="G35" s="124"/>
      <c r="H35" s="124"/>
      <c r="I35" s="124"/>
      <c r="J35" s="124"/>
    </row>
    <row r="36" spans="1:10" x14ac:dyDescent="0.25">
      <c r="A36" s="123">
        <v>82</v>
      </c>
      <c r="B36" s="116">
        <v>0.65</v>
      </c>
      <c r="C36" s="124"/>
      <c r="D36" s="123">
        <v>97</v>
      </c>
      <c r="E36" s="116">
        <v>0.75</v>
      </c>
      <c r="F36" s="124"/>
      <c r="G36" s="124"/>
      <c r="H36" s="124"/>
      <c r="I36" s="124"/>
      <c r="J36" s="124"/>
    </row>
    <row r="37" spans="1:10" x14ac:dyDescent="0.25">
      <c r="A37" s="123">
        <v>83</v>
      </c>
      <c r="B37" s="116">
        <v>0.66</v>
      </c>
      <c r="C37" s="124"/>
      <c r="D37" s="123" t="s">
        <v>105</v>
      </c>
      <c r="E37" s="116">
        <v>0.76</v>
      </c>
      <c r="F37" s="124"/>
      <c r="G37" s="124"/>
      <c r="H37" s="124"/>
      <c r="I37" s="124"/>
      <c r="J37" s="124"/>
    </row>
    <row r="38" spans="1:10" x14ac:dyDescent="0.25">
      <c r="A38" s="123">
        <v>84</v>
      </c>
      <c r="B38" s="116">
        <v>0.66</v>
      </c>
      <c r="C38" s="124"/>
      <c r="D38" s="123">
        <v>100</v>
      </c>
      <c r="E38" s="116">
        <v>0.77</v>
      </c>
      <c r="F38" s="124"/>
      <c r="G38" s="124"/>
      <c r="H38" s="124"/>
      <c r="I38" s="124"/>
      <c r="J38" s="124"/>
    </row>
    <row r="39" spans="1:10" x14ac:dyDescent="0.25">
      <c r="A39" s="123">
        <v>85</v>
      </c>
      <c r="B39" s="116">
        <v>0.67</v>
      </c>
      <c r="C39" s="124"/>
      <c r="D39" s="123" t="s">
        <v>106</v>
      </c>
      <c r="E39" s="116">
        <v>0.78</v>
      </c>
      <c r="F39" s="124"/>
      <c r="G39" s="124"/>
      <c r="H39" s="124"/>
      <c r="I39" s="124"/>
      <c r="J39" s="124"/>
    </row>
    <row r="40" spans="1:10" x14ac:dyDescent="0.25">
      <c r="A40" s="123">
        <v>86</v>
      </c>
      <c r="B40" s="116">
        <v>0.68</v>
      </c>
      <c r="C40" s="124"/>
      <c r="D40" s="123">
        <v>103</v>
      </c>
      <c r="E40" s="116">
        <v>0.79</v>
      </c>
      <c r="F40" s="124"/>
      <c r="G40" s="124"/>
      <c r="H40" s="124"/>
      <c r="I40" s="124"/>
      <c r="J40" s="124"/>
    </row>
    <row r="41" spans="1:10" x14ac:dyDescent="0.25">
      <c r="A41" s="123">
        <v>87</v>
      </c>
      <c r="B41" s="116">
        <v>0.68</v>
      </c>
      <c r="C41" s="124"/>
      <c r="D41" s="123">
        <v>104</v>
      </c>
      <c r="E41" s="116">
        <v>0.8</v>
      </c>
      <c r="F41" s="124"/>
      <c r="G41" s="124"/>
      <c r="H41" s="124"/>
      <c r="I41" s="124"/>
      <c r="J41" s="124"/>
    </row>
    <row r="42" spans="1:10" x14ac:dyDescent="0.25">
      <c r="A42" s="123">
        <v>88</v>
      </c>
      <c r="B42" s="116">
        <v>0.69</v>
      </c>
      <c r="C42" s="124"/>
      <c r="D42" s="123" t="s">
        <v>107</v>
      </c>
      <c r="E42" s="116">
        <v>0.81</v>
      </c>
      <c r="F42" s="124"/>
      <c r="G42" s="124"/>
      <c r="H42" s="124"/>
      <c r="I42" s="124"/>
      <c r="J42" s="124"/>
    </row>
    <row r="43" spans="1:10" x14ac:dyDescent="0.25">
      <c r="A43" s="123">
        <v>89</v>
      </c>
      <c r="B43" s="116">
        <v>0.69</v>
      </c>
      <c r="C43" s="124"/>
      <c r="D43" s="123">
        <v>107</v>
      </c>
      <c r="E43" s="116">
        <v>0.82</v>
      </c>
      <c r="F43" s="124"/>
      <c r="G43" s="124"/>
      <c r="H43" s="124"/>
      <c r="I43" s="124"/>
      <c r="J43" s="124"/>
    </row>
    <row r="44" spans="1:10" x14ac:dyDescent="0.25">
      <c r="A44" s="123">
        <v>90</v>
      </c>
      <c r="B44" s="116">
        <v>0.7</v>
      </c>
      <c r="C44" s="124"/>
      <c r="D44" s="123" t="s">
        <v>108</v>
      </c>
      <c r="E44" s="116">
        <v>0.83</v>
      </c>
      <c r="F44" s="124"/>
      <c r="G44" s="124"/>
      <c r="H44" s="124"/>
      <c r="I44" s="124"/>
      <c r="J44" s="124"/>
    </row>
    <row r="45" spans="1:10" x14ac:dyDescent="0.25">
      <c r="A45" s="123">
        <v>91</v>
      </c>
      <c r="B45" s="116">
        <v>0.71</v>
      </c>
      <c r="C45" s="124"/>
      <c r="D45" s="123" t="s">
        <v>109</v>
      </c>
      <c r="E45" s="116">
        <v>0.84</v>
      </c>
      <c r="F45" s="124"/>
      <c r="G45" s="124"/>
      <c r="H45" s="124"/>
      <c r="I45" s="124"/>
      <c r="J45" s="124"/>
    </row>
    <row r="46" spans="1:10" x14ac:dyDescent="0.25">
      <c r="A46" s="123">
        <v>92</v>
      </c>
      <c r="B46" s="116">
        <v>0.72</v>
      </c>
      <c r="C46" s="124"/>
      <c r="D46" s="123">
        <v>112</v>
      </c>
      <c r="E46" s="116">
        <v>0.85</v>
      </c>
      <c r="F46" s="124"/>
      <c r="G46" s="124"/>
      <c r="H46" s="124"/>
      <c r="I46" s="124"/>
      <c r="J46" s="124"/>
    </row>
    <row r="47" spans="1:10" x14ac:dyDescent="0.25">
      <c r="A47" s="123">
        <v>93</v>
      </c>
      <c r="B47" s="116">
        <v>0.72</v>
      </c>
      <c r="C47" s="124"/>
      <c r="D47" s="123">
        <v>113</v>
      </c>
      <c r="E47" s="116">
        <v>0.86</v>
      </c>
      <c r="F47" s="124"/>
      <c r="G47" s="124"/>
      <c r="H47" s="124"/>
      <c r="I47" s="124"/>
      <c r="J47" s="124"/>
    </row>
    <row r="48" spans="1:10" x14ac:dyDescent="0.25">
      <c r="A48" s="123">
        <v>94</v>
      </c>
      <c r="B48" s="116">
        <v>0.73</v>
      </c>
      <c r="C48" s="124"/>
      <c r="D48" s="123" t="s">
        <v>110</v>
      </c>
      <c r="E48" s="116">
        <v>0.87</v>
      </c>
      <c r="F48" s="124"/>
      <c r="G48" s="124"/>
      <c r="H48" s="124"/>
      <c r="I48" s="124"/>
      <c r="J48" s="124"/>
    </row>
    <row r="49" spans="1:10" x14ac:dyDescent="0.25">
      <c r="A49" s="123">
        <v>95</v>
      </c>
      <c r="B49" s="116">
        <v>0.74</v>
      </c>
      <c r="C49" s="124"/>
      <c r="D49" s="123">
        <v>116</v>
      </c>
      <c r="E49" s="116">
        <v>0.88</v>
      </c>
      <c r="F49" s="124"/>
      <c r="G49" s="124"/>
      <c r="H49" s="124"/>
      <c r="I49" s="124"/>
      <c r="J49" s="124"/>
    </row>
    <row r="50" spans="1:10" x14ac:dyDescent="0.25">
      <c r="A50" s="123">
        <v>96</v>
      </c>
      <c r="B50" s="116">
        <v>0.74</v>
      </c>
      <c r="C50" s="124"/>
      <c r="D50" s="123" t="s">
        <v>111</v>
      </c>
      <c r="E50" s="116">
        <v>0.89</v>
      </c>
      <c r="F50" s="124"/>
      <c r="G50" s="124"/>
      <c r="H50" s="124"/>
      <c r="I50" s="124"/>
      <c r="J50" s="124"/>
    </row>
    <row r="51" spans="1:10" x14ac:dyDescent="0.25">
      <c r="A51" s="123">
        <v>97</v>
      </c>
      <c r="B51" s="116">
        <v>0.75</v>
      </c>
      <c r="C51" s="124"/>
      <c r="D51" s="123">
        <v>119</v>
      </c>
      <c r="E51" s="116">
        <v>0.9</v>
      </c>
      <c r="F51" s="124"/>
      <c r="G51" s="124"/>
      <c r="H51" s="124"/>
      <c r="I51" s="124"/>
      <c r="J51" s="124"/>
    </row>
    <row r="52" spans="1:10" x14ac:dyDescent="0.25">
      <c r="A52" s="123">
        <v>98</v>
      </c>
      <c r="B52" s="116">
        <v>0.76</v>
      </c>
      <c r="C52" s="124"/>
      <c r="D52" s="123" t="s">
        <v>112</v>
      </c>
      <c r="E52" s="116">
        <v>0.91</v>
      </c>
      <c r="F52" s="124"/>
      <c r="G52" s="124"/>
      <c r="H52" s="124"/>
      <c r="I52" s="124"/>
      <c r="J52" s="124"/>
    </row>
    <row r="53" spans="1:10" x14ac:dyDescent="0.25">
      <c r="A53" s="123">
        <v>99</v>
      </c>
      <c r="B53" s="116">
        <v>0.76</v>
      </c>
      <c r="C53" s="124"/>
      <c r="D53" s="123">
        <v>122</v>
      </c>
      <c r="E53" s="116">
        <v>0.92</v>
      </c>
      <c r="F53" s="124"/>
      <c r="G53" s="124"/>
      <c r="H53" s="124"/>
      <c r="I53" s="124"/>
      <c r="J53" s="124"/>
    </row>
    <row r="54" spans="1:10" x14ac:dyDescent="0.25">
      <c r="A54" s="123">
        <v>100</v>
      </c>
      <c r="B54" s="116">
        <v>0.77</v>
      </c>
      <c r="C54" s="124"/>
      <c r="D54" s="123" t="s">
        <v>113</v>
      </c>
      <c r="E54" s="116">
        <v>0.93</v>
      </c>
      <c r="F54" s="124"/>
      <c r="G54" s="124"/>
      <c r="H54" s="124"/>
      <c r="I54" s="124"/>
      <c r="J54" s="124"/>
    </row>
    <row r="55" spans="1:10" x14ac:dyDescent="0.25">
      <c r="A55" s="123">
        <v>101</v>
      </c>
      <c r="B55" s="116">
        <v>0.78</v>
      </c>
      <c r="C55" s="124"/>
      <c r="D55" s="123">
        <v>125</v>
      </c>
      <c r="E55" s="116">
        <v>0.94</v>
      </c>
      <c r="F55" s="124"/>
      <c r="G55" s="124"/>
      <c r="H55" s="124"/>
      <c r="I55" s="124"/>
      <c r="J55" s="124"/>
    </row>
    <row r="56" spans="1:10" x14ac:dyDescent="0.25">
      <c r="A56" s="123">
        <v>102</v>
      </c>
      <c r="B56" s="116">
        <v>0.78</v>
      </c>
      <c r="C56" s="124"/>
      <c r="D56" s="123">
        <v>126</v>
      </c>
      <c r="E56" s="116">
        <v>0.95</v>
      </c>
      <c r="F56" s="124"/>
      <c r="G56" s="124"/>
      <c r="H56" s="124"/>
      <c r="I56" s="124"/>
      <c r="J56" s="124"/>
    </row>
    <row r="57" spans="1:10" x14ac:dyDescent="0.25">
      <c r="A57" s="123">
        <v>103</v>
      </c>
      <c r="B57" s="116">
        <v>0.79</v>
      </c>
      <c r="C57" s="124"/>
      <c r="D57" s="123" t="s">
        <v>114</v>
      </c>
      <c r="E57" s="116">
        <v>0.96</v>
      </c>
      <c r="F57" s="124"/>
      <c r="G57" s="124"/>
      <c r="H57" s="124"/>
      <c r="I57" s="124"/>
      <c r="J57" s="124"/>
    </row>
    <row r="58" spans="1:10" x14ac:dyDescent="0.25">
      <c r="A58" s="123">
        <v>104</v>
      </c>
      <c r="B58" s="116">
        <v>0.8</v>
      </c>
      <c r="C58" s="124"/>
      <c r="D58" s="123">
        <v>129</v>
      </c>
      <c r="E58" s="116">
        <v>0.97</v>
      </c>
      <c r="F58" s="124"/>
      <c r="G58" s="124"/>
      <c r="H58" s="124"/>
      <c r="I58" s="124"/>
      <c r="J58" s="124"/>
    </row>
    <row r="59" spans="1:10" x14ac:dyDescent="0.25">
      <c r="A59" s="123">
        <v>105</v>
      </c>
      <c r="B59" s="116">
        <v>0.81</v>
      </c>
      <c r="C59" s="124"/>
      <c r="D59" s="123" t="s">
        <v>115</v>
      </c>
      <c r="E59" s="116">
        <v>0.98</v>
      </c>
      <c r="F59" s="124"/>
      <c r="G59" s="124"/>
      <c r="H59" s="124"/>
      <c r="I59" s="124"/>
      <c r="J59" s="124"/>
    </row>
    <row r="60" spans="1:10" x14ac:dyDescent="0.25">
      <c r="A60" s="123">
        <v>106</v>
      </c>
      <c r="B60" s="116">
        <v>0.81</v>
      </c>
      <c r="C60" s="124"/>
      <c r="D60" s="123">
        <v>132</v>
      </c>
      <c r="E60" s="116">
        <v>0.99</v>
      </c>
      <c r="F60" s="124"/>
      <c r="G60" s="124"/>
      <c r="H60" s="124"/>
      <c r="I60" s="124"/>
      <c r="J60" s="124"/>
    </row>
    <row r="61" spans="1:10" x14ac:dyDescent="0.25">
      <c r="A61" s="123">
        <v>107</v>
      </c>
      <c r="B61" s="116">
        <v>0.82</v>
      </c>
      <c r="C61" s="124"/>
      <c r="D61" s="123" t="s">
        <v>116</v>
      </c>
      <c r="E61" s="116">
        <v>1</v>
      </c>
      <c r="F61" s="124"/>
      <c r="G61" s="124"/>
      <c r="H61" s="124"/>
      <c r="I61" s="124"/>
      <c r="J61" s="124"/>
    </row>
    <row r="62" spans="1:10" x14ac:dyDescent="0.25">
      <c r="A62" s="123">
        <v>108</v>
      </c>
      <c r="B62" s="116">
        <v>0.83</v>
      </c>
      <c r="C62" s="124"/>
      <c r="D62" s="123" t="s">
        <v>117</v>
      </c>
      <c r="E62" s="116">
        <v>1.01</v>
      </c>
      <c r="F62" s="124"/>
      <c r="G62" s="124"/>
      <c r="H62" s="124"/>
      <c r="I62" s="124"/>
      <c r="J62" s="124"/>
    </row>
    <row r="63" spans="1:10" x14ac:dyDescent="0.25">
      <c r="A63" s="123">
        <v>109</v>
      </c>
      <c r="B63" s="116">
        <v>0.83</v>
      </c>
      <c r="C63" s="124"/>
      <c r="D63" s="123">
        <v>137</v>
      </c>
      <c r="E63" s="116">
        <v>1.02</v>
      </c>
      <c r="F63" s="124"/>
      <c r="G63" s="124"/>
      <c r="H63" s="124"/>
      <c r="I63" s="124"/>
      <c r="J63" s="124"/>
    </row>
    <row r="64" spans="1:10" x14ac:dyDescent="0.25">
      <c r="A64" s="123">
        <v>110</v>
      </c>
      <c r="B64" s="116">
        <v>0.84</v>
      </c>
      <c r="C64" s="124"/>
      <c r="D64" s="123">
        <v>138</v>
      </c>
      <c r="E64" s="116">
        <v>1.03</v>
      </c>
      <c r="F64" s="124"/>
      <c r="G64" s="124"/>
      <c r="H64" s="124"/>
      <c r="I64" s="124"/>
      <c r="J64" s="124"/>
    </row>
    <row r="65" spans="1:10" x14ac:dyDescent="0.25">
      <c r="A65" s="123">
        <v>111</v>
      </c>
      <c r="B65" s="116">
        <v>0.84</v>
      </c>
      <c r="C65" s="124"/>
      <c r="D65" s="123" t="s">
        <v>118</v>
      </c>
      <c r="E65" s="116">
        <v>1.04</v>
      </c>
      <c r="F65" s="124"/>
      <c r="G65" s="124"/>
      <c r="H65" s="124"/>
      <c r="I65" s="124"/>
      <c r="J65" s="124"/>
    </row>
    <row r="66" spans="1:10" x14ac:dyDescent="0.25">
      <c r="A66" s="123">
        <v>112</v>
      </c>
      <c r="B66" s="116">
        <v>0.85</v>
      </c>
      <c r="C66" s="124"/>
      <c r="D66" s="123">
        <v>141</v>
      </c>
      <c r="E66" s="116">
        <v>1.05</v>
      </c>
      <c r="F66" s="124"/>
      <c r="G66" s="124"/>
      <c r="H66" s="124"/>
      <c r="I66" s="124"/>
      <c r="J66" s="124"/>
    </row>
    <row r="67" spans="1:10" x14ac:dyDescent="0.25">
      <c r="A67" s="123">
        <v>113</v>
      </c>
      <c r="B67" s="116">
        <v>0.86</v>
      </c>
      <c r="C67" s="124"/>
      <c r="D67" s="123" t="s">
        <v>119</v>
      </c>
      <c r="E67" s="116">
        <v>1.06</v>
      </c>
      <c r="F67" s="124"/>
      <c r="G67" s="124"/>
      <c r="H67" s="124"/>
      <c r="I67" s="124"/>
      <c r="J67" s="124"/>
    </row>
    <row r="68" spans="1:10" x14ac:dyDescent="0.25">
      <c r="A68" s="123">
        <v>114</v>
      </c>
      <c r="B68" s="116">
        <v>0.87</v>
      </c>
      <c r="C68" s="124"/>
      <c r="D68" s="123">
        <v>144</v>
      </c>
      <c r="E68" s="116">
        <v>1.07</v>
      </c>
      <c r="F68" s="124"/>
      <c r="G68" s="124"/>
      <c r="H68" s="124"/>
      <c r="I68" s="124"/>
      <c r="J68" s="124"/>
    </row>
    <row r="69" spans="1:10" x14ac:dyDescent="0.25">
      <c r="A69" s="123">
        <v>115</v>
      </c>
      <c r="B69" s="116">
        <v>0.87</v>
      </c>
      <c r="C69" s="124"/>
      <c r="D69" s="123" t="s">
        <v>120</v>
      </c>
      <c r="E69" s="116">
        <v>1.08</v>
      </c>
      <c r="F69" s="124"/>
      <c r="G69" s="124"/>
      <c r="H69" s="124"/>
      <c r="I69" s="124"/>
      <c r="J69" s="124"/>
    </row>
    <row r="70" spans="1:10" x14ac:dyDescent="0.25">
      <c r="A70" s="123">
        <v>116</v>
      </c>
      <c r="B70" s="116">
        <v>0.88</v>
      </c>
      <c r="C70" s="124"/>
      <c r="D70" s="123">
        <v>147</v>
      </c>
      <c r="E70" s="116">
        <v>1.0900000000000001</v>
      </c>
      <c r="F70" s="124"/>
      <c r="G70" s="124"/>
      <c r="H70" s="124"/>
      <c r="I70" s="124"/>
      <c r="J70" s="124"/>
    </row>
    <row r="71" spans="1:10" x14ac:dyDescent="0.25">
      <c r="A71" s="123">
        <v>117</v>
      </c>
      <c r="B71" s="116">
        <v>0.89</v>
      </c>
      <c r="C71" s="124"/>
      <c r="D71" s="123" t="s">
        <v>121</v>
      </c>
      <c r="E71" s="116">
        <v>1.1000000000000001</v>
      </c>
      <c r="F71" s="124"/>
      <c r="G71" s="124"/>
      <c r="H71" s="124"/>
      <c r="I71" s="124"/>
      <c r="J71" s="124"/>
    </row>
    <row r="72" spans="1:10" x14ac:dyDescent="0.25">
      <c r="A72" s="123">
        <v>118</v>
      </c>
      <c r="B72" s="116">
        <v>0.89</v>
      </c>
      <c r="C72" s="124"/>
      <c r="D72" s="123">
        <v>150</v>
      </c>
      <c r="E72" s="116">
        <v>1.1100000000000001</v>
      </c>
      <c r="F72" s="124"/>
      <c r="G72" s="124"/>
      <c r="H72" s="124"/>
      <c r="I72" s="124"/>
      <c r="J72" s="124"/>
    </row>
    <row r="73" spans="1:10" x14ac:dyDescent="0.25">
      <c r="A73" s="123">
        <v>119</v>
      </c>
      <c r="B73" s="116">
        <v>0.9</v>
      </c>
      <c r="C73" s="124"/>
      <c r="D73" s="123">
        <v>151</v>
      </c>
      <c r="E73" s="116">
        <v>1.1200000000000001</v>
      </c>
      <c r="F73" s="124"/>
      <c r="G73" s="124"/>
      <c r="H73" s="124"/>
      <c r="I73" s="124"/>
      <c r="J73" s="124"/>
    </row>
    <row r="74" spans="1:10" x14ac:dyDescent="0.25">
      <c r="A74" s="123">
        <v>120</v>
      </c>
      <c r="B74" s="116">
        <v>0.91</v>
      </c>
      <c r="C74" s="124"/>
      <c r="D74" s="123" t="s">
        <v>122</v>
      </c>
      <c r="E74" s="116">
        <v>1.1299999999999999</v>
      </c>
      <c r="F74" s="124"/>
      <c r="G74" s="124"/>
      <c r="H74" s="124"/>
      <c r="I74" s="124"/>
      <c r="J74" s="124"/>
    </row>
    <row r="75" spans="1:10" x14ac:dyDescent="0.25">
      <c r="A75" s="123">
        <v>121</v>
      </c>
      <c r="B75" s="116">
        <v>0.91</v>
      </c>
      <c r="C75" s="124"/>
      <c r="D75" s="123" t="s">
        <v>123</v>
      </c>
      <c r="E75" s="116">
        <v>1.1399999999999999</v>
      </c>
      <c r="F75" s="124"/>
      <c r="G75" s="124"/>
      <c r="H75" s="124"/>
      <c r="I75" s="124"/>
      <c r="J75" s="124"/>
    </row>
    <row r="76" spans="1:10" x14ac:dyDescent="0.25">
      <c r="A76" s="123">
        <v>122</v>
      </c>
      <c r="B76" s="116">
        <v>0.92</v>
      </c>
      <c r="C76" s="124"/>
      <c r="F76" s="124"/>
      <c r="G76" s="124"/>
      <c r="H76" s="124"/>
      <c r="I76" s="124"/>
      <c r="J76" s="124"/>
    </row>
    <row r="77" spans="1:10" x14ac:dyDescent="0.25">
      <c r="A77" s="123">
        <v>123</v>
      </c>
      <c r="B77" s="116">
        <v>0.93</v>
      </c>
      <c r="C77" s="124"/>
      <c r="F77" s="124"/>
      <c r="G77" s="124"/>
      <c r="H77" s="124"/>
      <c r="I77" s="124"/>
      <c r="J77" s="124"/>
    </row>
    <row r="78" spans="1:10" x14ac:dyDescent="0.25">
      <c r="A78" s="123">
        <v>124</v>
      </c>
      <c r="B78" s="116">
        <v>0.93</v>
      </c>
      <c r="C78" s="124"/>
      <c r="F78" s="124"/>
      <c r="G78" s="124"/>
      <c r="H78" s="124"/>
      <c r="I78" s="124"/>
      <c r="J78" s="124"/>
    </row>
    <row r="79" spans="1:10" x14ac:dyDescent="0.25">
      <c r="A79" s="123">
        <v>125</v>
      </c>
      <c r="B79" s="116">
        <v>0.94</v>
      </c>
      <c r="C79" s="124"/>
      <c r="F79" s="124"/>
      <c r="G79" s="124"/>
      <c r="H79" s="124"/>
      <c r="I79" s="124"/>
      <c r="J79" s="124"/>
    </row>
    <row r="80" spans="1:10" x14ac:dyDescent="0.25">
      <c r="A80" s="123">
        <v>126</v>
      </c>
      <c r="B80" s="116">
        <v>0.95</v>
      </c>
      <c r="C80" s="124"/>
      <c r="F80" s="124"/>
      <c r="G80" s="124"/>
      <c r="H80" s="124"/>
      <c r="I80" s="124"/>
      <c r="J80" s="124"/>
    </row>
    <row r="81" spans="1:10" x14ac:dyDescent="0.25">
      <c r="A81" s="123">
        <v>127</v>
      </c>
      <c r="B81" s="116">
        <v>0.96</v>
      </c>
      <c r="C81" s="124"/>
      <c r="F81" s="124"/>
      <c r="G81" s="124"/>
      <c r="H81" s="124"/>
      <c r="I81" s="124"/>
      <c r="J81" s="124"/>
    </row>
    <row r="82" spans="1:10" x14ac:dyDescent="0.25">
      <c r="A82" s="123">
        <v>128</v>
      </c>
      <c r="B82" s="116">
        <v>0.96</v>
      </c>
      <c r="C82" s="124"/>
      <c r="F82" s="124"/>
      <c r="G82" s="124"/>
      <c r="H82" s="124"/>
      <c r="I82" s="124"/>
      <c r="J82" s="124"/>
    </row>
    <row r="83" spans="1:10" x14ac:dyDescent="0.25">
      <c r="A83" s="123">
        <v>129</v>
      </c>
      <c r="B83" s="116">
        <v>0.97</v>
      </c>
      <c r="C83" s="124"/>
      <c r="F83" s="124"/>
      <c r="G83" s="124"/>
      <c r="H83" s="124"/>
      <c r="I83" s="124"/>
      <c r="J83" s="124"/>
    </row>
    <row r="84" spans="1:10" x14ac:dyDescent="0.25">
      <c r="A84" s="123">
        <v>130</v>
      </c>
      <c r="B84" s="116">
        <v>0.98</v>
      </c>
      <c r="C84" s="124"/>
      <c r="F84" s="124"/>
      <c r="G84" s="124"/>
      <c r="H84" s="124"/>
      <c r="I84" s="124"/>
      <c r="J84" s="124"/>
    </row>
    <row r="85" spans="1:10" x14ac:dyDescent="0.25">
      <c r="A85" s="123">
        <v>131</v>
      </c>
      <c r="B85" s="116">
        <v>0.98</v>
      </c>
      <c r="C85" s="124"/>
      <c r="F85" s="124"/>
      <c r="G85" s="124"/>
      <c r="H85" s="124"/>
      <c r="I85" s="124"/>
      <c r="J85" s="124"/>
    </row>
    <row r="86" spans="1:10" x14ac:dyDescent="0.25">
      <c r="A86" s="123">
        <v>132</v>
      </c>
      <c r="B86" s="116">
        <v>0.99</v>
      </c>
      <c r="C86" s="124"/>
      <c r="F86" s="124"/>
      <c r="G86" s="124"/>
      <c r="H86" s="124"/>
      <c r="I86" s="124"/>
      <c r="J86" s="124"/>
    </row>
    <row r="87" spans="1:10" x14ac:dyDescent="0.25">
      <c r="A87" s="123">
        <v>133</v>
      </c>
      <c r="B87" s="116">
        <v>1</v>
      </c>
      <c r="C87" s="124"/>
      <c r="F87" s="124"/>
      <c r="G87" s="124"/>
      <c r="H87" s="124"/>
      <c r="I87" s="124"/>
      <c r="J87" s="124"/>
    </row>
    <row r="88" spans="1:10" x14ac:dyDescent="0.25">
      <c r="A88" s="123">
        <v>134</v>
      </c>
      <c r="B88" s="116">
        <v>1</v>
      </c>
      <c r="C88" s="124"/>
      <c r="F88" s="124"/>
      <c r="G88" s="124"/>
      <c r="H88" s="124"/>
      <c r="I88" s="124"/>
      <c r="J88" s="124"/>
    </row>
    <row r="89" spans="1:10" x14ac:dyDescent="0.25">
      <c r="A89" s="123">
        <v>135</v>
      </c>
      <c r="B89" s="116">
        <v>1.01</v>
      </c>
      <c r="C89" s="124"/>
      <c r="F89" s="124"/>
      <c r="G89" s="124"/>
      <c r="H89" s="124"/>
      <c r="I89" s="124"/>
      <c r="J89" s="124"/>
    </row>
    <row r="90" spans="1:10" x14ac:dyDescent="0.25">
      <c r="A90" s="123">
        <v>136</v>
      </c>
      <c r="B90" s="116">
        <v>1.01</v>
      </c>
      <c r="C90" s="124"/>
      <c r="F90" s="124"/>
      <c r="G90" s="124"/>
      <c r="H90" s="124"/>
      <c r="I90" s="124"/>
      <c r="J90" s="124"/>
    </row>
    <row r="91" spans="1:10" x14ac:dyDescent="0.25">
      <c r="A91" s="123">
        <v>137</v>
      </c>
      <c r="B91" s="116">
        <v>1.02</v>
      </c>
      <c r="C91" s="124"/>
      <c r="F91" s="124"/>
      <c r="G91" s="124"/>
      <c r="H91" s="124"/>
      <c r="I91" s="124"/>
      <c r="J91" s="124"/>
    </row>
    <row r="92" spans="1:10" x14ac:dyDescent="0.25">
      <c r="A92" s="123">
        <v>138</v>
      </c>
      <c r="B92" s="116">
        <v>1.03</v>
      </c>
      <c r="C92" s="124"/>
      <c r="F92" s="124"/>
      <c r="G92" s="124"/>
      <c r="H92" s="124"/>
      <c r="I92" s="124"/>
      <c r="J92" s="124"/>
    </row>
    <row r="93" spans="1:10" x14ac:dyDescent="0.25">
      <c r="A93" s="123">
        <v>139</v>
      </c>
      <c r="B93" s="116">
        <v>1.04</v>
      </c>
      <c r="C93" s="124"/>
      <c r="F93" s="124"/>
      <c r="G93" s="124"/>
      <c r="H93" s="124"/>
      <c r="I93" s="124"/>
      <c r="J93" s="124"/>
    </row>
    <row r="94" spans="1:10" x14ac:dyDescent="0.25">
      <c r="A94" s="123">
        <v>140</v>
      </c>
      <c r="B94" s="116">
        <v>1.04</v>
      </c>
      <c r="C94" s="124"/>
      <c r="F94" s="124"/>
      <c r="G94" s="124"/>
      <c r="H94" s="124"/>
      <c r="I94" s="124"/>
      <c r="J94" s="124"/>
    </row>
    <row r="95" spans="1:10" x14ac:dyDescent="0.25">
      <c r="A95" s="123">
        <v>141</v>
      </c>
      <c r="B95" s="116">
        <v>1.05</v>
      </c>
      <c r="C95" s="124"/>
      <c r="F95" s="124"/>
      <c r="G95" s="124"/>
      <c r="H95" s="124"/>
      <c r="I95" s="124"/>
      <c r="J95" s="124"/>
    </row>
    <row r="96" spans="1:10" x14ac:dyDescent="0.25">
      <c r="A96" s="123">
        <v>142</v>
      </c>
      <c r="B96" s="116">
        <v>1.06</v>
      </c>
      <c r="C96" s="124"/>
      <c r="F96" s="124"/>
      <c r="G96" s="124"/>
      <c r="H96" s="124"/>
      <c r="I96" s="124"/>
      <c r="J96" s="124"/>
    </row>
    <row r="97" spans="1:10" x14ac:dyDescent="0.25">
      <c r="A97" s="123">
        <v>143</v>
      </c>
      <c r="B97" s="116">
        <v>1.06</v>
      </c>
      <c r="C97" s="124"/>
      <c r="F97" s="124"/>
      <c r="G97" s="124"/>
      <c r="H97" s="124"/>
      <c r="I97" s="124"/>
      <c r="J97" s="124"/>
    </row>
    <row r="98" spans="1:10" x14ac:dyDescent="0.25">
      <c r="A98" s="123">
        <v>144</v>
      </c>
      <c r="B98" s="116">
        <v>1.07</v>
      </c>
      <c r="C98" s="124"/>
      <c r="F98" s="124"/>
      <c r="G98" s="124"/>
      <c r="H98" s="124"/>
      <c r="I98" s="124"/>
      <c r="J98" s="124"/>
    </row>
    <row r="99" spans="1:10" x14ac:dyDescent="0.25">
      <c r="A99" s="123">
        <v>145</v>
      </c>
      <c r="B99" s="116">
        <v>1.08</v>
      </c>
      <c r="C99" s="124"/>
      <c r="F99" s="124"/>
      <c r="G99" s="124"/>
      <c r="H99" s="124"/>
      <c r="I99" s="124"/>
      <c r="J99" s="124"/>
    </row>
    <row r="100" spans="1:10" x14ac:dyDescent="0.25">
      <c r="A100" s="123">
        <v>146</v>
      </c>
      <c r="B100" s="116">
        <v>1.08</v>
      </c>
      <c r="C100" s="124"/>
      <c r="F100" s="124"/>
      <c r="G100" s="124"/>
      <c r="H100" s="124"/>
      <c r="I100" s="124"/>
      <c r="J100" s="124"/>
    </row>
    <row r="101" spans="1:10" x14ac:dyDescent="0.25">
      <c r="A101" s="123">
        <v>147</v>
      </c>
      <c r="B101" s="116">
        <v>1.0900000000000001</v>
      </c>
      <c r="C101" s="124"/>
      <c r="F101" s="124"/>
      <c r="G101" s="124"/>
      <c r="H101" s="124"/>
      <c r="I101" s="124"/>
      <c r="J101" s="124"/>
    </row>
    <row r="102" spans="1:10" x14ac:dyDescent="0.25">
      <c r="A102" s="123">
        <v>148</v>
      </c>
      <c r="B102" s="116">
        <v>1.1000000000000001</v>
      </c>
      <c r="C102" s="124"/>
      <c r="F102" s="124"/>
      <c r="G102" s="124"/>
      <c r="H102" s="124"/>
      <c r="I102" s="124"/>
      <c r="J102" s="124"/>
    </row>
    <row r="103" spans="1:10" x14ac:dyDescent="0.25">
      <c r="A103" s="123">
        <v>149</v>
      </c>
      <c r="B103" s="116">
        <v>1.1000000000000001</v>
      </c>
      <c r="C103" s="124"/>
      <c r="F103" s="124"/>
      <c r="G103" s="124"/>
      <c r="H103" s="124"/>
      <c r="I103" s="124"/>
      <c r="J103" s="124"/>
    </row>
    <row r="104" spans="1:10" x14ac:dyDescent="0.25">
      <c r="A104" s="123">
        <v>150</v>
      </c>
      <c r="B104" s="116">
        <v>1.1100000000000001</v>
      </c>
      <c r="C104" s="124"/>
      <c r="F104" s="124"/>
      <c r="G104" s="124"/>
      <c r="H104" s="124"/>
      <c r="I104" s="124"/>
      <c r="J104" s="124"/>
    </row>
    <row r="105" spans="1:10" x14ac:dyDescent="0.25">
      <c r="A105" s="123">
        <v>151</v>
      </c>
      <c r="B105" s="116">
        <v>1.1200000000000001</v>
      </c>
      <c r="C105" s="124"/>
      <c r="F105" s="124"/>
      <c r="G105" s="124"/>
      <c r="H105" s="124"/>
      <c r="I105" s="124"/>
      <c r="J105" s="124"/>
    </row>
    <row r="106" spans="1:10" x14ac:dyDescent="0.25">
      <c r="A106" s="123">
        <v>152</v>
      </c>
      <c r="B106" s="116">
        <v>1.1299999999999999</v>
      </c>
      <c r="C106" s="124"/>
      <c r="F106" s="124"/>
      <c r="G106" s="124"/>
      <c r="H106" s="124"/>
      <c r="I106" s="124"/>
      <c r="J106" s="124"/>
    </row>
    <row r="107" spans="1:10" x14ac:dyDescent="0.25">
      <c r="A107" s="123">
        <v>153</v>
      </c>
      <c r="B107" s="116">
        <v>1.1299999999999999</v>
      </c>
      <c r="C107" s="124"/>
      <c r="F107" s="124"/>
      <c r="G107" s="124"/>
      <c r="H107" s="124"/>
      <c r="I107" s="124"/>
      <c r="J107" s="124"/>
    </row>
    <row r="108" spans="1:10" x14ac:dyDescent="0.25">
      <c r="A108" s="123">
        <v>154</v>
      </c>
      <c r="B108" s="116">
        <v>1.1399999999999999</v>
      </c>
      <c r="C108" s="124"/>
      <c r="F108" s="124"/>
      <c r="G108" s="124"/>
      <c r="H108" s="124"/>
      <c r="I108" s="124"/>
      <c r="J108" s="124"/>
    </row>
    <row r="109" spans="1:10" x14ac:dyDescent="0.25">
      <c r="C109" s="124"/>
      <c r="F109" s="124"/>
      <c r="G109" s="124"/>
      <c r="H109" s="124"/>
      <c r="I109" s="124"/>
      <c r="J109" s="124"/>
    </row>
    <row r="110" spans="1:10" x14ac:dyDescent="0.25">
      <c r="C110" s="124"/>
      <c r="F110" s="124"/>
      <c r="G110" s="124"/>
      <c r="H110" s="124"/>
      <c r="I110" s="124"/>
      <c r="J110" s="124"/>
    </row>
    <row r="111" spans="1:10" x14ac:dyDescent="0.25">
      <c r="C111" s="124"/>
      <c r="F111" s="124"/>
      <c r="G111" s="124"/>
      <c r="H111" s="124"/>
      <c r="I111" s="124"/>
      <c r="J111" s="124"/>
    </row>
    <row r="112" spans="1:10" x14ac:dyDescent="0.25">
      <c r="C112" s="124"/>
      <c r="F112" s="124"/>
      <c r="G112" s="124"/>
      <c r="H112" s="124"/>
      <c r="I112" s="124"/>
      <c r="J112" s="124"/>
    </row>
    <row r="113" spans="3:10" x14ac:dyDescent="0.25">
      <c r="C113" s="124"/>
      <c r="F113" s="124"/>
      <c r="G113" s="124"/>
      <c r="H113" s="124"/>
      <c r="I113" s="124"/>
      <c r="J113" s="124"/>
    </row>
    <row r="114" spans="3:10" x14ac:dyDescent="0.25">
      <c r="C114" s="124"/>
      <c r="F114" s="124"/>
      <c r="G114" s="124"/>
      <c r="H114" s="124"/>
      <c r="I114" s="124"/>
      <c r="J114" s="124"/>
    </row>
    <row r="115" spans="3:10" x14ac:dyDescent="0.25">
      <c r="C115" s="124"/>
      <c r="F115" s="124"/>
      <c r="G115" s="124"/>
      <c r="H115" s="124"/>
      <c r="I115" s="124"/>
      <c r="J115" s="124"/>
    </row>
  </sheetData>
  <sheetProtection sheet="1" objects="1" scenarios="1"/>
  <mergeCells count="3">
    <mergeCell ref="D1:E2"/>
    <mergeCell ref="G1:H2"/>
    <mergeCell ref="A1:B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1C1B-7762-4A82-8664-B60E7002250A}">
  <dimension ref="C3:J18"/>
  <sheetViews>
    <sheetView tabSelected="1" workbookViewId="0">
      <selection activeCell="I4" sqref="I4:J4"/>
    </sheetView>
  </sheetViews>
  <sheetFormatPr defaultRowHeight="15" x14ac:dyDescent="0.25"/>
  <cols>
    <col min="3" max="4" width="10.7109375" customWidth="1"/>
    <col min="5" max="5" width="1.5703125" customWidth="1"/>
    <col min="6" max="7" width="10.7109375" customWidth="1"/>
    <col min="8" max="8" width="4.5703125" customWidth="1"/>
    <col min="9" max="9" width="15.42578125" customWidth="1"/>
    <col min="10" max="10" width="10.7109375" customWidth="1"/>
  </cols>
  <sheetData>
    <row r="3" spans="3:10" ht="15.75" thickBot="1" x14ac:dyDescent="0.3"/>
    <row r="4" spans="3:10" ht="19.899999999999999" customHeight="1" x14ac:dyDescent="0.25">
      <c r="C4" s="176" t="s">
        <v>137</v>
      </c>
      <c r="D4" s="177"/>
      <c r="E4" s="128"/>
      <c r="F4" s="129" t="s">
        <v>138</v>
      </c>
      <c r="G4" s="130" t="s">
        <v>139</v>
      </c>
      <c r="H4" s="131"/>
      <c r="I4" s="178" t="s">
        <v>149</v>
      </c>
      <c r="J4" s="178"/>
    </row>
    <row r="5" spans="3:10" ht="15.75" x14ac:dyDescent="0.25">
      <c r="C5" s="132" t="s">
        <v>138</v>
      </c>
      <c r="D5" s="133" t="s">
        <v>139</v>
      </c>
      <c r="E5" s="134"/>
      <c r="F5" s="135">
        <v>130</v>
      </c>
      <c r="G5" s="136">
        <v>13</v>
      </c>
      <c r="H5" s="137"/>
      <c r="I5" s="133" t="s">
        <v>150</v>
      </c>
      <c r="J5" s="138" t="s">
        <v>139</v>
      </c>
    </row>
    <row r="6" spans="3:10" ht="15.75" x14ac:dyDescent="0.25">
      <c r="C6" s="139">
        <v>10</v>
      </c>
      <c r="D6" s="140" t="s">
        <v>140</v>
      </c>
      <c r="E6" s="141"/>
      <c r="F6" s="135">
        <v>140</v>
      </c>
      <c r="G6" s="136">
        <v>14</v>
      </c>
      <c r="H6" s="137"/>
      <c r="I6" s="135">
        <v>-100</v>
      </c>
      <c r="J6" s="135">
        <v>1</v>
      </c>
    </row>
    <row r="7" spans="3:10" ht="15.75" x14ac:dyDescent="0.25">
      <c r="C7" s="139">
        <v>20</v>
      </c>
      <c r="D7" s="140" t="s">
        <v>141</v>
      </c>
      <c r="E7" s="141"/>
      <c r="F7" s="135">
        <v>150</v>
      </c>
      <c r="G7" s="136">
        <v>15</v>
      </c>
      <c r="H7" s="137"/>
      <c r="I7" s="135" t="s">
        <v>151</v>
      </c>
      <c r="J7" s="135">
        <v>2</v>
      </c>
    </row>
    <row r="8" spans="3:10" ht="15.75" x14ac:dyDescent="0.25">
      <c r="C8" s="139">
        <v>30</v>
      </c>
      <c r="D8" s="140" t="s">
        <v>142</v>
      </c>
      <c r="E8" s="141"/>
      <c r="F8" s="135">
        <v>160</v>
      </c>
      <c r="G8" s="136">
        <v>16</v>
      </c>
      <c r="H8" s="137"/>
      <c r="I8" s="135" t="s">
        <v>152</v>
      </c>
      <c r="J8" s="135">
        <v>3</v>
      </c>
    </row>
    <row r="9" spans="3:10" ht="15.75" x14ac:dyDescent="0.25">
      <c r="C9" s="139">
        <v>40</v>
      </c>
      <c r="D9" s="140" t="s">
        <v>143</v>
      </c>
      <c r="E9" s="141"/>
      <c r="F9" s="135">
        <v>170</v>
      </c>
      <c r="G9" s="136">
        <v>17</v>
      </c>
      <c r="H9" s="137"/>
      <c r="I9" s="135" t="s">
        <v>153</v>
      </c>
      <c r="J9" s="135">
        <v>4</v>
      </c>
    </row>
    <row r="10" spans="3:10" ht="15.75" x14ac:dyDescent="0.25">
      <c r="C10" s="139">
        <v>50</v>
      </c>
      <c r="D10" s="140" t="s">
        <v>144</v>
      </c>
      <c r="E10" s="141"/>
      <c r="F10" s="135">
        <v>180</v>
      </c>
      <c r="G10" s="136">
        <v>18</v>
      </c>
      <c r="H10" s="137"/>
      <c r="I10" s="135" t="s">
        <v>154</v>
      </c>
      <c r="J10" s="135">
        <v>5</v>
      </c>
    </row>
    <row r="11" spans="3:10" ht="15.75" x14ac:dyDescent="0.25">
      <c r="C11" s="139">
        <v>60</v>
      </c>
      <c r="D11" s="140" t="s">
        <v>145</v>
      </c>
      <c r="E11" s="141"/>
      <c r="F11" s="135">
        <v>190</v>
      </c>
      <c r="G11" s="136">
        <v>19</v>
      </c>
      <c r="H11" s="137"/>
      <c r="I11" s="135" t="s">
        <v>155</v>
      </c>
      <c r="J11" s="135">
        <v>6</v>
      </c>
    </row>
    <row r="12" spans="3:10" ht="15.75" x14ac:dyDescent="0.25">
      <c r="C12" s="139">
        <v>70</v>
      </c>
      <c r="D12" s="140" t="s">
        <v>146</v>
      </c>
      <c r="E12" s="141"/>
      <c r="F12" s="135">
        <v>200</v>
      </c>
      <c r="G12" s="136">
        <v>20</v>
      </c>
      <c r="H12" s="137"/>
      <c r="I12" s="135" t="s">
        <v>156</v>
      </c>
      <c r="J12" s="135">
        <v>7</v>
      </c>
    </row>
    <row r="13" spans="3:10" ht="15.75" x14ac:dyDescent="0.25">
      <c r="C13" s="139">
        <v>80</v>
      </c>
      <c r="D13" s="140" t="s">
        <v>147</v>
      </c>
      <c r="E13" s="141"/>
      <c r="F13" s="135">
        <v>210</v>
      </c>
      <c r="G13" s="136">
        <v>21</v>
      </c>
      <c r="H13" s="137"/>
      <c r="I13" s="135" t="s">
        <v>157</v>
      </c>
      <c r="J13" s="135">
        <v>8</v>
      </c>
    </row>
    <row r="14" spans="3:10" ht="15.75" x14ac:dyDescent="0.25">
      <c r="C14" s="139">
        <v>90</v>
      </c>
      <c r="D14" s="140" t="s">
        <v>148</v>
      </c>
      <c r="E14" s="141"/>
      <c r="F14" s="135">
        <v>220</v>
      </c>
      <c r="G14" s="136">
        <v>22</v>
      </c>
      <c r="H14" s="137"/>
      <c r="I14" s="135" t="s">
        <v>158</v>
      </c>
      <c r="J14" s="135">
        <v>9</v>
      </c>
    </row>
    <row r="15" spans="3:10" ht="15.75" x14ac:dyDescent="0.25">
      <c r="C15" s="139">
        <v>100</v>
      </c>
      <c r="D15" s="142">
        <v>10</v>
      </c>
      <c r="E15" s="141"/>
      <c r="F15" s="135">
        <v>230</v>
      </c>
      <c r="G15" s="136">
        <v>23</v>
      </c>
      <c r="H15" s="141"/>
      <c r="I15" s="137"/>
      <c r="J15" s="137"/>
    </row>
    <row r="16" spans="3:10" ht="15.75" x14ac:dyDescent="0.25">
      <c r="C16" s="139">
        <v>110</v>
      </c>
      <c r="D16" s="142">
        <v>11</v>
      </c>
      <c r="E16" s="141"/>
      <c r="F16" s="135">
        <v>240</v>
      </c>
      <c r="G16" s="136">
        <v>24</v>
      </c>
      <c r="H16" s="137"/>
      <c r="I16" s="137"/>
      <c r="J16" s="137"/>
    </row>
    <row r="17" spans="3:10" ht="16.5" thickBot="1" x14ac:dyDescent="0.3">
      <c r="C17" s="143">
        <v>120</v>
      </c>
      <c r="D17" s="144">
        <v>12</v>
      </c>
      <c r="E17" s="145"/>
      <c r="F17" s="146">
        <v>250</v>
      </c>
      <c r="G17" s="147">
        <v>25</v>
      </c>
      <c r="H17" s="137"/>
      <c r="I17" s="137"/>
      <c r="J17" s="137"/>
    </row>
    <row r="18" spans="3:10" x14ac:dyDescent="0.25">
      <c r="F18" s="126"/>
      <c r="G18" s="127"/>
    </row>
  </sheetData>
  <mergeCells count="2">
    <mergeCell ref="C4:D4"/>
    <mergeCell ref="I4:J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5"/>
  <sheetViews>
    <sheetView workbookViewId="0">
      <selection activeCell="N30" sqref="N30"/>
    </sheetView>
  </sheetViews>
  <sheetFormatPr defaultRowHeight="15" x14ac:dyDescent="0.25"/>
  <cols>
    <col min="3" max="3" width="3.28515625" customWidth="1"/>
  </cols>
  <sheetData>
    <row r="1" spans="1:10" ht="45" x14ac:dyDescent="0.25">
      <c r="A1" s="1" t="s">
        <v>16</v>
      </c>
      <c r="B1" s="2" t="s">
        <v>17</v>
      </c>
      <c r="D1" s="120" t="s">
        <v>129</v>
      </c>
      <c r="E1" s="120"/>
      <c r="F1" s="120"/>
      <c r="G1" s="120"/>
      <c r="H1" s="120"/>
      <c r="I1" s="120"/>
      <c r="J1" s="120"/>
    </row>
    <row r="2" spans="1:10" ht="15.75" x14ac:dyDescent="0.25">
      <c r="A2" s="3">
        <v>0.51</v>
      </c>
      <c r="B2" s="4">
        <v>61</v>
      </c>
      <c r="D2" t="s">
        <v>130</v>
      </c>
    </row>
    <row r="3" spans="1:10" ht="15.75" x14ac:dyDescent="0.25">
      <c r="A3" s="3">
        <v>0.52</v>
      </c>
      <c r="B3" s="4">
        <v>63</v>
      </c>
    </row>
    <row r="4" spans="1:10" ht="15.75" x14ac:dyDescent="0.25">
      <c r="A4" s="3">
        <v>0.53</v>
      </c>
      <c r="B4" s="4">
        <v>65</v>
      </c>
    </row>
    <row r="5" spans="1:10" ht="15.75" x14ac:dyDescent="0.25">
      <c r="A5" s="3">
        <v>0.54</v>
      </c>
      <c r="B5" s="4">
        <v>66</v>
      </c>
    </row>
    <row r="6" spans="1:10" ht="15.75" x14ac:dyDescent="0.25">
      <c r="A6" s="3">
        <v>0.55000000000000004</v>
      </c>
      <c r="B6" s="4">
        <v>67</v>
      </c>
    </row>
    <row r="7" spans="1:10" ht="15.75" x14ac:dyDescent="0.25">
      <c r="A7" s="3">
        <v>0.56000000000000005</v>
      </c>
      <c r="B7" s="4">
        <v>69</v>
      </c>
    </row>
    <row r="8" spans="1:10" ht="15.75" x14ac:dyDescent="0.25">
      <c r="A8" s="3">
        <v>0.56999999999999995</v>
      </c>
      <c r="B8" s="4">
        <v>70</v>
      </c>
    </row>
    <row r="9" spans="1:10" ht="15.75" x14ac:dyDescent="0.25">
      <c r="A9" s="3">
        <v>0.57999999999999996</v>
      </c>
      <c r="B9" s="4">
        <v>72</v>
      </c>
    </row>
    <row r="10" spans="1:10" ht="15.75" x14ac:dyDescent="0.25">
      <c r="A10" s="3">
        <v>0.59</v>
      </c>
      <c r="B10" s="4">
        <v>73</v>
      </c>
    </row>
    <row r="11" spans="1:10" ht="15.75" x14ac:dyDescent="0.25">
      <c r="A11" s="3">
        <v>0.6</v>
      </c>
      <c r="B11" s="4">
        <v>75</v>
      </c>
    </row>
    <row r="12" spans="1:10" ht="15.75" x14ac:dyDescent="0.25">
      <c r="A12" s="3">
        <v>0.61</v>
      </c>
      <c r="B12" s="4">
        <v>76</v>
      </c>
    </row>
    <row r="13" spans="1:10" ht="15.75" x14ac:dyDescent="0.25">
      <c r="A13" s="3">
        <v>0.62</v>
      </c>
      <c r="B13" s="4">
        <v>78</v>
      </c>
    </row>
    <row r="14" spans="1:10" ht="15.75" x14ac:dyDescent="0.25">
      <c r="A14" s="3">
        <v>0.63</v>
      </c>
      <c r="B14" s="4">
        <v>79</v>
      </c>
    </row>
    <row r="15" spans="1:10" ht="15.75" x14ac:dyDescent="0.25">
      <c r="A15" s="3">
        <v>0.64</v>
      </c>
      <c r="B15" s="4">
        <v>80</v>
      </c>
    </row>
    <row r="16" spans="1:10" ht="15.75" x14ac:dyDescent="0.25">
      <c r="A16" s="3">
        <v>0.65</v>
      </c>
      <c r="B16" s="4">
        <v>82</v>
      </c>
    </row>
    <row r="17" spans="1:2" ht="15.75" x14ac:dyDescent="0.25">
      <c r="A17" s="3">
        <v>0.66</v>
      </c>
      <c r="B17" s="4">
        <v>83</v>
      </c>
    </row>
    <row r="18" spans="1:2" ht="15.75" x14ac:dyDescent="0.25">
      <c r="A18" s="3">
        <v>0.67</v>
      </c>
      <c r="B18" s="4">
        <v>85</v>
      </c>
    </row>
    <row r="19" spans="1:2" ht="15.75" x14ac:dyDescent="0.25">
      <c r="A19" s="3">
        <v>0.68</v>
      </c>
      <c r="B19" s="4">
        <v>86</v>
      </c>
    </row>
    <row r="20" spans="1:2" ht="15.75" x14ac:dyDescent="0.25">
      <c r="A20" s="3">
        <v>0.69</v>
      </c>
      <c r="B20" s="4">
        <v>88</v>
      </c>
    </row>
    <row r="21" spans="1:2" ht="15.75" x14ac:dyDescent="0.25">
      <c r="A21" s="3">
        <v>0.7</v>
      </c>
      <c r="B21" s="4">
        <v>90</v>
      </c>
    </row>
    <row r="22" spans="1:2" ht="15.75" x14ac:dyDescent="0.25">
      <c r="A22" s="3">
        <v>0.71</v>
      </c>
      <c r="B22" s="4">
        <v>91</v>
      </c>
    </row>
    <row r="23" spans="1:2" ht="15.75" x14ac:dyDescent="0.25">
      <c r="A23" s="3">
        <v>0.72</v>
      </c>
      <c r="B23" s="4">
        <v>92</v>
      </c>
    </row>
    <row r="24" spans="1:2" ht="15.75" x14ac:dyDescent="0.25">
      <c r="A24" s="3">
        <v>0.73</v>
      </c>
      <c r="B24" s="4">
        <v>94</v>
      </c>
    </row>
    <row r="25" spans="1:2" ht="15.75" x14ac:dyDescent="0.25">
      <c r="A25" s="3">
        <v>0.74</v>
      </c>
      <c r="B25" s="4">
        <v>95</v>
      </c>
    </row>
    <row r="26" spans="1:2" ht="15.75" x14ac:dyDescent="0.25">
      <c r="A26" s="3">
        <v>0.75</v>
      </c>
      <c r="B26" s="4">
        <v>97</v>
      </c>
    </row>
    <row r="27" spans="1:2" ht="15.75" x14ac:dyDescent="0.25">
      <c r="A27" s="3">
        <v>0.76</v>
      </c>
      <c r="B27" s="4">
        <v>98</v>
      </c>
    </row>
    <row r="28" spans="1:2" ht="15.75" x14ac:dyDescent="0.25">
      <c r="A28" s="3">
        <v>0.77</v>
      </c>
      <c r="B28" s="4">
        <v>100</v>
      </c>
    </row>
    <row r="29" spans="1:2" ht="15.75" x14ac:dyDescent="0.25">
      <c r="A29" s="3">
        <v>0.78</v>
      </c>
      <c r="B29" s="4">
        <v>101</v>
      </c>
    </row>
    <row r="30" spans="1:2" ht="15.75" x14ac:dyDescent="0.25">
      <c r="A30" s="3">
        <v>0.79</v>
      </c>
      <c r="B30" s="4">
        <v>103</v>
      </c>
    </row>
    <row r="31" spans="1:2" ht="15.75" x14ac:dyDescent="0.25">
      <c r="A31" s="3">
        <v>0.8</v>
      </c>
      <c r="B31" s="4">
        <v>104</v>
      </c>
    </row>
    <row r="32" spans="1:2" ht="15.75" x14ac:dyDescent="0.25">
      <c r="A32" s="3">
        <v>0.81</v>
      </c>
      <c r="B32" s="4">
        <v>105</v>
      </c>
    </row>
    <row r="33" spans="1:2" ht="15.75" x14ac:dyDescent="0.25">
      <c r="A33" s="3">
        <v>0.82</v>
      </c>
      <c r="B33" s="4">
        <v>107</v>
      </c>
    </row>
    <row r="34" spans="1:2" ht="15.75" x14ac:dyDescent="0.25">
      <c r="A34" s="3">
        <v>0.83</v>
      </c>
      <c r="B34" s="4">
        <v>108</v>
      </c>
    </row>
    <row r="35" spans="1:2" ht="15.75" x14ac:dyDescent="0.25">
      <c r="A35" s="3">
        <v>0.84</v>
      </c>
      <c r="B35" s="4">
        <v>110</v>
      </c>
    </row>
    <row r="36" spans="1:2" ht="15.75" x14ac:dyDescent="0.25">
      <c r="A36" s="3">
        <v>0.85</v>
      </c>
      <c r="B36" s="4">
        <v>112</v>
      </c>
    </row>
    <row r="37" spans="1:2" ht="15.75" x14ac:dyDescent="0.25">
      <c r="A37" s="3">
        <v>0.86</v>
      </c>
      <c r="B37" s="4">
        <v>113</v>
      </c>
    </row>
    <row r="38" spans="1:2" ht="15.75" x14ac:dyDescent="0.25">
      <c r="A38" s="3">
        <v>0.87</v>
      </c>
      <c r="B38" s="4">
        <v>114</v>
      </c>
    </row>
    <row r="39" spans="1:2" ht="15.75" x14ac:dyDescent="0.25">
      <c r="A39" s="3">
        <v>0.88</v>
      </c>
      <c r="B39" s="4">
        <v>116</v>
      </c>
    </row>
    <row r="40" spans="1:2" ht="15.75" x14ac:dyDescent="0.25">
      <c r="A40" s="3">
        <v>0.89</v>
      </c>
      <c r="B40" s="4">
        <v>117</v>
      </c>
    </row>
    <row r="41" spans="1:2" ht="15.75" x14ac:dyDescent="0.25">
      <c r="A41" s="3">
        <v>0.9</v>
      </c>
      <c r="B41" s="4">
        <v>119</v>
      </c>
    </row>
    <row r="42" spans="1:2" ht="15.75" x14ac:dyDescent="0.25">
      <c r="A42" s="3">
        <v>0.91</v>
      </c>
      <c r="B42" s="4">
        <v>120</v>
      </c>
    </row>
    <row r="43" spans="1:2" ht="15.75" x14ac:dyDescent="0.25">
      <c r="A43" s="3">
        <v>0.92</v>
      </c>
      <c r="B43" s="4">
        <v>122</v>
      </c>
    </row>
    <row r="44" spans="1:2" ht="15.75" x14ac:dyDescent="0.25">
      <c r="A44" s="3">
        <v>0.93</v>
      </c>
      <c r="B44" s="4">
        <v>123</v>
      </c>
    </row>
    <row r="45" spans="1:2" ht="15.75" x14ac:dyDescent="0.25">
      <c r="A45" s="3">
        <v>0.94</v>
      </c>
      <c r="B45" s="4">
        <v>125</v>
      </c>
    </row>
    <row r="46" spans="1:2" ht="15.75" x14ac:dyDescent="0.25">
      <c r="A46" s="3">
        <v>0.95</v>
      </c>
      <c r="B46" s="4">
        <v>126</v>
      </c>
    </row>
    <row r="47" spans="1:2" ht="15.75" x14ac:dyDescent="0.25">
      <c r="A47" s="3">
        <v>0.96</v>
      </c>
      <c r="B47" s="4">
        <v>127</v>
      </c>
    </row>
    <row r="48" spans="1:2" ht="15.75" x14ac:dyDescent="0.25">
      <c r="A48" s="3">
        <v>0.97</v>
      </c>
      <c r="B48" s="4">
        <v>129</v>
      </c>
    </row>
    <row r="49" spans="1:2" ht="15.75" x14ac:dyDescent="0.25">
      <c r="A49" s="3">
        <v>0.98</v>
      </c>
      <c r="B49" s="4">
        <v>130</v>
      </c>
    </row>
    <row r="50" spans="1:2" ht="15.75" x14ac:dyDescent="0.25">
      <c r="A50" s="3">
        <v>0.99</v>
      </c>
      <c r="B50" s="4">
        <v>132</v>
      </c>
    </row>
    <row r="51" spans="1:2" ht="15.75" x14ac:dyDescent="0.25">
      <c r="A51" s="3">
        <v>1</v>
      </c>
      <c r="B51" s="4">
        <v>133</v>
      </c>
    </row>
    <row r="52" spans="1:2" ht="15.75" x14ac:dyDescent="0.25">
      <c r="A52" s="3">
        <v>1.01</v>
      </c>
      <c r="B52" s="4">
        <v>135</v>
      </c>
    </row>
    <row r="53" spans="1:2" ht="15.75" x14ac:dyDescent="0.25">
      <c r="A53" s="3">
        <v>1.02</v>
      </c>
      <c r="B53" s="4">
        <v>137</v>
      </c>
    </row>
    <row r="54" spans="1:2" ht="15.75" x14ac:dyDescent="0.25">
      <c r="A54" s="3">
        <v>1.03</v>
      </c>
      <c r="B54" s="4">
        <v>138</v>
      </c>
    </row>
    <row r="55" spans="1:2" ht="15.75" x14ac:dyDescent="0.25">
      <c r="A55" s="3">
        <v>1.04</v>
      </c>
      <c r="B55" s="4">
        <v>139</v>
      </c>
    </row>
    <row r="56" spans="1:2" ht="15.75" x14ac:dyDescent="0.25">
      <c r="A56" s="3">
        <v>1.05</v>
      </c>
      <c r="B56" s="4">
        <v>141</v>
      </c>
    </row>
    <row r="57" spans="1:2" ht="15.75" x14ac:dyDescent="0.25">
      <c r="A57" s="3">
        <v>1.06</v>
      </c>
      <c r="B57" s="4">
        <v>142</v>
      </c>
    </row>
    <row r="58" spans="1:2" ht="15.75" x14ac:dyDescent="0.25">
      <c r="A58" s="3">
        <v>1.07</v>
      </c>
      <c r="B58" s="4">
        <v>144</v>
      </c>
    </row>
    <row r="59" spans="1:2" ht="15.75" x14ac:dyDescent="0.25">
      <c r="A59" s="3">
        <v>1.08</v>
      </c>
      <c r="B59" s="4">
        <v>145</v>
      </c>
    </row>
    <row r="60" spans="1:2" ht="15.75" x14ac:dyDescent="0.25">
      <c r="A60" s="3">
        <v>1.0900000000000001</v>
      </c>
      <c r="B60" s="4">
        <v>147</v>
      </c>
    </row>
    <row r="61" spans="1:2" ht="15.75" x14ac:dyDescent="0.25">
      <c r="A61" s="3">
        <v>1.1000000000000001</v>
      </c>
      <c r="B61" s="4">
        <v>148</v>
      </c>
    </row>
    <row r="62" spans="1:2" ht="15.75" x14ac:dyDescent="0.25">
      <c r="A62" s="3">
        <v>1.1100000000000001</v>
      </c>
      <c r="B62" s="4">
        <v>150</v>
      </c>
    </row>
    <row r="63" spans="1:2" ht="15.75" x14ac:dyDescent="0.25">
      <c r="A63" s="3">
        <v>1.1200000000000001</v>
      </c>
      <c r="B63" s="4">
        <v>151</v>
      </c>
    </row>
    <row r="64" spans="1:2" ht="15.75" x14ac:dyDescent="0.25">
      <c r="A64" s="3">
        <v>1.1299999999999999</v>
      </c>
      <c r="B64" s="4">
        <v>152</v>
      </c>
    </row>
    <row r="65" spans="1:2" ht="15.75" x14ac:dyDescent="0.25">
      <c r="A65" s="3">
        <v>1.1399999999999999</v>
      </c>
      <c r="B65" s="4">
        <v>154</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ppladdat arbetsrumsdokument" ma:contentTypeID="0x0101002EE44F411E754ABAB6EB27FC7D8442BF00FBDC29B7F7B140FA848AB6ABEF7636D900B67C1061295CC0429387B105314557E5" ma:contentTypeVersion="4" ma:contentTypeDescription="Dokument som inte utgår från en av Trafikverket godkänd dokumentmall." ma:contentTypeScope="" ma:versionID="26f881558ff7a84269066158c7be0b22">
  <xsd:schema xmlns:xsd="http://www.w3.org/2001/XMLSchema" xmlns:xs="http://www.w3.org/2001/XMLSchema" xmlns:p="http://schemas.microsoft.com/office/2006/metadata/properties" xmlns:ns1="Trafikverket" xmlns:ns3="31ece373-25cf-4685-9624-a8903d2044c1" xmlns:ns4="f41ee4ec-cb4f-42dc-88ce-2a55ddcce1d8" xmlns:ns5="688f4393-2f4a-44d4-9c3a-b90f94154bc9" targetNamespace="http://schemas.microsoft.com/office/2006/metadata/properties" ma:root="true" ma:fieldsID="b601515a8d26d762e374932f6db9cfdd" ns1:_="" ns3:_="" ns4:_="" ns5:_="">
    <xsd:import namespace="Trafikverket"/>
    <xsd:import namespace="31ece373-25cf-4685-9624-a8903d2044c1"/>
    <xsd:import namespace="f41ee4ec-cb4f-42dc-88ce-2a55ddcce1d8"/>
    <xsd:import namespace="688f4393-2f4a-44d4-9c3a-b90f94154bc9"/>
    <xsd:element name="properties">
      <xsd:complexType>
        <xsd:sequence>
          <xsd:element name="documentManagement">
            <xsd:complexType>
              <xsd:all>
                <xsd:element ref="ns1:Skapat_x0020_av_x0020_NY"/>
                <xsd:element ref="ns1:Dokumentdatum_x0020_NY"/>
                <xsd:element ref="ns1:TRVversionNY" minOccurs="0"/>
                <xsd:element ref="ns1:TrvDocumentTemplateId" minOccurs="0"/>
                <xsd:element ref="ns1:TrvDocumentTemplateVersion" minOccurs="0"/>
                <xsd:element ref="ns3:TrvUploadedDocumentTypeTaxHTField0" minOccurs="0"/>
                <xsd:element ref="ns3:TaxCatchAll" minOccurs="0"/>
                <xsd:element ref="ns3:TaxCatchAllLabel" minOccurs="0"/>
                <xsd:element ref="ns3:TrvConfidentialityLevelTaxHTField0" minOccurs="0"/>
                <xsd:element ref="ns4:SharedWithUsers" minOccurs="0"/>
                <xsd:element ref="ns5: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Trafikverket" elementFormDefault="qualified">
    <xsd:import namespace="http://schemas.microsoft.com/office/2006/documentManagement/types"/>
    <xsd:import namespace="http://schemas.microsoft.com/office/infopath/2007/PartnerControls"/>
    <xsd:element name="Skapat_x0020_av_x0020_NY" ma:index="0" ma:displayName="Skapat av" ma:description="Namn och organisationsbeteckning för den person som skapat dokumentet." ma:internalName="TrvCreatedBy" ma:readOnly="false">
      <xsd:simpleType>
        <xsd:restriction base="dms:Text"/>
      </xsd:simpleType>
    </xsd:element>
    <xsd:element name="Dokumentdatum_x0020_NY" ma:index="2" ma:displayName="Dokumentdatum" ma:description="Datum för nuvarande version" ma:format="DateOnly" ma:internalName="TrvDocumentDate" ma:readOnly="false">
      <xsd:simpleType>
        <xsd:restriction base="dms:DateTime"/>
      </xsd:simpleType>
    </xsd:element>
    <xsd:element name="TRVversionNY" ma:index="8" nillable="true" ma:displayName="Version" ma:description="Dokumentets versionsnummer" ma:internalName="TrvVersion" ma:readOnly="true">
      <xsd:simpleType>
        <xsd:restriction base="dms:Text"/>
      </xsd:simpleType>
    </xsd:element>
    <xsd:element name="TrvDocumentTemplateId" ma:index="9" nillable="true" ma:displayName="TMALL-nummer" ma:description="Unik sträng eller nummer som identifierar dokumentmallen. Värdet sätts av respektive system." ma:internalName="TrvDocumentTemplateId" ma:readOnly="true">
      <xsd:simpleType>
        <xsd:restriction base="dms:Text"/>
      </xsd:simpleType>
    </xsd:element>
    <xsd:element name="TrvDocumentTemplateVersion" ma:index="10" nillable="true" ma:displayName="Mallversion" ma:description="Dokumentmallens versionsnummer" ma:internalName="TrvDocumentTemplateVers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ece373-25cf-4685-9624-a8903d2044c1" elementFormDefault="qualified">
    <xsd:import namespace="http://schemas.microsoft.com/office/2006/documentManagement/types"/>
    <xsd:import namespace="http://schemas.microsoft.com/office/infopath/2007/PartnerControls"/>
    <xsd:element name="TrvUploadedDocumentTypeTaxHTField0" ma:index="13" ma:taxonomy="true" ma:internalName="TrvUploadedDocumentTypeTaxHTField0" ma:taxonomyFieldName="TrvUploadedDocumentType" ma:displayName="Dokumenttyp för uppladdade dokument" ma:readOnly="false" ma:default="1;#UPPLADDAT DOKUMENT|7c5b34d8-57da-44ed-9451-2f10a78af863" ma:fieldId="{eb96df49-af7b-4885-ae87-85b965eb0ad2}" ma:sspId="56b52474-2a4b-42ac-ac16-0a67cba4e670" ma:termSetId="152f56a5-fdb2-4180-8a6e-79ef00400bc3" ma:anchorId="238613c4-8162-47c5-b0c8-3db178651ae8" ma:open="false" ma:isKeyword="false">
      <xsd:complexType>
        <xsd:sequence>
          <xsd:element ref="pc:Terms" minOccurs="0" maxOccurs="1"/>
        </xsd:sequence>
      </xsd:complexType>
    </xsd:element>
    <xsd:element name="TaxCatchAll" ma:index="14" nillable="true" ma:displayName="Taxonomy Catch All Column" ma:hidden="true" ma:list="{f8d86cf3-8500-4a18-89be-bdb515cc3b18}" ma:internalName="TaxCatchAll" ma:showField="CatchAllData" ma:web="31ece373-25cf-4685-9624-a8903d2044c1">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8d86cf3-8500-4a18-89be-bdb515cc3b18}" ma:internalName="TaxCatchAllLabel" ma:readOnly="true" ma:showField="CatchAllDataLabel" ma:web="31ece373-25cf-4685-9624-a8903d2044c1">
      <xsd:complexType>
        <xsd:complexContent>
          <xsd:extension base="dms:MultiChoiceLookup">
            <xsd:sequence>
              <xsd:element name="Value" type="dms:Lookup" maxOccurs="unbounded" minOccurs="0" nillable="true"/>
            </xsd:sequence>
          </xsd:extension>
        </xsd:complexContent>
      </xsd:complexType>
    </xsd:element>
    <xsd:element name="TrvConfidentialityLevelTaxHTField0" ma:index="17" ma:taxonomy="true" ma:internalName="TrvConfidentialityLevelTaxHTField0" ma:taxonomyFieldName="TrvConfidentialityLevel" ma:displayName="Konfidentialitetsnivå" ma:readOnly="false" ma:default="" ma:fieldId="{a84a37ca-5c43-43e3-a37a-c23c41d1607d}" ma:sspId="56b52474-2a4b-42ac-ac16-0a67cba4e670" ma:termSetId="4d666f29-dc73-4030-952a-63de8896f3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41ee4ec-cb4f-42dc-88ce-2a55ddcce1d8"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8f4393-2f4a-44d4-9c3a-b90f94154bc9" elementFormDefault="qualified">
    <xsd:import namespace="http://schemas.microsoft.com/office/2006/documentManagement/types"/>
    <xsd:import namespace="http://schemas.microsoft.com/office/infopath/2007/PartnerControls"/>
    <xsd:element name="Status" ma:index="20" nillable="true" ma:displayName="Status" ma:internalName="Stat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axOccurs="1" ma:index="1" ma:displayName="Dokument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kapat_x0020_av_x0020_NY xmlns="Trafikverket">Robin Rydberg, UHtsi2</Skapat_x0020_av_x0020_NY>
    <Dokumentdatum_x0020_NY xmlns="Trafikverket">2024-05-21T22:00:00+00:00</Dokumentdatum_x0020_NY>
    <TRVversionNY xmlns="Trafikverket">2.3</TRVversionNY>
    <TrvConfidentialityLevelTaxHTField0 xmlns="31ece373-25cf-4685-9624-a8903d2044c1">
      <Terms xmlns="http://schemas.microsoft.com/office/infopath/2007/PartnerControls">
        <TermInfo xmlns="http://schemas.microsoft.com/office/infopath/2007/PartnerControls">
          <TermName xmlns="http://schemas.microsoft.com/office/infopath/2007/PartnerControls">1 Ej känslig</TermName>
          <TermId xmlns="http://schemas.microsoft.com/office/infopath/2007/PartnerControls">d6b02225-a7b5-4820-9bf2-4651be70f844</TermId>
        </TermInfo>
      </Terms>
    </TrvConfidentialityLevelTaxHTField0>
    <TrvUploadedDocumentTypeTaxHTField0 xmlns="31ece373-25cf-4685-9624-a8903d2044c1">
      <Terms xmlns="http://schemas.microsoft.com/office/infopath/2007/PartnerControls">
        <TermInfo xmlns="http://schemas.microsoft.com/office/infopath/2007/PartnerControls">
          <TermName xmlns="http://schemas.microsoft.com/office/infopath/2007/PartnerControls">UPPLADDAT DOKUMENT</TermName>
          <TermId xmlns="http://schemas.microsoft.com/office/infopath/2007/PartnerControls">7c5b34d8-57da-44ed-9451-2f10a78af863</TermId>
        </TermInfo>
      </Terms>
    </TrvUploadedDocumentTypeTaxHTField0>
    <TaxCatchAll xmlns="31ece373-25cf-4685-9624-a8903d2044c1">
      <Value>1</Value>
      <Value>9</Value>
    </TaxCatchAll>
    <Status xmlns="688f4393-2f4a-44d4-9c3a-b90f94154bc9">Beslutsunderlag BPT</Status>
  </documentManagement>
</p:properties>
</file>

<file path=customXml/itemProps1.xml><?xml version="1.0" encoding="utf-8"?>
<ds:datastoreItem xmlns:ds="http://schemas.openxmlformats.org/officeDocument/2006/customXml" ds:itemID="{E62A0F72-CF3A-4C92-8610-1730668372F9}">
  <ds:schemaRefs>
    <ds:schemaRef ds:uri="http://schemas.microsoft.com/sharepoint/v3/contenttype/forms"/>
  </ds:schemaRefs>
</ds:datastoreItem>
</file>

<file path=customXml/itemProps2.xml><?xml version="1.0" encoding="utf-8"?>
<ds:datastoreItem xmlns:ds="http://schemas.openxmlformats.org/officeDocument/2006/customXml" ds:itemID="{3D4F0D1B-9BBF-4BBC-857F-207C6C948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Trafikverket"/>
    <ds:schemaRef ds:uri="31ece373-25cf-4685-9624-a8903d2044c1"/>
    <ds:schemaRef ds:uri="f41ee4ec-cb4f-42dc-88ce-2a55ddcce1d8"/>
    <ds:schemaRef ds:uri="688f4393-2f4a-44d4-9c3a-b90f94154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C73586-B859-45CF-867D-264C50553974}">
  <ds:schemaRefs>
    <ds:schemaRef ds:uri="http://purl.org/dc/elements/1.1/"/>
    <ds:schemaRef ds:uri="http://schemas.microsoft.com/office/2006/documentManagement/types"/>
    <ds:schemaRef ds:uri="31ece373-25cf-4685-9624-a8903d2044c1"/>
    <ds:schemaRef ds:uri="http://www.w3.org/XML/1998/namespace"/>
    <ds:schemaRef ds:uri="688f4393-2f4a-44d4-9c3a-b90f94154bc9"/>
    <ds:schemaRef ds:uri="http://purl.org/dc/terms/"/>
    <ds:schemaRef ds:uri="http://schemas.openxmlformats.org/package/2006/metadata/core-properties"/>
    <ds:schemaRef ds:uri="Trafikverket"/>
    <ds:schemaRef ds:uri="http://schemas.microsoft.com/office/infopath/2007/PartnerControls"/>
    <ds:schemaRef ds:uri="f41ee4ec-cb4f-42dc-88ce-2a55ddcce1d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Läsanvisningar</vt:lpstr>
      <vt:lpstr>B%t_T</vt:lpstr>
      <vt:lpstr>B%t_U</vt:lpstr>
      <vt:lpstr>B%t_A</vt:lpstr>
      <vt:lpstr>B%t_B</vt:lpstr>
      <vt:lpstr>B%t_C</vt:lpstr>
      <vt:lpstr>B%t_D</vt:lpstr>
      <vt:lpstr>B%t_D+</vt:lpstr>
      <vt:lpstr>B%t_E</vt:lpstr>
      <vt:lpstr>B%t_EM</vt:lpstr>
      <vt:lpstr>översättningstabeller</vt:lpstr>
      <vt:lpstr>Övriga tabeller för inställning</vt:lpstr>
      <vt:lpstr>Enbart för beräkningar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Bromsprocenttabeller och översättningstabeller stödmaterial</dc:title>
  <dc:creator>Rydberg Robin, UHtsi2</dc:creator>
  <cp:lastModifiedBy>Skoglund Elisabeth, UHtsi2</cp:lastModifiedBy>
  <dcterms:created xsi:type="dcterms:W3CDTF">2015-06-05T18:19:34Z</dcterms:created>
  <dcterms:modified xsi:type="dcterms:W3CDTF">2025-03-25T09:47:03Z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rvDocumentType">
    <vt:lpwstr>1;#UPPLADDAT DOKUMENT|7c5b34d8-57da-44ed-9451-2f10a78af863</vt:lpwstr>
  </property>
  <property fmtid="{D5CDD505-2E9C-101B-9397-08002B2CF9AE}" pid="3" name="TrvDocumentTypeTaxHTField0">
    <vt:lpwstr>UPPLADDAT DOKUMENT|7c5b34d8-57da-44ed-9451-2f10a78af863</vt:lpwstr>
  </property>
  <property fmtid="{D5CDD505-2E9C-101B-9397-08002B2CF9AE}" pid="4" name="TrvUploadedDocumentType">
    <vt:lpwstr>1;#UPPLADDAT DOKUMENT|7c5b34d8-57da-44ed-9451-2f10a78af863</vt:lpwstr>
  </property>
  <property fmtid="{D5CDD505-2E9C-101B-9397-08002B2CF9AE}" pid="5" name="ContentTypeId">
    <vt:lpwstr>0x0101002EE44F411E754ABAB6EB27FC7D8442BF00FBDC29B7F7B140FA848AB6ABEF7636D900B67C1061295CC0429387B105314557E5</vt:lpwstr>
  </property>
  <property fmtid="{D5CDD505-2E9C-101B-9397-08002B2CF9AE}" pid="6" name="TrvConfidentialityLevel">
    <vt:lpwstr>9;#1 Ej känslig|d6b02225-a7b5-4820-9bf2-4651be70f844</vt:lpwstr>
  </property>
</Properties>
</file>