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arbetsrum.trafikverket.local/webbplatser/ws25/jvnt/JNB 2022/1 Samrådsutgåva JNB 2022/"/>
    </mc:Choice>
  </mc:AlternateContent>
  <bookViews>
    <workbookView xWindow="0" yWindow="0" windowWidth="20490" windowHeight="7620" activeTab="2"/>
  </bookViews>
  <sheets>
    <sheet name="Struktur21" sheetId="1" r:id="rId1"/>
    <sheet name="Struktur22" sheetId="2" r:id="rId2"/>
    <sheet name="Bilagor"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2" i="1" l="1"/>
  <c r="F231" i="1"/>
  <c r="F230" i="1"/>
  <c r="F229" i="1"/>
  <c r="F228" i="1"/>
  <c r="F227" i="1"/>
  <c r="F226" i="1"/>
  <c r="F110" i="1"/>
  <c r="F109" i="1"/>
  <c r="F108" i="1"/>
  <c r="F107" i="1"/>
  <c r="F106" i="1"/>
  <c r="F104" i="1"/>
  <c r="F103" i="1"/>
  <c r="F102" i="1"/>
  <c r="F124" i="1"/>
  <c r="F197" i="1"/>
  <c r="F190" i="1"/>
  <c r="F189" i="1"/>
  <c r="F188" i="1"/>
  <c r="F187" i="1"/>
  <c r="F186" i="1"/>
  <c r="F185" i="1"/>
  <c r="F184" i="1"/>
  <c r="F192" i="1"/>
  <c r="F235" i="1"/>
  <c r="D283" i="2"/>
  <c r="F298" i="2"/>
  <c r="F297" i="2"/>
  <c r="F296" i="2"/>
  <c r="F294" i="2"/>
  <c r="F289" i="2"/>
  <c r="F286" i="2"/>
  <c r="F285" i="2"/>
  <c r="F284" i="2"/>
  <c r="F282" i="2"/>
  <c r="F280" i="2"/>
  <c r="F279" i="2"/>
  <c r="F277" i="2"/>
  <c r="F276" i="2"/>
  <c r="F273" i="2"/>
  <c r="F269" i="2"/>
  <c r="F268" i="2"/>
  <c r="F267" i="2"/>
  <c r="F266" i="2"/>
  <c r="F265" i="2"/>
  <c r="F264" i="2"/>
  <c r="F262" i="2"/>
  <c r="F261" i="2"/>
  <c r="F260" i="2"/>
  <c r="F259" i="2"/>
  <c r="F258" i="2"/>
  <c r="F256" i="2"/>
  <c r="F255" i="2"/>
  <c r="F254" i="2"/>
  <c r="F253" i="2"/>
  <c r="F252" i="2"/>
  <c r="F251" i="2"/>
  <c r="F250" i="2"/>
  <c r="F249" i="2"/>
  <c r="F248" i="2"/>
  <c r="F244" i="2"/>
  <c r="F242" i="2"/>
  <c r="F241" i="2"/>
  <c r="F240" i="2"/>
  <c r="F235" i="2"/>
  <c r="F234" i="2"/>
  <c r="F229" i="2"/>
  <c r="F228" i="2"/>
  <c r="D300" i="2"/>
  <c r="D299" i="2"/>
  <c r="D298" i="2"/>
  <c r="D297" i="2"/>
  <c r="D296" i="2"/>
  <c r="D295" i="2"/>
  <c r="D294" i="2"/>
  <c r="D292" i="2"/>
  <c r="D291" i="2"/>
  <c r="D290" i="2"/>
  <c r="D289" i="2"/>
  <c r="D288" i="2"/>
  <c r="D287" i="2"/>
  <c r="D286" i="2"/>
  <c r="D285" i="2"/>
  <c r="D284" i="2"/>
  <c r="D282" i="2"/>
  <c r="D281" i="2"/>
  <c r="D280" i="2"/>
  <c r="D279" i="2"/>
  <c r="D278" i="2"/>
  <c r="D277" i="2"/>
  <c r="D276" i="2"/>
  <c r="D275" i="2"/>
  <c r="D274" i="2"/>
  <c r="D273"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144" i="2" l="1"/>
  <c r="D143" i="2"/>
  <c r="D142" i="2"/>
  <c r="D141" i="2"/>
  <c r="D202" i="1"/>
  <c r="F156" i="2" s="1"/>
  <c r="D201" i="1"/>
  <c r="F155" i="2" s="1"/>
  <c r="D156" i="2"/>
  <c r="F202" i="1" s="1"/>
  <c r="D155" i="2"/>
  <c r="F201" i="1" s="1"/>
  <c r="B9" i="3" l="1"/>
  <c r="B10" i="3"/>
  <c r="B11" i="3"/>
  <c r="B12" i="3"/>
  <c r="D301" i="2" l="1"/>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F197" i="2"/>
  <c r="F196" i="2"/>
  <c r="F195" i="2"/>
  <c r="F194" i="2"/>
  <c r="F193" i="2"/>
  <c r="F192" i="2"/>
  <c r="F191" i="2"/>
  <c r="F190" i="2"/>
  <c r="F189" i="2"/>
  <c r="F187" i="2"/>
  <c r="F186" i="2"/>
  <c r="F185" i="2"/>
  <c r="F184" i="2"/>
  <c r="F182" i="2"/>
  <c r="F181" i="2"/>
  <c r="F180" i="2"/>
  <c r="F179" i="2"/>
  <c r="F178" i="2"/>
  <c r="F177" i="2"/>
  <c r="F172" i="2"/>
  <c r="F170" i="2"/>
  <c r="F166" i="2"/>
  <c r="F162" i="2"/>
  <c r="F161" i="2"/>
  <c r="F158" i="2"/>
  <c r="F153" i="2"/>
  <c r="F150" i="2"/>
  <c r="F149" i="2"/>
  <c r="F148" i="2"/>
  <c r="F147" i="2"/>
  <c r="F146" i="2"/>
  <c r="F135" i="2"/>
  <c r="F145" i="2"/>
  <c r="F134" i="2"/>
  <c r="D135" i="2"/>
  <c r="F219" i="1" s="1"/>
  <c r="F169" i="2"/>
  <c r="D170" i="2"/>
  <c r="F241" i="1" s="1"/>
  <c r="F224" i="2"/>
  <c r="F168" i="2"/>
  <c r="F167" i="2"/>
  <c r="D168" i="2"/>
  <c r="F212" i="1" s="1"/>
  <c r="D211" i="1"/>
  <c r="D212" i="1"/>
  <c r="F165" i="2"/>
  <c r="F164" i="2"/>
  <c r="F163" i="2"/>
  <c r="D165" i="2"/>
  <c r="F209" i="1" s="1"/>
  <c r="D164" i="2"/>
  <c r="F208" i="1" s="1"/>
  <c r="F160" i="2"/>
  <c r="F157" i="2"/>
  <c r="F154" i="2"/>
  <c r="F152" i="2"/>
  <c r="D182" i="1" l="1"/>
  <c r="F140" i="2"/>
  <c r="F139" i="2"/>
  <c r="F138" i="2"/>
  <c r="F137" i="2"/>
  <c r="F179" i="1"/>
  <c r="F133" i="2"/>
  <c r="D173" i="1"/>
  <c r="F222" i="2"/>
  <c r="F221" i="2"/>
  <c r="F220" i="2"/>
  <c r="F219" i="2"/>
  <c r="F218" i="2"/>
  <c r="F216" i="2"/>
  <c r="F215" i="2"/>
  <c r="F214" i="2"/>
  <c r="D159" i="1"/>
  <c r="F213" i="2"/>
  <c r="F123" i="2"/>
  <c r="F122" i="2"/>
  <c r="D122" i="2"/>
  <c r="F154" i="1" s="1"/>
  <c r="F129" i="2"/>
  <c r="F128" i="2"/>
  <c r="F125" i="2"/>
  <c r="F113" i="2"/>
  <c r="F112" i="2"/>
  <c r="F100" i="2"/>
  <c r="D136" i="1"/>
  <c r="F99" i="2" s="1"/>
  <c r="D137" i="1"/>
  <c r="D123" i="1"/>
  <c r="F93" i="2" s="1"/>
  <c r="D120" i="1"/>
  <c r="F98" i="2" s="1"/>
  <c r="D98" i="2"/>
  <c r="F120" i="1" s="1"/>
  <c r="D119" i="1"/>
  <c r="F94" i="2" s="1"/>
  <c r="D116" i="1"/>
  <c r="F95" i="2" s="1"/>
  <c r="D117" i="1"/>
  <c r="F96" i="2" s="1"/>
  <c r="D93" i="2"/>
  <c r="F123" i="1" s="1"/>
  <c r="D94" i="2"/>
  <c r="F119" i="1" s="1"/>
  <c r="D95" i="2"/>
  <c r="F116" i="1" s="1"/>
  <c r="D96" i="2"/>
  <c r="F117" i="1" s="1"/>
  <c r="F115" i="1"/>
  <c r="D115" i="1"/>
  <c r="D85" i="2"/>
  <c r="F114" i="1" s="1"/>
  <c r="D126" i="1"/>
  <c r="F109" i="2" s="1"/>
  <c r="D86" i="2"/>
  <c r="F125" i="1" s="1"/>
  <c r="D22" i="1"/>
  <c r="D174" i="1"/>
  <c r="F174" i="1"/>
  <c r="D97" i="1" l="1"/>
  <c r="F106" i="2" s="1"/>
  <c r="D41" i="2"/>
  <c r="F83" i="1" s="1"/>
  <c r="D83" i="1"/>
  <c r="F41" i="2" s="1"/>
  <c r="D30" i="2"/>
  <c r="F74" i="1" s="1"/>
  <c r="D45" i="1"/>
  <c r="F73" i="2" s="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136" i="2"/>
  <c r="F24" i="1" s="1"/>
  <c r="D23" i="1"/>
  <c r="F225" i="2" s="1"/>
  <c r="D24" i="1"/>
  <c r="F136" i="2" s="1"/>
  <c r="D9" i="2"/>
  <c r="D4" i="2"/>
  <c r="F4" i="1" s="1"/>
  <c r="D5" i="2"/>
  <c r="F5" i="1" s="1"/>
  <c r="D6" i="2"/>
  <c r="D7" i="2"/>
  <c r="F6" i="1" s="1"/>
  <c r="D8" i="2"/>
  <c r="F7" i="1" s="1"/>
  <c r="D10" i="2"/>
  <c r="F8" i="1" s="1"/>
  <c r="D11" i="2"/>
  <c r="F10" i="1" s="1"/>
  <c r="D12" i="2"/>
  <c r="F11" i="1" s="1"/>
  <c r="D13" i="2"/>
  <c r="D14" i="2"/>
  <c r="F13" i="1" s="1"/>
  <c r="D15" i="2"/>
  <c r="F14" i="1" s="1"/>
  <c r="D16" i="2"/>
  <c r="F15" i="1" s="1"/>
  <c r="D17" i="2"/>
  <c r="F16" i="1" s="1"/>
  <c r="D18" i="2"/>
  <c r="D19" i="2"/>
  <c r="F17" i="1" s="1"/>
  <c r="D20" i="2"/>
  <c r="F18" i="1" s="1"/>
  <c r="D21" i="2"/>
  <c r="F19" i="1" s="1"/>
  <c r="D22" i="2"/>
  <c r="F20" i="1" s="1"/>
  <c r="D23" i="2"/>
  <c r="D24" i="2"/>
  <c r="F64" i="1" s="1"/>
  <c r="D25" i="2"/>
  <c r="F65" i="1" s="1"/>
  <c r="D26" i="2"/>
  <c r="F66" i="1" s="1"/>
  <c r="D27" i="2"/>
  <c r="F67" i="1" s="1"/>
  <c r="D28" i="2"/>
  <c r="F68" i="1" s="1"/>
  <c r="D29" i="2"/>
  <c r="F70" i="1" s="1"/>
  <c r="D31" i="2"/>
  <c r="F71" i="1" s="1"/>
  <c r="D32" i="2"/>
  <c r="F72" i="1" s="1"/>
  <c r="D33" i="2"/>
  <c r="F73" i="1" s="1"/>
  <c r="D34" i="2"/>
  <c r="F76" i="1" s="1"/>
  <c r="D35" i="2"/>
  <c r="F77" i="1" s="1"/>
  <c r="D36" i="2"/>
  <c r="F78" i="1" s="1"/>
  <c r="D37" i="2"/>
  <c r="F79" i="1" s="1"/>
  <c r="D38" i="2"/>
  <c r="F80" i="1" s="1"/>
  <c r="D39" i="2"/>
  <c r="F81" i="1" s="1"/>
  <c r="D40" i="2"/>
  <c r="F84" i="1" s="1"/>
  <c r="D42" i="2"/>
  <c r="F85" i="1" s="1"/>
  <c r="D43" i="2"/>
  <c r="F86" i="1" s="1"/>
  <c r="D44" i="2"/>
  <c r="F87" i="1" s="1"/>
  <c r="D45" i="2"/>
  <c r="F88" i="1" s="1"/>
  <c r="D46" i="2"/>
  <c r="F89" i="1" s="1"/>
  <c r="D47" i="2"/>
  <c r="F90" i="1" s="1"/>
  <c r="D48" i="2"/>
  <c r="F91" i="1" s="1"/>
  <c r="D49" i="2"/>
  <c r="F92" i="1" s="1"/>
  <c r="D50" i="2"/>
  <c r="F93" i="1" s="1"/>
  <c r="D51" i="2"/>
  <c r="F94" i="1" s="1"/>
  <c r="D52" i="2"/>
  <c r="D53" i="2"/>
  <c r="F111" i="1" s="1"/>
  <c r="D54" i="2"/>
  <c r="F25" i="1" s="1"/>
  <c r="D55" i="2"/>
  <c r="F26" i="1" s="1"/>
  <c r="D56" i="2"/>
  <c r="F27" i="1" s="1"/>
  <c r="D57" i="2"/>
  <c r="F28" i="1" s="1"/>
  <c r="D58" i="2"/>
  <c r="F29" i="1" s="1"/>
  <c r="D59" i="2"/>
  <c r="F30" i="1" s="1"/>
  <c r="D60" i="2"/>
  <c r="F31" i="1" s="1"/>
  <c r="D61" i="2"/>
  <c r="F32" i="1" s="1"/>
  <c r="D62" i="2"/>
  <c r="F33" i="1" s="1"/>
  <c r="D63" i="2"/>
  <c r="F34" i="1" s="1"/>
  <c r="D64" i="2"/>
  <c r="F35" i="1" s="1"/>
  <c r="D65" i="2"/>
  <c r="F36" i="1" s="1"/>
  <c r="D66" i="2"/>
  <c r="D67" i="2"/>
  <c r="F38" i="1" s="1"/>
  <c r="D68" i="2"/>
  <c r="D69" i="2"/>
  <c r="F42" i="1" s="1"/>
  <c r="D70" i="2"/>
  <c r="F40" i="1" s="1"/>
  <c r="D71" i="2"/>
  <c r="F41" i="1" s="1"/>
  <c r="D72" i="2"/>
  <c r="F39" i="1" s="1"/>
  <c r="D73" i="2"/>
  <c r="F45" i="1" s="1"/>
  <c r="D74" i="2"/>
  <c r="F58" i="1" s="1"/>
  <c r="D75" i="2"/>
  <c r="F59" i="1" s="1"/>
  <c r="D76" i="2"/>
  <c r="F63" i="1" s="1"/>
  <c r="D77" i="2"/>
  <c r="F56" i="1" s="1"/>
  <c r="D78" i="2"/>
  <c r="F57" i="1" s="1"/>
  <c r="D79" i="2"/>
  <c r="F61" i="1" s="1"/>
  <c r="D80" i="2"/>
  <c r="F60" i="1" s="1"/>
  <c r="D81" i="2"/>
  <c r="F62" i="1" s="1"/>
  <c r="D82" i="2"/>
  <c r="D83" i="2"/>
  <c r="F113" i="1" s="1"/>
  <c r="D84" i="2"/>
  <c r="F22" i="1" s="1"/>
  <c r="D87" i="2"/>
  <c r="D88" i="2"/>
  <c r="F132" i="1" s="1"/>
  <c r="D89" i="2"/>
  <c r="F133" i="1" s="1"/>
  <c r="D90" i="2"/>
  <c r="F134" i="1" s="1"/>
  <c r="D91" i="2"/>
  <c r="F135" i="1" s="1"/>
  <c r="D92" i="2"/>
  <c r="F118" i="1" s="1"/>
  <c r="D97" i="2"/>
  <c r="F21" i="1" s="1"/>
  <c r="D99" i="2"/>
  <c r="F136" i="1" s="1"/>
  <c r="D100" i="2"/>
  <c r="F137" i="1" s="1"/>
  <c r="D101" i="2"/>
  <c r="F121" i="1" s="1"/>
  <c r="D102" i="2"/>
  <c r="F122" i="1" s="1"/>
  <c r="D103" i="2"/>
  <c r="F95" i="1" s="1"/>
  <c r="D104" i="2"/>
  <c r="F96" i="1" s="1"/>
  <c r="D105" i="2"/>
  <c r="D106" i="2"/>
  <c r="F97" i="1" s="1"/>
  <c r="D107" i="2"/>
  <c r="F98" i="1" s="1"/>
  <c r="D108" i="2"/>
  <c r="F142" i="1" s="1"/>
  <c r="D109" i="2"/>
  <c r="F126" i="1" s="1"/>
  <c r="D110" i="2"/>
  <c r="F127" i="1" s="1"/>
  <c r="D111" i="2"/>
  <c r="F128" i="1" s="1"/>
  <c r="D112" i="2"/>
  <c r="F146" i="1" s="1"/>
  <c r="D113" i="2"/>
  <c r="F147" i="1" s="1"/>
  <c r="D114" i="2"/>
  <c r="F130" i="1" s="1"/>
  <c r="D115" i="2"/>
  <c r="F138" i="1" s="1"/>
  <c r="D116" i="2"/>
  <c r="F139" i="1" s="1"/>
  <c r="D117" i="2"/>
  <c r="F145" i="1" s="1"/>
  <c r="D118" i="2"/>
  <c r="F140" i="1" s="1"/>
  <c r="D119" i="2"/>
  <c r="F141" i="1" s="1"/>
  <c r="D120" i="2"/>
  <c r="F143" i="1" s="1"/>
  <c r="D121" i="2"/>
  <c r="F144" i="1" s="1"/>
  <c r="D123" i="2"/>
  <c r="F155" i="1" s="1"/>
  <c r="D124" i="2"/>
  <c r="D125" i="2"/>
  <c r="D127" i="2"/>
  <c r="F149" i="1" s="1"/>
  <c r="D128" i="2"/>
  <c r="F151" i="1" s="1"/>
  <c r="D126" i="2"/>
  <c r="F129" i="1" s="1"/>
  <c r="D129" i="2"/>
  <c r="F152" i="1" s="1"/>
  <c r="D130" i="2"/>
  <c r="D131" i="2"/>
  <c r="D132" i="2"/>
  <c r="D133" i="2"/>
  <c r="F172" i="1" s="1"/>
  <c r="D134" i="2"/>
  <c r="F217" i="1" s="1"/>
  <c r="D137" i="2"/>
  <c r="F175" i="1" s="1"/>
  <c r="D138" i="2"/>
  <c r="F176" i="1" s="1"/>
  <c r="D139" i="2"/>
  <c r="F177" i="1" s="1"/>
  <c r="D140" i="2"/>
  <c r="F178" i="1" s="1"/>
  <c r="D145" i="2"/>
  <c r="F218" i="1" s="1"/>
  <c r="D146" i="2"/>
  <c r="F220" i="1" s="1"/>
  <c r="D147" i="2"/>
  <c r="F221" i="1" s="1"/>
  <c r="D148" i="2"/>
  <c r="F222" i="1" s="1"/>
  <c r="D149" i="2"/>
  <c r="F223" i="1" s="1"/>
  <c r="D150" i="2"/>
  <c r="F224" i="1" s="1"/>
  <c r="D151" i="2"/>
  <c r="D152" i="2"/>
  <c r="F195" i="1" s="1"/>
  <c r="D153" i="2"/>
  <c r="F234" i="1" s="1"/>
  <c r="D154" i="2"/>
  <c r="F200" i="1" s="1"/>
  <c r="D158" i="2"/>
  <c r="F236" i="1" s="1"/>
  <c r="D157" i="2"/>
  <c r="F203" i="1" s="1"/>
  <c r="D159" i="2"/>
  <c r="D160" i="2"/>
  <c r="F206" i="1" s="1"/>
  <c r="D161" i="2"/>
  <c r="F238" i="1" s="1"/>
  <c r="D162" i="2"/>
  <c r="F239" i="1" s="1"/>
  <c r="D163" i="2"/>
  <c r="F207" i="1" s="1"/>
  <c r="D166" i="2"/>
  <c r="F240" i="1" s="1"/>
  <c r="D167" i="2"/>
  <c r="F210" i="1" s="1"/>
  <c r="D169" i="2"/>
  <c r="F215" i="1" s="1"/>
  <c r="D171" i="2"/>
  <c r="D172" i="2"/>
  <c r="F243" i="1" s="1"/>
  <c r="D173" i="2"/>
  <c r="D174" i="2"/>
  <c r="D175" i="2"/>
  <c r="D176" i="2"/>
  <c r="D177" i="2"/>
  <c r="F244" i="1" s="1"/>
  <c r="D178" i="2"/>
  <c r="F245" i="1" s="1"/>
  <c r="D179" i="2"/>
  <c r="F246" i="1" s="1"/>
  <c r="D180" i="2"/>
  <c r="F247" i="1" s="1"/>
  <c r="D181" i="2"/>
  <c r="F248" i="1" s="1"/>
  <c r="D182" i="2"/>
  <c r="F249" i="1" s="1"/>
  <c r="D183" i="2"/>
  <c r="D184" i="2"/>
  <c r="F251" i="1" s="1"/>
  <c r="D185" i="2"/>
  <c r="F252" i="1" s="1"/>
  <c r="D186" i="2"/>
  <c r="F253" i="1" s="1"/>
  <c r="D187" i="2"/>
  <c r="F254" i="1" s="1"/>
  <c r="D188" i="2"/>
  <c r="D189" i="2"/>
  <c r="F256" i="1" s="1"/>
  <c r="D190" i="2"/>
  <c r="F257" i="1" s="1"/>
  <c r="D191" i="2"/>
  <c r="F258" i="1" s="1"/>
  <c r="D192" i="2"/>
  <c r="F259" i="1" s="1"/>
  <c r="D193" i="2"/>
  <c r="F260" i="1" s="1"/>
  <c r="D194" i="2"/>
  <c r="F261" i="1" s="1"/>
  <c r="D195" i="2"/>
  <c r="F262" i="1" s="1"/>
  <c r="D196" i="2"/>
  <c r="F263" i="1" s="1"/>
  <c r="D197" i="2"/>
  <c r="F264" i="1" s="1"/>
  <c r="D198" i="2"/>
  <c r="F43" i="1" s="1"/>
  <c r="D199" i="2"/>
  <c r="D200" i="2"/>
  <c r="D201" i="2"/>
  <c r="D202" i="2"/>
  <c r="F46" i="1" s="1"/>
  <c r="D203" i="2"/>
  <c r="F47" i="1" s="1"/>
  <c r="D204" i="2"/>
  <c r="F48" i="1" s="1"/>
  <c r="D205" i="2"/>
  <c r="F49" i="1" s="1"/>
  <c r="D206" i="2"/>
  <c r="F50" i="1" s="1"/>
  <c r="D207" i="2"/>
  <c r="F51" i="1" s="1"/>
  <c r="D208" i="2"/>
  <c r="F52" i="1" s="1"/>
  <c r="D209" i="2"/>
  <c r="F53" i="1" s="1"/>
  <c r="D210" i="2"/>
  <c r="F54" i="1" s="1"/>
  <c r="D211" i="2"/>
  <c r="F55" i="1" s="1"/>
  <c r="D212" i="2"/>
  <c r="D213" i="2"/>
  <c r="F157" i="1" s="1"/>
  <c r="D214" i="2"/>
  <c r="F160" i="1" s="1"/>
  <c r="D215" i="2"/>
  <c r="F161" i="1" s="1"/>
  <c r="D216" i="2"/>
  <c r="F162" i="1" s="1"/>
  <c r="D217" i="2"/>
  <c r="D218" i="2"/>
  <c r="F164" i="1" s="1"/>
  <c r="D219" i="2"/>
  <c r="F165" i="1" s="1"/>
  <c r="D220" i="2"/>
  <c r="F167" i="1" s="1"/>
  <c r="D221" i="2"/>
  <c r="F168" i="1" s="1"/>
  <c r="D222" i="2"/>
  <c r="F169" i="1" s="1"/>
  <c r="D223" i="2"/>
  <c r="D224" i="2"/>
  <c r="F211" i="1" s="1"/>
  <c r="D225" i="2"/>
  <c r="F23" i="1" s="1"/>
  <c r="F173" i="1"/>
  <c r="F99" i="1"/>
  <c r="F100" i="1"/>
  <c r="F181" i="1"/>
  <c r="F182" i="1"/>
  <c r="F101" i="1"/>
  <c r="F183" i="1"/>
  <c r="D4" i="1"/>
  <c r="F4" i="2" s="1"/>
  <c r="D5" i="1"/>
  <c r="F5" i="2" s="1"/>
  <c r="D6" i="1"/>
  <c r="F7" i="2" s="1"/>
  <c r="D7" i="1"/>
  <c r="F8" i="2" s="1"/>
  <c r="D8" i="1"/>
  <c r="F10" i="2" s="1"/>
  <c r="D9" i="1"/>
  <c r="F9" i="2" s="1"/>
  <c r="D10" i="1"/>
  <c r="F11" i="2" s="1"/>
  <c r="D11" i="1"/>
  <c r="F12" i="2" s="1"/>
  <c r="D12" i="1"/>
  <c r="D13" i="1"/>
  <c r="F14" i="2" s="1"/>
  <c r="D14" i="1"/>
  <c r="F15" i="2" s="1"/>
  <c r="D15" i="1"/>
  <c r="F16" i="2" s="1"/>
  <c r="D16" i="1"/>
  <c r="F17" i="2" s="1"/>
  <c r="D17" i="1"/>
  <c r="F19" i="2" s="1"/>
  <c r="D18" i="1"/>
  <c r="F20" i="2" s="1"/>
  <c r="D19" i="1"/>
  <c r="F21" i="2" s="1"/>
  <c r="D20" i="1"/>
  <c r="F22" i="2" s="1"/>
  <c r="D21" i="1"/>
  <c r="D25" i="1"/>
  <c r="F54" i="2" s="1"/>
  <c r="D26" i="1"/>
  <c r="F55" i="2" s="1"/>
  <c r="D27" i="1"/>
  <c r="F56" i="2" s="1"/>
  <c r="D28" i="1"/>
  <c r="F57" i="2" s="1"/>
  <c r="D29" i="1"/>
  <c r="F58" i="2" s="1"/>
  <c r="D30" i="1"/>
  <c r="F59" i="2" s="1"/>
  <c r="D31" i="1"/>
  <c r="F60" i="2" s="1"/>
  <c r="D32" i="1"/>
  <c r="F61" i="2" s="1"/>
  <c r="D33" i="1"/>
  <c r="F62" i="2" s="1"/>
  <c r="D34" i="1"/>
  <c r="F63" i="2" s="1"/>
  <c r="D35" i="1"/>
  <c r="F64" i="2" s="1"/>
  <c r="D36" i="1"/>
  <c r="F65" i="2" s="1"/>
  <c r="D37" i="1"/>
  <c r="F66" i="2" s="1"/>
  <c r="D38" i="1"/>
  <c r="F67" i="2" s="1"/>
  <c r="D39" i="1"/>
  <c r="F72" i="2" s="1"/>
  <c r="D40" i="1"/>
  <c r="F70" i="2" s="1"/>
  <c r="D41" i="1"/>
  <c r="F71" i="2" s="1"/>
  <c r="D42" i="1"/>
  <c r="F69" i="2" s="1"/>
  <c r="D43" i="1"/>
  <c r="F198" i="2" s="1"/>
  <c r="D44" i="1"/>
  <c r="F201" i="2" s="1"/>
  <c r="D46" i="1"/>
  <c r="F202" i="2" s="1"/>
  <c r="D47" i="1"/>
  <c r="F203" i="2" s="1"/>
  <c r="D48" i="1"/>
  <c r="F204" i="2" s="1"/>
  <c r="D49" i="1"/>
  <c r="F205" i="2" s="1"/>
  <c r="D50" i="1"/>
  <c r="F206" i="2" s="1"/>
  <c r="D51" i="1"/>
  <c r="F207" i="2" s="1"/>
  <c r="D52" i="1"/>
  <c r="F208" i="2" s="1"/>
  <c r="D53" i="1"/>
  <c r="F209" i="2" s="1"/>
  <c r="D54" i="1"/>
  <c r="F210" i="2" s="1"/>
  <c r="D55" i="1"/>
  <c r="F211" i="2" s="1"/>
  <c r="D56" i="1"/>
  <c r="F77" i="2" s="1"/>
  <c r="D57" i="1"/>
  <c r="F78" i="2" s="1"/>
  <c r="D58" i="1"/>
  <c r="F74" i="2" s="1"/>
  <c r="D59" i="1"/>
  <c r="F75" i="2" s="1"/>
  <c r="D60" i="1"/>
  <c r="F80" i="2" s="1"/>
  <c r="D61" i="1"/>
  <c r="F79" i="2" s="1"/>
  <c r="D62" i="1"/>
  <c r="F81" i="2" s="1"/>
  <c r="D63" i="1"/>
  <c r="F76" i="2" s="1"/>
  <c r="D64" i="1"/>
  <c r="F24" i="2" s="1"/>
  <c r="D65" i="1"/>
  <c r="F25" i="2" s="1"/>
  <c r="D66" i="1"/>
  <c r="F26" i="2" s="1"/>
  <c r="D67" i="1"/>
  <c r="F27" i="2" s="1"/>
  <c r="D68" i="1"/>
  <c r="F28" i="2" s="1"/>
  <c r="D69" i="1"/>
  <c r="D70" i="1"/>
  <c r="F29" i="2" s="1"/>
  <c r="D71" i="1"/>
  <c r="F31" i="2" s="1"/>
  <c r="D72" i="1"/>
  <c r="F32" i="2" s="1"/>
  <c r="D73" i="1"/>
  <c r="F33" i="2" s="1"/>
  <c r="D74" i="1"/>
  <c r="F30" i="2" s="1"/>
  <c r="D75" i="1"/>
  <c r="D76" i="1"/>
  <c r="F34" i="2" s="1"/>
  <c r="D77" i="1"/>
  <c r="F35" i="2" s="1"/>
  <c r="D78" i="1"/>
  <c r="F36" i="2" s="1"/>
  <c r="D79" i="1"/>
  <c r="F37" i="2" s="1"/>
  <c r="D80" i="1"/>
  <c r="F38" i="2" s="1"/>
  <c r="D81" i="1"/>
  <c r="F39" i="2" s="1"/>
  <c r="D82" i="1"/>
  <c r="D84" i="1"/>
  <c r="F40" i="2" s="1"/>
  <c r="D85" i="1"/>
  <c r="F42" i="2" s="1"/>
  <c r="D86" i="1"/>
  <c r="F43" i="2" s="1"/>
  <c r="D87" i="1"/>
  <c r="F44" i="2" s="1"/>
  <c r="D88" i="1"/>
  <c r="F45" i="2" s="1"/>
  <c r="D89" i="1"/>
  <c r="F46" i="2" s="1"/>
  <c r="D90" i="1"/>
  <c r="F47" i="2" s="1"/>
  <c r="D91" i="1"/>
  <c r="F48" i="2" s="1"/>
  <c r="D92" i="1"/>
  <c r="F49" i="2" s="1"/>
  <c r="D93" i="1"/>
  <c r="F50" i="2" s="1"/>
  <c r="D94" i="1"/>
  <c r="F51" i="2" s="1"/>
  <c r="D95" i="1"/>
  <c r="F52" i="2" s="1"/>
  <c r="D96" i="1"/>
  <c r="F104" i="2" s="1"/>
  <c r="D98" i="1"/>
  <c r="F107" i="2" s="1"/>
  <c r="D99" i="1"/>
  <c r="D100" i="1"/>
  <c r="D101" i="1"/>
  <c r="D102" i="1"/>
  <c r="D103" i="1"/>
  <c r="D104" i="1"/>
  <c r="D105" i="1"/>
  <c r="F105" i="1" s="1"/>
  <c r="D106" i="1"/>
  <c r="D107" i="1"/>
  <c r="D108" i="1"/>
  <c r="D109" i="1"/>
  <c r="D110" i="1"/>
  <c r="D111" i="1"/>
  <c r="F53" i="2" s="1"/>
  <c r="D112" i="1"/>
  <c r="D113" i="1"/>
  <c r="F83" i="2" s="1"/>
  <c r="D114" i="1"/>
  <c r="F85" i="2" s="1"/>
  <c r="D118" i="1"/>
  <c r="F92" i="2" s="1"/>
  <c r="D121" i="1"/>
  <c r="F101" i="2" s="1"/>
  <c r="D122" i="1"/>
  <c r="F102" i="2" s="1"/>
  <c r="D124" i="1"/>
  <c r="D125" i="1"/>
  <c r="F86" i="2" s="1"/>
  <c r="D127" i="1"/>
  <c r="F110" i="2" s="1"/>
  <c r="D128" i="1"/>
  <c r="F111" i="2" s="1"/>
  <c r="D129" i="1"/>
  <c r="F127" i="2" s="1"/>
  <c r="D130" i="1"/>
  <c r="F114" i="2" s="1"/>
  <c r="D131" i="1"/>
  <c r="D132" i="1"/>
  <c r="F88" i="2" s="1"/>
  <c r="D133" i="1"/>
  <c r="F89" i="2" s="1"/>
  <c r="D134" i="1"/>
  <c r="F90" i="2" s="1"/>
  <c r="D135" i="1"/>
  <c r="F91" i="2" s="1"/>
  <c r="D138" i="1"/>
  <c r="F115" i="2" s="1"/>
  <c r="D139" i="1"/>
  <c r="F116" i="2" s="1"/>
  <c r="D140" i="1"/>
  <c r="F118" i="2" s="1"/>
  <c r="D141" i="1"/>
  <c r="F119" i="2" s="1"/>
  <c r="D142" i="1"/>
  <c r="F108" i="2" s="1"/>
  <c r="D143" i="1"/>
  <c r="F120" i="2" s="1"/>
  <c r="D144" i="1"/>
  <c r="F121" i="2" s="1"/>
  <c r="D145" i="1"/>
  <c r="F117" i="2" s="1"/>
  <c r="D146" i="1"/>
  <c r="D147" i="1"/>
  <c r="D148" i="1"/>
  <c r="D149" i="1"/>
  <c r="D150" i="1"/>
  <c r="D151" i="1"/>
  <c r="D152" i="1"/>
  <c r="D153" i="1"/>
  <c r="D154" i="1"/>
  <c r="D155" i="1"/>
  <c r="D156" i="1"/>
  <c r="D157" i="1"/>
  <c r="D158" i="1"/>
  <c r="D160" i="1"/>
  <c r="D161" i="1"/>
  <c r="D162" i="1"/>
  <c r="D163" i="1"/>
  <c r="D164" i="1"/>
  <c r="D165" i="1"/>
  <c r="D166" i="1"/>
  <c r="D167" i="1"/>
  <c r="D168" i="1"/>
  <c r="D169" i="1"/>
  <c r="D170" i="1"/>
  <c r="D171" i="1"/>
  <c r="D172" i="1"/>
  <c r="D175" i="1"/>
  <c r="D176" i="1"/>
  <c r="D177" i="1"/>
  <c r="D178" i="1"/>
  <c r="D179" i="1"/>
  <c r="D180" i="1"/>
  <c r="D181" i="1"/>
  <c r="D183" i="1"/>
  <c r="D184" i="1"/>
  <c r="D185" i="1"/>
  <c r="D186" i="1"/>
  <c r="D187" i="1"/>
  <c r="D188" i="1"/>
  <c r="D189" i="1"/>
  <c r="D190" i="1"/>
  <c r="D191" i="1"/>
  <c r="D192" i="1"/>
  <c r="D193" i="1"/>
  <c r="D194" i="1"/>
  <c r="D195" i="1"/>
  <c r="D196" i="1"/>
  <c r="D197" i="1"/>
  <c r="D198" i="1"/>
  <c r="D199" i="1"/>
  <c r="D200" i="1"/>
  <c r="D203" i="1"/>
  <c r="D204" i="1"/>
  <c r="D205" i="1"/>
  <c r="D206" i="1"/>
  <c r="D207" i="1"/>
  <c r="D208" i="1"/>
  <c r="D209" i="1"/>
  <c r="D210" i="1"/>
  <c r="D213" i="1"/>
  <c r="D214" i="1"/>
  <c r="D215" i="1"/>
  <c r="F9" i="1" l="1"/>
  <c r="F97" i="2"/>
  <c r="F84" i="2"/>
  <c r="F37" i="1"/>
  <c r="D3" i="2"/>
  <c r="F3" i="1" s="1"/>
  <c r="D3" i="1"/>
  <c r="F3" i="2" s="1"/>
</calcChain>
</file>

<file path=xl/comments1.xml><?xml version="1.0" encoding="utf-8"?>
<comments xmlns="http://schemas.openxmlformats.org/spreadsheetml/2006/main">
  <authors>
    <author>Högnelid Charlotte, PLtam</author>
  </authors>
  <commentList>
    <comment ref="B84" authorId="0" shapeId="0">
      <text>
        <r>
          <rPr>
            <b/>
            <sz val="9"/>
            <color indexed="81"/>
            <rFont val="Tahoma"/>
            <family val="2"/>
          </rPr>
          <t>Högnelid Charlotte, PLtam:</t>
        </r>
        <r>
          <rPr>
            <sz val="9"/>
            <color indexed="81"/>
            <rFont val="Tahoma"/>
            <family val="2"/>
          </rPr>
          <t xml:space="preserve">
Avsnittet kommer att flyttas</t>
        </r>
      </text>
    </comment>
    <comment ref="B112" authorId="0" shapeId="0">
      <text>
        <r>
          <rPr>
            <b/>
            <sz val="9"/>
            <color indexed="81"/>
            <rFont val="Tahoma"/>
            <family val="2"/>
          </rPr>
          <t>Högnelid Charlotte, PLtam:</t>
        </r>
        <r>
          <rPr>
            <sz val="9"/>
            <color indexed="81"/>
            <rFont val="Tahoma"/>
            <family val="2"/>
          </rPr>
          <t xml:space="preserve">
Följer ej CS, ändring kommer att göras</t>
        </r>
      </text>
    </comment>
    <comment ref="C125" authorId="0" shapeId="0">
      <text>
        <r>
          <rPr>
            <b/>
            <sz val="9"/>
            <color indexed="81"/>
            <rFont val="Tahoma"/>
            <family val="2"/>
          </rPr>
          <t>Högnelid Charlotte, PLtam:</t>
        </r>
        <r>
          <rPr>
            <sz val="9"/>
            <color indexed="81"/>
            <rFont val="Tahoma"/>
            <family val="2"/>
          </rPr>
          <t xml:space="preserve">
Flyttat rubriken 4.8.1.1 Justering av tågplan eftersom den ska vara under 4.8.2</t>
        </r>
      </text>
    </comment>
    <comment ref="C127" authorId="0" shapeId="0">
      <text>
        <r>
          <rPr>
            <b/>
            <sz val="9"/>
            <color indexed="81"/>
            <rFont val="Tahoma"/>
            <family val="2"/>
          </rPr>
          <t>Högnelid Charlotte, PLtam:</t>
        </r>
        <r>
          <rPr>
            <sz val="9"/>
            <color indexed="81"/>
            <rFont val="Tahoma"/>
            <family val="2"/>
          </rPr>
          <t xml:space="preserve">
Denna rubrik hade hamnat fel. Texten var dock på rätt ställe under rubriken 4.8.2.
</t>
        </r>
      </text>
    </comment>
    <comment ref="C128" authorId="0" shapeId="0">
      <text>
        <r>
          <rPr>
            <b/>
            <sz val="9"/>
            <color indexed="81"/>
            <rFont val="Tahoma"/>
            <family val="2"/>
          </rPr>
          <t>Högnelid Charlotte, PLtam:</t>
        </r>
        <r>
          <rPr>
            <sz val="9"/>
            <color indexed="81"/>
            <rFont val="Tahoma"/>
            <family val="2"/>
          </rPr>
          <t xml:space="preserve">
Flyttas till 4.8.2, enligt ök på KR-möte</t>
        </r>
      </text>
    </comment>
    <comment ref="C155" authorId="0" shapeId="0">
      <text>
        <r>
          <rPr>
            <b/>
            <sz val="9"/>
            <color indexed="81"/>
            <rFont val="Tahoma"/>
            <family val="2"/>
          </rPr>
          <t>Högnelid Charlotte, PLtam:</t>
        </r>
        <r>
          <rPr>
            <sz val="9"/>
            <color indexed="81"/>
            <rFont val="Tahoma"/>
            <family val="2"/>
          </rPr>
          <t xml:space="preserve">
Lena lagt till rubrik</t>
        </r>
      </text>
    </comment>
    <comment ref="C156" authorId="0" shapeId="0">
      <text>
        <r>
          <rPr>
            <b/>
            <sz val="9"/>
            <color indexed="81"/>
            <rFont val="Tahoma"/>
            <family val="2"/>
          </rPr>
          <t>Högnelid Charlotte, PLtam:</t>
        </r>
        <r>
          <rPr>
            <sz val="9"/>
            <color indexed="81"/>
            <rFont val="Tahoma"/>
            <family val="2"/>
          </rPr>
          <t xml:space="preserve">
Lena lagt till rubrik</t>
        </r>
      </text>
    </comment>
    <comment ref="C157" authorId="0" shapeId="0">
      <text>
        <r>
          <rPr>
            <b/>
            <sz val="9"/>
            <color indexed="81"/>
            <rFont val="Tahoma"/>
            <family val="2"/>
          </rPr>
          <t>Högnelid Charlotte, PLtam:</t>
        </r>
        <r>
          <rPr>
            <sz val="9"/>
            <color indexed="81"/>
            <rFont val="Tahoma"/>
            <family val="2"/>
          </rPr>
          <t xml:space="preserve">
Vi beslutade på KR-möte 16/4 att avsnittet skulle flyttas upp före avgifter och ha en fyrställig rubrik</t>
        </r>
      </text>
    </comment>
    <comment ref="C164" authorId="0" shapeId="0">
      <text>
        <r>
          <rPr>
            <b/>
            <sz val="9"/>
            <color indexed="81"/>
            <rFont val="Tahoma"/>
            <family val="2"/>
          </rPr>
          <t>Högnelid Charlotte, PLtam:</t>
        </r>
        <r>
          <rPr>
            <sz val="9"/>
            <color indexed="81"/>
            <rFont val="Tahoma"/>
            <family val="2"/>
          </rPr>
          <t xml:space="preserve">
Lena lagt till rubrik</t>
        </r>
      </text>
    </comment>
    <comment ref="C165" authorId="0" shapeId="0">
      <text>
        <r>
          <rPr>
            <b/>
            <sz val="9"/>
            <color indexed="81"/>
            <rFont val="Tahoma"/>
            <family val="2"/>
          </rPr>
          <t>Högnelid Charlotte, PLtam:</t>
        </r>
        <r>
          <rPr>
            <sz val="9"/>
            <color indexed="81"/>
            <rFont val="Tahoma"/>
            <family val="2"/>
          </rPr>
          <t xml:space="preserve">
Lena lagt till rubrik</t>
        </r>
      </text>
    </comment>
    <comment ref="C169" authorId="0" shapeId="0">
      <text>
        <r>
          <rPr>
            <b/>
            <sz val="9"/>
            <color indexed="81"/>
            <rFont val="Tahoma"/>
            <family val="2"/>
          </rPr>
          <t>Högnelid Charlotte, PLtam:</t>
        </r>
        <r>
          <rPr>
            <sz val="9"/>
            <color indexed="81"/>
            <rFont val="Tahoma"/>
            <family val="2"/>
          </rPr>
          <t xml:space="preserve">
Rubriktexten Andra extratjänster tas bort eftersom enda tjänst som presenteras här är provkörning av fordon, så den rubriken ändras från 5.5.4.1 till 5.5.4.
Provkörning blev enda "andra extratjänster" då vi på Uppsalamötet beslutade att ta bort avsnitten om biljettförsäljning och tyngre fordonsunderhåll</t>
        </r>
      </text>
    </comment>
    <comment ref="C202" authorId="0" shapeId="0">
      <text>
        <r>
          <rPr>
            <b/>
            <sz val="9"/>
            <color indexed="81"/>
            <rFont val="Tahoma"/>
            <family val="2"/>
          </rPr>
          <t>Högnelid Charlotte, PLtam:</t>
        </r>
        <r>
          <rPr>
            <sz val="9"/>
            <color indexed="81"/>
            <rFont val="Tahoma"/>
            <family val="2"/>
          </rPr>
          <t xml:space="preserve">
Onödig rubrik då den är enda rubriken under 6.2.1, flyttas upp en nivå</t>
        </r>
      </text>
    </comment>
  </commentList>
</comments>
</file>

<file path=xl/sharedStrings.xml><?xml version="1.0" encoding="utf-8"?>
<sst xmlns="http://schemas.openxmlformats.org/spreadsheetml/2006/main" count="2033" uniqueCount="1121">
  <si>
    <t>Kapitel</t>
  </si>
  <si>
    <t>Avsnitt</t>
  </si>
  <si>
    <t>Rubrik/textdel</t>
  </si>
  <si>
    <t>Flyttad till ..</t>
  </si>
  <si>
    <t>Hämtad från ..</t>
  </si>
  <si>
    <t>Allmän information</t>
  </si>
  <si>
    <t>1.1</t>
  </si>
  <si>
    <t>Inledning</t>
  </si>
  <si>
    <t>1.2</t>
  </si>
  <si>
    <t>Syftet med järnvägsnätsbeskrivningen</t>
  </si>
  <si>
    <t>1.3</t>
  </si>
  <si>
    <t>Rättslig grund</t>
  </si>
  <si>
    <t>1.4</t>
  </si>
  <si>
    <t>Juridisk status</t>
  </si>
  <si>
    <t>1.4.1</t>
  </si>
  <si>
    <t>Allmänna anmärkningar</t>
  </si>
  <si>
    <t>1.4.2</t>
  </si>
  <si>
    <t>Ansvar</t>
  </si>
  <si>
    <t>1.4.3</t>
  </si>
  <si>
    <t>Prövning</t>
  </si>
  <si>
    <t>1.5</t>
  </si>
  <si>
    <t>Struktur</t>
  </si>
  <si>
    <t>1.6</t>
  </si>
  <si>
    <t>Giltighetstid och avvikelser</t>
  </si>
  <si>
    <t>1.6.1</t>
  </si>
  <si>
    <t>Giltighetsperiod</t>
  </si>
  <si>
    <t>1.6.2</t>
  </si>
  <si>
    <t>Avvikelser</t>
  </si>
  <si>
    <t>1.7</t>
  </si>
  <si>
    <t>Publicering</t>
  </si>
  <si>
    <t>1.8</t>
  </si>
  <si>
    <t>Kontakter</t>
  </si>
  <si>
    <t>1.9</t>
  </si>
  <si>
    <t>Godskorridor – Scandinavian-Mediterranean Rail Freight Corridor (ScanMed RFC)</t>
  </si>
  <si>
    <t>1.9.1</t>
  </si>
  <si>
    <t>Corridor One-Stop shop</t>
  </si>
  <si>
    <t>1.10</t>
  </si>
  <si>
    <t>RailNetEurope – internationellt samarbete m infrastrukturförvaltare</t>
  </si>
  <si>
    <t>1.10.1</t>
  </si>
  <si>
    <t>Nationell One-Stop Shop</t>
  </si>
  <si>
    <t>1.10.2</t>
  </si>
  <si>
    <t>Villkor för tillträde och trafikering</t>
  </si>
  <si>
    <t>2.1</t>
  </si>
  <si>
    <t>2.2</t>
  </si>
  <si>
    <t>Allmänna krav för tillträde till tjänster</t>
  </si>
  <si>
    <t>2.2.1</t>
  </si>
  <si>
    <t>Villkor för att ansöka om tågläge</t>
  </si>
  <si>
    <t>2.2.2</t>
  </si>
  <si>
    <t>Villkor för tillträde till järnvägsinfrastruktur</t>
  </si>
  <si>
    <t>2.2.3</t>
  </si>
  <si>
    <t>Tillstånd</t>
  </si>
  <si>
    <t>2.2.4</t>
  </si>
  <si>
    <t>Säkerhetsintyg</t>
  </si>
  <si>
    <t>2.2.5</t>
  </si>
  <si>
    <t>2.3</t>
  </si>
  <si>
    <t>Allmänna affärsvillkor</t>
  </si>
  <si>
    <t>2.3.1</t>
  </si>
  <si>
    <t>Trafikeringsavtal med järnvägsföretag</t>
  </si>
  <si>
    <t>2.3.2</t>
  </si>
  <si>
    <t>Trafikeringsavtal med annan än järnvägsföretag</t>
  </si>
  <si>
    <t>2.3.3</t>
  </si>
  <si>
    <t>Ramavtal</t>
  </si>
  <si>
    <t>2.4</t>
  </si>
  <si>
    <t>Operativa regler</t>
  </si>
  <si>
    <t>2.4.1</t>
  </si>
  <si>
    <t>Föreskrifter</t>
  </si>
  <si>
    <t>2.4.2</t>
  </si>
  <si>
    <t>Information</t>
  </si>
  <si>
    <t>2.4.3</t>
  </si>
  <si>
    <t>Övriga regler</t>
  </si>
  <si>
    <t>2.5</t>
  </si>
  <si>
    <t>Specialtransporter</t>
  </si>
  <si>
    <t>2.6</t>
  </si>
  <si>
    <t>Farligt gods</t>
  </si>
  <si>
    <t>2.7</t>
  </si>
  <si>
    <t>Godkännandeprocess för fordon</t>
  </si>
  <si>
    <t>2.7.1</t>
  </si>
  <si>
    <t>Kommunikationssystem GSM-R</t>
  </si>
  <si>
    <t>2.7.2</t>
  </si>
  <si>
    <t>Framföranderestriktioner</t>
  </si>
  <si>
    <t>2.7.3</t>
  </si>
  <si>
    <t>Provkörning</t>
  </si>
  <si>
    <t>2.7.4</t>
  </si>
  <si>
    <t>Krav på ETCS-utrustning</t>
  </si>
  <si>
    <t>2.8</t>
  </si>
  <si>
    <t>Behörighetskrav för operativ personal</t>
  </si>
  <si>
    <t>Infrastruktur</t>
  </si>
  <si>
    <t>3.1</t>
  </si>
  <si>
    <t>3.2</t>
  </si>
  <si>
    <t>Järnvägsnätets omfattning</t>
  </si>
  <si>
    <t>3.2.1</t>
  </si>
  <si>
    <t>Gränser</t>
  </si>
  <si>
    <t>3.2.2</t>
  </si>
  <si>
    <t>Anslutande järnvägsnät</t>
  </si>
  <si>
    <t>3.3</t>
  </si>
  <si>
    <t>Beskrivning av infrastrukturen</t>
  </si>
  <si>
    <t>3.3.1</t>
  </si>
  <si>
    <t>Geografisk anläggningsöversikt</t>
  </si>
  <si>
    <t>3.3.2</t>
  </si>
  <si>
    <t>Egenskaper</t>
  </si>
  <si>
    <t>3.3.3</t>
  </si>
  <si>
    <t>3.4</t>
  </si>
  <si>
    <t>Trafikrestriktioner</t>
  </si>
  <si>
    <t>3.4.1</t>
  </si>
  <si>
    <t>Särskild infrastruktur</t>
  </si>
  <si>
    <t>3.4.2</t>
  </si>
  <si>
    <t>Miljörestriktioner</t>
  </si>
  <si>
    <t>3.4.3</t>
  </si>
  <si>
    <t>3.4.4</t>
  </si>
  <si>
    <t>Tunnelrestriktioner</t>
  </si>
  <si>
    <t>3.4.5</t>
  </si>
  <si>
    <t>Brorestriktioner</t>
  </si>
  <si>
    <t>3.5</t>
  </si>
  <si>
    <t>Infrastrukturens tillgänglighet</t>
  </si>
  <si>
    <t>3.5.1</t>
  </si>
  <si>
    <t>3.5.2</t>
  </si>
  <si>
    <t>Planerade större banarbeten</t>
  </si>
  <si>
    <t>3.6</t>
  </si>
  <si>
    <t>Anläggningar för tjänster</t>
  </si>
  <si>
    <t>3.6.1</t>
  </si>
  <si>
    <t>Stationer för resenärer, inklusive byggnader och plattformar</t>
  </si>
  <si>
    <t>3.6.2</t>
  </si>
  <si>
    <t>Kombiterminaler och lastplatser</t>
  </si>
  <si>
    <t>3.6.3</t>
  </si>
  <si>
    <t>Rangerbangårdar och tågbildningsanläggningar</t>
  </si>
  <si>
    <t>3.6.4</t>
  </si>
  <si>
    <t>Spår för uppställning</t>
  </si>
  <si>
    <t>3.6.5</t>
  </si>
  <si>
    <t>Underhållsanläggningar</t>
  </si>
  <si>
    <t>3.6.6</t>
  </si>
  <si>
    <t>Andra tekniska anläggningar</t>
  </si>
  <si>
    <t>3.6.7</t>
  </si>
  <si>
    <t>Havs- och inlandshamnsanläggningar</t>
  </si>
  <si>
    <t>3.6.8</t>
  </si>
  <si>
    <t>Undsättningshjälpmedel</t>
  </si>
  <si>
    <t>3.6.9</t>
  </si>
  <si>
    <t>Bränsledepåer</t>
  </si>
  <si>
    <t>3.6.10</t>
  </si>
  <si>
    <t>Andra anläggningar för tjänster</t>
  </si>
  <si>
    <t>3.7</t>
  </si>
  <si>
    <t>Tjänsteanläggningar som förvaltas av annan än Trafikverket</t>
  </si>
  <si>
    <t>3.8</t>
  </si>
  <si>
    <t>Planerad utveckling av infrastrukturen</t>
  </si>
  <si>
    <t>Tilldelning av kapacitet</t>
  </si>
  <si>
    <t>4.1</t>
  </si>
  <si>
    <t>4.2</t>
  </si>
  <si>
    <t>4.2.1</t>
  </si>
  <si>
    <t>4.2.2</t>
  </si>
  <si>
    <t>Kompletterande ansökan</t>
  </si>
  <si>
    <t>4.2.3</t>
  </si>
  <si>
    <t>Ad hoc-ansökan</t>
  </si>
  <si>
    <t>4.2.4</t>
  </si>
  <si>
    <t>4.3</t>
  </si>
  <si>
    <t>4.3.1</t>
  </si>
  <si>
    <t>Tider för årlig tågplan</t>
  </si>
  <si>
    <t>4.3.2</t>
  </si>
  <si>
    <t>Tider för kompletterande ansökningar, årlig tågplan</t>
  </si>
  <si>
    <t>4.3.3</t>
  </si>
  <si>
    <t>Justering av tågplan</t>
  </si>
  <si>
    <t>4.3.4</t>
  </si>
  <si>
    <t>Tider för ansökan utanför tilldelningsprocessen (ad hoc)</t>
  </si>
  <si>
    <t>4.3.5</t>
  </si>
  <si>
    <t>Kapacitetsförutsättningar</t>
  </si>
  <si>
    <t>4.4</t>
  </si>
  <si>
    <t>4.4.1</t>
  </si>
  <si>
    <t>Samordningsprocessen</t>
  </si>
  <si>
    <t>4.4.2</t>
  </si>
  <si>
    <t>Tvistlösning</t>
  </si>
  <si>
    <t>4.4.3</t>
  </si>
  <si>
    <t>Överbelastad infrastruktur: definition, prioriteringskriterier och process</t>
  </si>
  <si>
    <t>4.4.4</t>
  </si>
  <si>
    <t>Ramavtalens påverkan på tilldelningsprocessen</t>
  </si>
  <si>
    <t>4.4.5</t>
  </si>
  <si>
    <t>Kapacitetsanalys</t>
  </si>
  <si>
    <t>4.4.6</t>
  </si>
  <si>
    <t>Kapacitetsförstärkningsplan</t>
  </si>
  <si>
    <t>4.4.7</t>
  </si>
  <si>
    <t>Fastställd primär tågplan</t>
  </si>
  <si>
    <t>4.5</t>
  </si>
  <si>
    <t>Tilldelning av kapacitet för underhåll, investeringar samt reinvesteringar</t>
  </si>
  <si>
    <t>4.5.1</t>
  </si>
  <si>
    <t>Process</t>
  </si>
  <si>
    <t>4.6</t>
  </si>
  <si>
    <t>Tilldelad kapacitet som inte används, avbokning och återtagande av tilldelad tjänst</t>
  </si>
  <si>
    <t>4.6.1</t>
  </si>
  <si>
    <t>Avbokning av tågläge</t>
  </si>
  <si>
    <t>4.6.2</t>
  </si>
  <si>
    <t>Återtagande av tilldelad tjänst</t>
  </si>
  <si>
    <t>4.7</t>
  </si>
  <si>
    <t>Specialtransporter och farligt gods</t>
  </si>
  <si>
    <t>4.7.1</t>
  </si>
  <si>
    <t>Kapacitet för specialtransport</t>
  </si>
  <si>
    <t>4.7.2</t>
  </si>
  <si>
    <t>Tågläge med farligt gods</t>
  </si>
  <si>
    <t>4.8</t>
  </si>
  <si>
    <t>Särskilda åtgärder vid störningar</t>
  </si>
  <si>
    <t>4.8.1</t>
  </si>
  <si>
    <t>Principer</t>
  </si>
  <si>
    <t>4.8.2</t>
  </si>
  <si>
    <t>4.8.3</t>
  </si>
  <si>
    <t>Förutsägbara problem</t>
  </si>
  <si>
    <t>4.8.4</t>
  </si>
  <si>
    <t>Problem som inte kan förutses</t>
  </si>
  <si>
    <t>4.9</t>
  </si>
  <si>
    <t>Tjänster</t>
  </si>
  <si>
    <t>5.1</t>
  </si>
  <si>
    <t>5.2</t>
  </si>
  <si>
    <t>Minimipaket av tillträdestjänster</t>
  </si>
  <si>
    <t>5.2.1</t>
  </si>
  <si>
    <t>Tågläge för persontrafik</t>
  </si>
  <si>
    <t>5.2.2</t>
  </si>
  <si>
    <t>Tågläge för godstrafik</t>
  </si>
  <si>
    <t>5.2.3</t>
  </si>
  <si>
    <t>Tågläge för tjänstetåg</t>
  </si>
  <si>
    <t>5.3</t>
  </si>
  <si>
    <t>Grundläggande tjänster</t>
  </si>
  <si>
    <t>5.3.1</t>
  </si>
  <si>
    <t>Tillträde till spår vid anläggningar för tjänster</t>
  </si>
  <si>
    <t>5.3.2</t>
  </si>
  <si>
    <t>Tillgång till tjänster vid anläggningar enligt avsnitt 5.3.1</t>
  </si>
  <si>
    <t>5.4</t>
  </si>
  <si>
    <t>Tilläggstjänster</t>
  </si>
  <si>
    <t>5.4.1</t>
  </si>
  <si>
    <t>Tillhandahållande av el</t>
  </si>
  <si>
    <t>5.4.2</t>
  </si>
  <si>
    <t>Tjänster för tåg</t>
  </si>
  <si>
    <t>5.4.3</t>
  </si>
  <si>
    <t>Tjänster som gäller specialtransporter och farligt gods</t>
  </si>
  <si>
    <t>5.5</t>
  </si>
  <si>
    <t>Extra tjänster</t>
  </si>
  <si>
    <t>5.5.1</t>
  </si>
  <si>
    <t>Telekommunikationsnät</t>
  </si>
  <si>
    <t>5.5.2</t>
  </si>
  <si>
    <t>Tillhandahållande av extra information</t>
  </si>
  <si>
    <t>5.5.3</t>
  </si>
  <si>
    <t>Teknisk kontroll av fordon</t>
  </si>
  <si>
    <t>5.5.4</t>
  </si>
  <si>
    <t>Biljettförsäljning på stationer för passagerare</t>
  </si>
  <si>
    <t>5.5.5</t>
  </si>
  <si>
    <t>Specialiserat tyngre fordonsunderhåll</t>
  </si>
  <si>
    <t>5.5.6</t>
  </si>
  <si>
    <t>Andra extratjänster</t>
  </si>
  <si>
    <t>Avgifter</t>
  </si>
  <si>
    <t>6.1</t>
  </si>
  <si>
    <t>Avgiftsprinciper</t>
  </si>
  <si>
    <t>6.2</t>
  </si>
  <si>
    <t>Avgiftssystem</t>
  </si>
  <si>
    <t>6.3</t>
  </si>
  <si>
    <t>Tariffer</t>
  </si>
  <si>
    <t>6.3.1</t>
  </si>
  <si>
    <t>6.3.2</t>
  </si>
  <si>
    <t>6.3.3</t>
  </si>
  <si>
    <t>6.3.4</t>
  </si>
  <si>
    <t>6.4</t>
  </si>
  <si>
    <t>Andra avgiftsincitament</t>
  </si>
  <si>
    <t>6.4.1</t>
  </si>
  <si>
    <t>Bokningsavgift</t>
  </si>
  <si>
    <t>6.5</t>
  </si>
  <si>
    <t>Verksamhetsstyrning med kvalitetsavgifter</t>
  </si>
  <si>
    <t>6.5.1</t>
  </si>
  <si>
    <t>Kvalitetsavgifter</t>
  </si>
  <si>
    <t>6.5.2</t>
  </si>
  <si>
    <t>Avvikelser från fastställd tågplan och trafikeringsavtal</t>
  </si>
  <si>
    <t>6.5.3</t>
  </si>
  <si>
    <t>Rapportering av avvikelser från fastställd tågplan och trafikeringsavtal</t>
  </si>
  <si>
    <t>6.5.4</t>
  </si>
  <si>
    <t>Skyldighet att betala kvalitetsavgift</t>
  </si>
  <si>
    <t>6.5.5</t>
  </si>
  <si>
    <t>Undantag från verksamhetsstyrning med kvalitetsavgifter</t>
  </si>
  <si>
    <t>6.5.6</t>
  </si>
  <si>
    <t>Begäran om förnyad bedömning av Trafikverkets orsakskodning</t>
  </si>
  <si>
    <t>6.6</t>
  </si>
  <si>
    <t>Förändringar av avgifter</t>
  </si>
  <si>
    <t>6.7</t>
  </si>
  <si>
    <t>Betalning</t>
  </si>
  <si>
    <t>Trafikverkets allmänna avtalsvillkor</t>
  </si>
  <si>
    <t>7.1</t>
  </si>
  <si>
    <t>Trafikeringsavtal</t>
  </si>
  <si>
    <t>7.2</t>
  </si>
  <si>
    <t>Allmänt</t>
  </si>
  <si>
    <t>7.3</t>
  </si>
  <si>
    <t>Parternas prestationer</t>
  </si>
  <si>
    <t>7.3.1</t>
  </si>
  <si>
    <t>Trafikverkets leverans</t>
  </si>
  <si>
    <t>7.3.2</t>
  </si>
  <si>
    <t>Avtalspartens användning</t>
  </si>
  <si>
    <t>7.3.3</t>
  </si>
  <si>
    <t>Bärgningsresurs före användning</t>
  </si>
  <si>
    <t>7.3.4</t>
  </si>
  <si>
    <t>Betalning för tjänst</t>
  </si>
  <si>
    <t>7.3.5</t>
  </si>
  <si>
    <t>Miljöansvar</t>
  </si>
  <si>
    <t>7.4</t>
  </si>
  <si>
    <t>Avvikelser från avtal</t>
  </si>
  <si>
    <t>7.4.1</t>
  </si>
  <si>
    <t>Kvalitetsavgift vid avvikelse</t>
  </si>
  <si>
    <t>7.4.2</t>
  </si>
  <si>
    <t>Avgift vid omledning</t>
  </si>
  <si>
    <t>7.5</t>
  </si>
  <si>
    <t>Avhjälpande av avvikelser</t>
  </si>
  <si>
    <t>7.5.1</t>
  </si>
  <si>
    <t>I samverkan och i dialog</t>
  </si>
  <si>
    <t>7.5.2</t>
  </si>
  <si>
    <t>Informera vid avvikelser och fel</t>
  </si>
  <si>
    <t>7.5.3</t>
  </si>
  <si>
    <t>Prognos för avhjälpande och fortsatt trafik</t>
  </si>
  <si>
    <t>7.5.4</t>
  </si>
  <si>
    <t>Inställelsetid</t>
  </si>
  <si>
    <t>7.5.5</t>
  </si>
  <si>
    <t>Vid olycka</t>
  </si>
  <si>
    <t>7.5.6</t>
  </si>
  <si>
    <t>Resurser vid röjning</t>
  </si>
  <si>
    <t>7.5.7</t>
  </si>
  <si>
    <t>Ersättning vid röjning</t>
  </si>
  <si>
    <t>7.6</t>
  </si>
  <si>
    <t>Ersättningsansvar</t>
  </si>
  <si>
    <t>7.6.1</t>
  </si>
  <si>
    <t>7.6.2</t>
  </si>
  <si>
    <t>Vållande till skada</t>
  </si>
  <si>
    <t>7.6.3</t>
  </si>
  <si>
    <t>Medvållande till skada</t>
  </si>
  <si>
    <t>7.6.4</t>
  </si>
  <si>
    <t>Ersättningsbelopp</t>
  </si>
  <si>
    <t>7.6.5</t>
  </si>
  <si>
    <t>Ersättningsansvar vid skada som drabbat tredje man</t>
  </si>
  <si>
    <t>7.6.6</t>
  </si>
  <si>
    <t>Ansvar vid järnvägsdrift</t>
  </si>
  <si>
    <t>7.6.7</t>
  </si>
  <si>
    <t>Ersättningsansvar vid skada i samband med röjning</t>
  </si>
  <si>
    <t>7.6.8</t>
  </si>
  <si>
    <t>Underlag för skadeutredning</t>
  </si>
  <si>
    <t>7.6.9</t>
  </si>
  <si>
    <t>Tidsfrist för krav på ersättning</t>
  </si>
  <si>
    <t>7.6.10</t>
  </si>
  <si>
    <t>Påvisande av vårdslöshet</t>
  </si>
  <si>
    <t>7.7</t>
  </si>
  <si>
    <t>Befrielsegrunder</t>
  </si>
  <si>
    <t>7.7.1</t>
  </si>
  <si>
    <t>Informera om befrielsegrund</t>
  </si>
  <si>
    <t>7.7.2</t>
  </si>
  <si>
    <t>Statens rätt att använda järnvägen</t>
  </si>
  <si>
    <t>7.8</t>
  </si>
  <si>
    <t>Avtalets giltighet</t>
  </si>
  <si>
    <t>7.8.1</t>
  </si>
  <si>
    <t>7.8.2</t>
  </si>
  <si>
    <t>Uppsägning vid kontraktsbrott</t>
  </si>
  <si>
    <t>7.8.3</t>
  </si>
  <si>
    <t>Avtal upphör att gälla vid konkurs och vid indraget tillstånd</t>
  </si>
  <si>
    <t>7.9</t>
  </si>
  <si>
    <t>Tvist</t>
  </si>
  <si>
    <t>7.9.1</t>
  </si>
  <si>
    <t>Samrådsorgan i första hand</t>
  </si>
  <si>
    <t>7.10</t>
  </si>
  <si>
    <t>Vissa internationella transporter</t>
  </si>
  <si>
    <t>7.10.1</t>
  </si>
  <si>
    <t>Regler enligt COTIF</t>
  </si>
  <si>
    <t>7.11</t>
  </si>
  <si>
    <t>Ansvar för ekonomisk skada</t>
  </si>
  <si>
    <t>1.1.</t>
  </si>
  <si>
    <t>1.2.</t>
  </si>
  <si>
    <t>Syftet med Järnvägsnätsbeskrivningen (Purpose of the Network Statement)</t>
  </si>
  <si>
    <t>1.3.</t>
  </si>
  <si>
    <t>1.3.1.</t>
  </si>
  <si>
    <t>Rättslig status (Legal framework)</t>
  </si>
  <si>
    <t>1.3.2.</t>
  </si>
  <si>
    <t>Juridisk status och ansvar (Legal Status and Liability)</t>
  </si>
  <si>
    <t>1.3.2.1.</t>
  </si>
  <si>
    <t>1.3.3.</t>
  </si>
  <si>
    <t>Prövning (Appeals Procedure)</t>
  </si>
  <si>
    <t>1.4.</t>
  </si>
  <si>
    <t>Struktur (Structure of the Network Statement)</t>
  </si>
  <si>
    <t>1.5.</t>
  </si>
  <si>
    <t>Giltighetstid, avvikelser och publicering (Validity Period, Updating and Publishing</t>
  </si>
  <si>
    <t>1.5.1.</t>
  </si>
  <si>
    <t>Giltighetstid (Validity Period)</t>
  </si>
  <si>
    <t>1.5.2.</t>
  </si>
  <si>
    <t>Avvikelser (Updating)</t>
  </si>
  <si>
    <t>1.5.3.</t>
  </si>
  <si>
    <t>Publicering (Publishing)</t>
  </si>
  <si>
    <t>1.6.</t>
  </si>
  <si>
    <t>Kontakter (Contacts)</t>
  </si>
  <si>
    <t>1.7.</t>
  </si>
  <si>
    <t>1.7.1.</t>
  </si>
  <si>
    <t>Godskorridorer (Rail Freight Corridors)</t>
  </si>
  <si>
    <t>1.7.1.1.</t>
  </si>
  <si>
    <t>Corridor One-Stop Shop</t>
  </si>
  <si>
    <t>1.7.2.</t>
  </si>
  <si>
    <t>RailNetEurope</t>
  </si>
  <si>
    <t>1.7.2.1.</t>
  </si>
  <si>
    <t>1.7.3.</t>
  </si>
  <si>
    <t>Andra internationella samarbeten (Other International Cooperation)</t>
  </si>
  <si>
    <t>2.</t>
  </si>
  <si>
    <t>2.1.</t>
  </si>
  <si>
    <t>2.2.</t>
  </si>
  <si>
    <t>Järnvägsnätets omfattning (Extent of Network)</t>
  </si>
  <si>
    <t>2.2.1.</t>
  </si>
  <si>
    <t>Gränser (Limits)</t>
  </si>
  <si>
    <t>2.2.2.</t>
  </si>
  <si>
    <t>Anslutande järnvägsnät (Connecting Railway Networks)</t>
  </si>
  <si>
    <t>2.3.</t>
  </si>
  <si>
    <t>2.3.1.</t>
  </si>
  <si>
    <t>Spårtyper (Track Typologies)</t>
  </si>
  <si>
    <t>2.3.2.</t>
  </si>
  <si>
    <t>Spårvidd (Track Gauges)</t>
  </si>
  <si>
    <t>2.3.3.</t>
  </si>
  <si>
    <t>Trafikplatser (Stations and Nodes)</t>
  </si>
  <si>
    <t>2.3.4.</t>
  </si>
  <si>
    <t>Referensprofil (Lastprofil) (Loading Gauge)</t>
  </si>
  <si>
    <t>2.3.5.</t>
  </si>
  <si>
    <t>Banans bärförmåga (Weight Limits)</t>
  </si>
  <si>
    <t>2.3.6.</t>
  </si>
  <si>
    <t>Lutningar (Line Gradients)</t>
  </si>
  <si>
    <t>2.3.7.</t>
  </si>
  <si>
    <t>Största tillåtna hastighet (Maximum Line Speed)</t>
  </si>
  <si>
    <t>2.3.8.</t>
  </si>
  <si>
    <t>Maximal tåglängder (Maximum Train Lengths)</t>
  </si>
  <si>
    <t>2.3.9.</t>
  </si>
  <si>
    <t>Kraftförsörjning (Power Supply)</t>
  </si>
  <si>
    <t>2.3.10.</t>
  </si>
  <si>
    <t>2.3.11.</t>
  </si>
  <si>
    <t>Trafikeringssystem (Traffic Control Systems)</t>
  </si>
  <si>
    <t>2.3.12.</t>
  </si>
  <si>
    <t>Kommunikationssystem (Communication Systems)</t>
  </si>
  <si>
    <t>2.3.13.</t>
  </si>
  <si>
    <t>Tågkontrollsystem (Train Control Systems)</t>
  </si>
  <si>
    <t>2.4.</t>
  </si>
  <si>
    <t>Trafikrestriktioner (Traffic Restrictions)</t>
  </si>
  <si>
    <t>2.4.1.</t>
  </si>
  <si>
    <t>Särskild Infrastruktur (Specialized Infrastructure)</t>
  </si>
  <si>
    <t>2.4.1.1.</t>
  </si>
  <si>
    <t>Sträckor med särskilda förutsättningar</t>
  </si>
  <si>
    <t>2.4.2.</t>
  </si>
  <si>
    <t>Miljörestriktioner (Environmental Restrictions)</t>
  </si>
  <si>
    <t>2.4.3.</t>
  </si>
  <si>
    <t>Farligt gods (Dangerous Goods)</t>
  </si>
  <si>
    <t>2.4.4.</t>
  </si>
  <si>
    <t>Tunnelrestriktioner (Tunnel Restrictions)</t>
  </si>
  <si>
    <t>2.4.5.</t>
  </si>
  <si>
    <t>Brorestriktioner (Bridge Restrictions)</t>
  </si>
  <si>
    <t>2.5.</t>
  </si>
  <si>
    <t>Infrastrukturens tillgänglighet (Availability of the Infrastucture)</t>
  </si>
  <si>
    <t>2.6.</t>
  </si>
  <si>
    <t>Planerad utveckling av infrastrukturen (Infrastructure Development)</t>
  </si>
  <si>
    <t>3.</t>
  </si>
  <si>
    <t>Villkor för tillträde och trafikering (Access Conditions)</t>
  </si>
  <si>
    <t>3.1.</t>
  </si>
  <si>
    <t>3.2.</t>
  </si>
  <si>
    <t>Allmänna krav för tillträde till tjänster (General Access Requirements)</t>
  </si>
  <si>
    <t>3.2.1.</t>
  </si>
  <si>
    <t>Villkor för att ansöka om tågläge (Conditions for Applying for Capacity)</t>
  </si>
  <si>
    <t>3.2.2.</t>
  </si>
  <si>
    <t>Villkor för tillträde till järnvägsinfrastruktur (Conditions for access to the Railway Infrastructure)</t>
  </si>
  <si>
    <t>3.2.3.</t>
  </si>
  <si>
    <t>Tillstånd (Licences)</t>
  </si>
  <si>
    <t>3.2.3.1.</t>
  </si>
  <si>
    <t>Licens</t>
  </si>
  <si>
    <t>3.2.3.2.</t>
  </si>
  <si>
    <t>Nationellt trafiksäkerhetstillstånd</t>
  </si>
  <si>
    <t>3.2.3.3.</t>
  </si>
  <si>
    <t>Omprövning av tillstånd</t>
  </si>
  <si>
    <t>3.2.3.4.</t>
  </si>
  <si>
    <t>Återkallelse av tillstånd</t>
  </si>
  <si>
    <t>3.2.3.5.</t>
  </si>
  <si>
    <t>Säkerhetsstyrningssystem</t>
  </si>
  <si>
    <t>3.2.4.</t>
  </si>
  <si>
    <t>Säkerhetsintyg (Safety Cerificate)</t>
  </si>
  <si>
    <t>3.2.5.</t>
  </si>
  <si>
    <t>Ansvar och försäkring (Insurance)</t>
  </si>
  <si>
    <t>3.2.5.1.</t>
  </si>
  <si>
    <t>Försäkring</t>
  </si>
  <si>
    <t>3.3.</t>
  </si>
  <si>
    <t>Avtal för nyttjande av Trafikverkets tjänster (Contractual Arrangements)</t>
  </si>
  <si>
    <t>3.3.1.</t>
  </si>
  <si>
    <t>Ramavtal (Framework Agreement)</t>
  </si>
  <si>
    <t>3.3.2.</t>
  </si>
  <si>
    <t>Trafikeringsavtal med järnvägsföretag (Contracts with Rus)</t>
  </si>
  <si>
    <t>3.3.3.</t>
  </si>
  <si>
    <t>Trafikeringsavtal med annan än järnvägsföretag (Contracts with non-RU Applicants)</t>
  </si>
  <si>
    <t>3.3.4.</t>
  </si>
  <si>
    <t>Allmänna avtalsvillkor (General Terms and Conditions)</t>
  </si>
  <si>
    <t>3.4.</t>
  </si>
  <si>
    <t>Särskilda åtkomstkrav (Specific Access Requirements)</t>
  </si>
  <si>
    <t>3.4.1.</t>
  </si>
  <si>
    <t>Godkännandeprocess för fordon (Rolling Stock Acceptance)</t>
  </si>
  <si>
    <t>3.4.1.1.</t>
  </si>
  <si>
    <t>3.4.2.</t>
  </si>
  <si>
    <t>3.4.3.</t>
  </si>
  <si>
    <t>Specialtransporter (Exceptional Consignments)</t>
  </si>
  <si>
    <t>3.4.4.</t>
  </si>
  <si>
    <t>3.4.5.</t>
  </si>
  <si>
    <t>3.5.</t>
  </si>
  <si>
    <t>3.6.</t>
  </si>
  <si>
    <t>4.</t>
  </si>
  <si>
    <t>Tilldelning av kapacitet (Capacity Allocation)</t>
  </si>
  <si>
    <t>4.1.</t>
  </si>
  <si>
    <t>4.2.</t>
  </si>
  <si>
    <t>4.2.1.</t>
  </si>
  <si>
    <t>4.2.1.1.</t>
  </si>
  <si>
    <t>Banarbeten</t>
  </si>
  <si>
    <t>4.2.1.2.</t>
  </si>
  <si>
    <t>Förplanerade tåglägen för internationella korridorer</t>
  </si>
  <si>
    <t>4.2.1.3.</t>
  </si>
  <si>
    <t>Kapacitetsrestriktioner</t>
  </si>
  <si>
    <t>4.2.1.4.</t>
  </si>
  <si>
    <t>Behov av tjänst på driftplatser</t>
  </si>
  <si>
    <t>4.2.2.</t>
  </si>
  <si>
    <t>4.2.2.1.</t>
  </si>
  <si>
    <t>4.2.2.2.</t>
  </si>
  <si>
    <t>Planeringsförutsättningar i tilldelningsprocessen</t>
  </si>
  <si>
    <t>4.2.2.3.</t>
  </si>
  <si>
    <t>Förslag till tågplan</t>
  </si>
  <si>
    <t>4.2.3.</t>
  </si>
  <si>
    <t>4.2.4.</t>
  </si>
  <si>
    <t>4.3.</t>
  </si>
  <si>
    <t>4.3.1.</t>
  </si>
  <si>
    <t>4.3.2.</t>
  </si>
  <si>
    <t>Deadlines och information till sökanden (Deadlines and Information Provided to Applicants)</t>
  </si>
  <si>
    <t>4.3.2.1.</t>
  </si>
  <si>
    <t>Kriterier för omledning vid TPÅ med mycket stor påverkan</t>
  </si>
  <si>
    <t>4.3.3.</t>
  </si>
  <si>
    <t>4.4.</t>
  </si>
  <si>
    <t>4.5.</t>
  </si>
  <si>
    <t>Tilldelningsprocess (Path Allocation Process)</t>
  </si>
  <si>
    <t>4.5.1.</t>
  </si>
  <si>
    <t>Tåglägesansökan för årlig tågplan(Annual Timetable Path Requests)</t>
  </si>
  <si>
    <t>4.5.2.</t>
  </si>
  <si>
    <t>Kompletterande ansökan för årlig tågplan (Late Annual Timetable Path Requests)</t>
  </si>
  <si>
    <t>4.5.3.</t>
  </si>
  <si>
    <t>Trafikverkets behov av tider i spår</t>
  </si>
  <si>
    <t>4.5.3.1.</t>
  </si>
  <si>
    <t>4.5.4.</t>
  </si>
  <si>
    <t>Ad hoc-ansökan (Ad-Hoc Path Requests)</t>
  </si>
  <si>
    <t>4.5.5.</t>
  </si>
  <si>
    <t>Samordningsprocess (Coordination Process)</t>
  </si>
  <si>
    <t>4.5.6.</t>
  </si>
  <si>
    <t>Tvistlösning (Dispute Resolution Process)</t>
  </si>
  <si>
    <t>4.5.7.</t>
  </si>
  <si>
    <t>4.6.</t>
  </si>
  <si>
    <t>Överbelastad Infrastruktur (Congested Infrastructure)</t>
  </si>
  <si>
    <t>4.6.1.</t>
  </si>
  <si>
    <t>Prioriteringskriterier för att lösa intressekonflikter</t>
  </si>
  <si>
    <t>4.6.2.</t>
  </si>
  <si>
    <t>4.6.3.</t>
  </si>
  <si>
    <t>4.7.</t>
  </si>
  <si>
    <t>4.8.</t>
  </si>
  <si>
    <t>Regler efter tilldelningsprocessen (Rules After Path Allocation)</t>
  </si>
  <si>
    <t>4.8.1.</t>
  </si>
  <si>
    <t>Regler för sökandes ändringar av tågläge (Rules for Path Modification)</t>
  </si>
  <si>
    <t>Oacceptabla risker</t>
  </si>
  <si>
    <t>4.8.2.</t>
  </si>
  <si>
    <t>Regler för infrastrukturförvaltarens ändringar av tågläge (Rules for Path Alteration)</t>
  </si>
  <si>
    <t>4.8.3.</t>
  </si>
  <si>
    <t>Regler för ej använd kapacitet (Non-Usage Rules)</t>
  </si>
  <si>
    <t>4.8.4.</t>
  </si>
  <si>
    <t>Regler för avbokning (Rules for Cancellation)</t>
  </si>
  <si>
    <t>4.9.</t>
  </si>
  <si>
    <t>5.</t>
  </si>
  <si>
    <t>Tåglägestjänster och avgifter (Services and charges)</t>
  </si>
  <si>
    <t>5.1.</t>
  </si>
  <si>
    <t>5.2.</t>
  </si>
  <si>
    <t>5.3.</t>
  </si>
  <si>
    <t>5.3.1.</t>
  </si>
  <si>
    <t>5.3.2.</t>
  </si>
  <si>
    <t>5.3.3.</t>
  </si>
  <si>
    <t>5.3.4.</t>
  </si>
  <si>
    <t>Avgiftssystem minimipaketet av tillträdestjänster (tågläge)</t>
  </si>
  <si>
    <t>5.3.5.</t>
  </si>
  <si>
    <t>Spåravgift</t>
  </si>
  <si>
    <t>Tåglägesavgift</t>
  </si>
  <si>
    <t>Passageavgift i Stockholm, Göteborg och Malmö</t>
  </si>
  <si>
    <t>Passageavgift för godstrafik som passerar Öresundsförbindelsen</t>
  </si>
  <si>
    <t>5.4.</t>
  </si>
  <si>
    <t>Tilläggstjänster och avgifter (Additional Services and Charges)</t>
  </si>
  <si>
    <t>5.4.1.</t>
  </si>
  <si>
    <t>5.4.1.1.</t>
  </si>
  <si>
    <t>Avgift, tillhandahållande av el</t>
  </si>
  <si>
    <t>5.4.2.</t>
  </si>
  <si>
    <t>Transportvillkor och transporttillstånd för specialtransport</t>
  </si>
  <si>
    <t>Avgifter, tjänster som gäller specialtransporter</t>
  </si>
  <si>
    <t>Kodifierad transport</t>
  </si>
  <si>
    <t>5.5.</t>
  </si>
  <si>
    <t>Extratjänster och avgifter (Ancillary Services and Charges)</t>
  </si>
  <si>
    <t>5.5.1.</t>
  </si>
  <si>
    <t>5.5.1.1.</t>
  </si>
  <si>
    <t>Avgifter, telekommunikationsnät</t>
  </si>
  <si>
    <t>5.5.1.2.</t>
  </si>
  <si>
    <t>Avgifter, GSM-R</t>
  </si>
  <si>
    <t>5.5.2.</t>
  </si>
  <si>
    <t>Avgift, kompletterande trafikinformation till resenär</t>
  </si>
  <si>
    <t>5.5.3.</t>
  </si>
  <si>
    <t>5.5.4.1.</t>
  </si>
  <si>
    <t>Avgift, villkor för provkörning av fordon</t>
  </si>
  <si>
    <t>5.6.</t>
  </si>
  <si>
    <t>Andra avgiftsincitament (Financial Penalties and Incentives)</t>
  </si>
  <si>
    <t>5.6.1.</t>
  </si>
  <si>
    <t>Bokningsavgift (Penalties for Path Modification)</t>
  </si>
  <si>
    <t>5.6.2.</t>
  </si>
  <si>
    <t>5.6.3.</t>
  </si>
  <si>
    <t>Påföljder för ej använd kapacitet (Penalties for Non-usage)</t>
  </si>
  <si>
    <t>5.6.4.</t>
  </si>
  <si>
    <t>5.6.5.</t>
  </si>
  <si>
    <t>Incitament och avdrag/rabatter (Incentives / Discounts)</t>
  </si>
  <si>
    <t>5.7.</t>
  </si>
  <si>
    <t>Verksamhetsstyrning med kvalitetsavgifter (Performance Scheme)</t>
  </si>
  <si>
    <t>5.7.1.</t>
  </si>
  <si>
    <t>5.7.1.1.</t>
  </si>
  <si>
    <t>Kvalitetsavgift för merförseningar, dubbelriktad modell</t>
  </si>
  <si>
    <t>5.7.1.2.</t>
  </si>
  <si>
    <t>Kvalitetsavgift för merförseningar, enkelriktad modell</t>
  </si>
  <si>
    <t>5.7.1.3.</t>
  </si>
  <si>
    <t>Kvalitetsavgift för akut inställda tåg, dubbelriktad modell</t>
  </si>
  <si>
    <t>5.7.1.4.</t>
  </si>
  <si>
    <t>Kvalitetsavgift för inställda tåg, enkelriktad modell</t>
  </si>
  <si>
    <t>5.7.2.</t>
  </si>
  <si>
    <t>5.7.2.1.</t>
  </si>
  <si>
    <t>Merförseningar dubbelriktad modell</t>
  </si>
  <si>
    <t>5.7.2.2.</t>
  </si>
  <si>
    <t>Akut inställda tåg, dubbelriktad modell</t>
  </si>
  <si>
    <t>5.7.2.3.</t>
  </si>
  <si>
    <t>Inställda tåg, enkelriktad modell</t>
  </si>
  <si>
    <t>5.7.3.</t>
  </si>
  <si>
    <t>5.7.4.</t>
  </si>
  <si>
    <t>5.7.4.1.</t>
  </si>
  <si>
    <t>Merförseningar</t>
  </si>
  <si>
    <t>5.7.4.2.</t>
  </si>
  <si>
    <t>Akut inställda tåg dubbelriktad modell</t>
  </si>
  <si>
    <t>5.7.4.3.</t>
  </si>
  <si>
    <t>5.7.5.</t>
  </si>
  <si>
    <t>5.7.6.</t>
  </si>
  <si>
    <t>5.7.6.1.</t>
  </si>
  <si>
    <t>5.7.6.2.</t>
  </si>
  <si>
    <t>Inställda tåg</t>
  </si>
  <si>
    <t>5.8.</t>
  </si>
  <si>
    <t>Förändringar av avgifter (Changes to Charges)</t>
  </si>
  <si>
    <t>5.9.</t>
  </si>
  <si>
    <t>Betalning (Billing Arrangements)</t>
  </si>
  <si>
    <t>6.</t>
  </si>
  <si>
    <t>6.1.</t>
  </si>
  <si>
    <t>6.2.</t>
  </si>
  <si>
    <t>6.2.1.</t>
  </si>
  <si>
    <t>6.2.1.1.</t>
  </si>
  <si>
    <t>Föreskrifter om elsäkerhet</t>
  </si>
  <si>
    <t>6.2.2.</t>
  </si>
  <si>
    <t>6.2.2.1.</t>
  </si>
  <si>
    <t>Information från Trafikverket till järnvägsföretag, före och under trafikutövning</t>
  </si>
  <si>
    <t>6.2.2.2.</t>
  </si>
  <si>
    <t>Information från järnvägsföretaget till Trafikverket under trafikutövning</t>
  </si>
  <si>
    <t>6.2.3.</t>
  </si>
  <si>
    <t>6.2.3.1.</t>
  </si>
  <si>
    <t>Körordersystemet</t>
  </si>
  <si>
    <t>6.2.3.2.</t>
  </si>
  <si>
    <t>Tågorder</t>
  </si>
  <si>
    <t>6.2.3.3.</t>
  </si>
  <si>
    <t>Reservorder</t>
  </si>
  <si>
    <t>6.2.3.4.</t>
  </si>
  <si>
    <t>Operativ tåginformation</t>
  </si>
  <si>
    <t>6.2.3.5.</t>
  </si>
  <si>
    <t>Operativt språk</t>
  </si>
  <si>
    <t>6.3.</t>
  </si>
  <si>
    <t>Operativa åtgärder, ta från 4.8 (Operational Measures)</t>
  </si>
  <si>
    <t>6.3.1.</t>
  </si>
  <si>
    <t>Principer (Principles)</t>
  </si>
  <si>
    <t>6.3.1.1.</t>
  </si>
  <si>
    <t>Evakuering av resenärer och röjning av järnvägsfordon</t>
  </si>
  <si>
    <t>6.3.1.2.</t>
  </si>
  <si>
    <t>Bärgning</t>
  </si>
  <si>
    <t>6.3.2.</t>
  </si>
  <si>
    <t>Operativa regler (Operation Regulation)</t>
  </si>
  <si>
    <t>6.3.3.</t>
  </si>
  <si>
    <t>Störningar (Disturbances)</t>
  </si>
  <si>
    <t>6.3.3.1.</t>
  </si>
  <si>
    <t>Störningsplaner</t>
  </si>
  <si>
    <t>6.3.3.2.</t>
  </si>
  <si>
    <t>Väder- och årstidstyrda beredskapsplaner</t>
  </si>
  <si>
    <t>6.3.3.3.</t>
  </si>
  <si>
    <t>Röjnings- och nödsituationer</t>
  </si>
  <si>
    <t>6.3.3.4.</t>
  </si>
  <si>
    <t>Olyckshantering</t>
  </si>
  <si>
    <t>6.3.3.5.</t>
  </si>
  <si>
    <t>Krissituationer</t>
  </si>
  <si>
    <t>6.4.</t>
  </si>
  <si>
    <t>6.4.1.</t>
  </si>
  <si>
    <t>6.4.2.</t>
  </si>
  <si>
    <t>Tåglägesinformation för internationella tåg</t>
  </si>
  <si>
    <t>7.</t>
  </si>
  <si>
    <t>7.1.</t>
  </si>
  <si>
    <t>7.2.</t>
  </si>
  <si>
    <t>7.3.</t>
  </si>
  <si>
    <t>7.3.1.</t>
  </si>
  <si>
    <t>7.3.2.</t>
  </si>
  <si>
    <t>7.3.2.1.</t>
  </si>
  <si>
    <t>7.3.2.2.</t>
  </si>
  <si>
    <t>7.3.2.3.</t>
  </si>
  <si>
    <t>7.3.2.4.</t>
  </si>
  <si>
    <t>7.3.2.5.</t>
  </si>
  <si>
    <t>7.3.2.6.</t>
  </si>
  <si>
    <t>7.3.3.</t>
  </si>
  <si>
    <t>7.3.3.1.</t>
  </si>
  <si>
    <t>7.3.3.2.</t>
  </si>
  <si>
    <t>7.3.3.3.</t>
  </si>
  <si>
    <t>7.3.3.4.</t>
  </si>
  <si>
    <t>7.3.3.5.</t>
  </si>
  <si>
    <t>7.3.3.6.</t>
  </si>
  <si>
    <t>7.3.4.</t>
  </si>
  <si>
    <t>7.3.4.1.</t>
  </si>
  <si>
    <t>7.3.4.2.</t>
  </si>
  <si>
    <t>7.3.4.3.</t>
  </si>
  <si>
    <t>7.3.4.4.</t>
  </si>
  <si>
    <t>7.3.4.5.</t>
  </si>
  <si>
    <t>7.3.4.6.</t>
  </si>
  <si>
    <t>7.3.5.</t>
  </si>
  <si>
    <t>7.3.5.1.</t>
  </si>
  <si>
    <t>7.3.5.2.</t>
  </si>
  <si>
    <t>7.3.5.3.</t>
  </si>
  <si>
    <t>7.3.5.4.</t>
  </si>
  <si>
    <t>7.3.5.5.</t>
  </si>
  <si>
    <t>7.3.5.6.</t>
  </si>
  <si>
    <t>7.3.6.</t>
  </si>
  <si>
    <t>7.3.7.</t>
  </si>
  <si>
    <t>7.3.7.1.</t>
  </si>
  <si>
    <t>7.3.7.2.</t>
  </si>
  <si>
    <t>7.3.7.3.</t>
  </si>
  <si>
    <t>7.3.7.4.</t>
  </si>
  <si>
    <t>7.3.7.5.</t>
  </si>
  <si>
    <t>7.3.7.6.</t>
  </si>
  <si>
    <t>7.3.8.</t>
  </si>
  <si>
    <t>7.3.9.</t>
  </si>
  <si>
    <t>7.3.9.1.</t>
  </si>
  <si>
    <t>7.3.9.2.</t>
  </si>
  <si>
    <t>7.3.9.3.</t>
  </si>
  <si>
    <t>7.3.9.4.</t>
  </si>
  <si>
    <t>7.3.9.5.</t>
  </si>
  <si>
    <t>7.3.9.6.</t>
  </si>
  <si>
    <t>7.3.10.</t>
  </si>
  <si>
    <t>.</t>
  </si>
  <si>
    <t>Juridisk status och ansvar (Legal Status and Liability), ansvar</t>
  </si>
  <si>
    <t>Systemverktyg RNE, TIS</t>
  </si>
  <si>
    <t>Systemverktyg RNE, CIS</t>
  </si>
  <si>
    <t>5.2.1. Priser för internationella tåglägen</t>
  </si>
  <si>
    <t>2.2.3.1</t>
  </si>
  <si>
    <t>2.2.3.2</t>
  </si>
  <si>
    <t>2.2.3.3</t>
  </si>
  <si>
    <t>2.2.3.4</t>
  </si>
  <si>
    <t>2.2.3.5</t>
  </si>
  <si>
    <t>2.2.5.1</t>
  </si>
  <si>
    <t>2.4.1.1</t>
  </si>
  <si>
    <t>2.4.2.1</t>
  </si>
  <si>
    <t>2.4.2.2</t>
  </si>
  <si>
    <t>2.4.3.1</t>
  </si>
  <si>
    <t>2.4.3.2</t>
  </si>
  <si>
    <t>2.4.3.3</t>
  </si>
  <si>
    <t>2.4.3.4</t>
  </si>
  <si>
    <t>2.4.3.5</t>
  </si>
  <si>
    <t>3.3.1.1</t>
  </si>
  <si>
    <t>Spårtyper</t>
  </si>
  <si>
    <t>3.3.1.2</t>
  </si>
  <si>
    <t>Spårvidd</t>
  </si>
  <si>
    <t>3.3.1.3</t>
  </si>
  <si>
    <t>Trafikplatser</t>
  </si>
  <si>
    <t>3.3.1.4</t>
  </si>
  <si>
    <t>Bandelar och stråk</t>
  </si>
  <si>
    <t>3.3.2.1</t>
  </si>
  <si>
    <t>Referensprofil (lastprofil)</t>
  </si>
  <si>
    <t>3.3.2.2</t>
  </si>
  <si>
    <t>Banans bärförmåga</t>
  </si>
  <si>
    <t>3.3.2.3</t>
  </si>
  <si>
    <t>Lutningar</t>
  </si>
  <si>
    <t>3.3.2.4</t>
  </si>
  <si>
    <t>Största tillåtna hastighet</t>
  </si>
  <si>
    <t>3.3.2.5</t>
  </si>
  <si>
    <t>Maximala tåglängder</t>
  </si>
  <si>
    <t>3.3.2.6</t>
  </si>
  <si>
    <t>Kraftförsörjning</t>
  </si>
  <si>
    <t>3.3.3.1</t>
  </si>
  <si>
    <t>Signalsystem</t>
  </si>
  <si>
    <t>3.3.3.2</t>
  </si>
  <si>
    <t>Trafikeringssystem</t>
  </si>
  <si>
    <t>3.3.3.3</t>
  </si>
  <si>
    <t>Kommunikationssystem</t>
  </si>
  <si>
    <t>3.3.3.4</t>
  </si>
  <si>
    <t>Tågkontrollsystem</t>
  </si>
  <si>
    <t>3.4.1.1</t>
  </si>
  <si>
    <t>4.3.5.1</t>
  </si>
  <si>
    <t>4.3.5.2</t>
  </si>
  <si>
    <t>4.3.5.3</t>
  </si>
  <si>
    <t>4.3.5.4</t>
  </si>
  <si>
    <t>4.4.3.1</t>
  </si>
  <si>
    <t>4.6.2.1</t>
  </si>
  <si>
    <t>4.6.2.2</t>
  </si>
  <si>
    <t>Kapacitet som inte används</t>
  </si>
  <si>
    <t>4.8.1.1</t>
  </si>
  <si>
    <t>Evakuering av resenärer</t>
  </si>
  <si>
    <t>4.8.1.2</t>
  </si>
  <si>
    <t>4.8.1.3</t>
  </si>
  <si>
    <t>4.8.3.1</t>
  </si>
  <si>
    <t>4.8.3.2</t>
  </si>
  <si>
    <t>4.8.4.1</t>
  </si>
  <si>
    <t>4.8.4.2</t>
  </si>
  <si>
    <t>4.8.4.3</t>
  </si>
  <si>
    <t xml:space="preserve">Tilldelning av grundläggande tjänster vid angränsande anläggningar för tjänster </t>
  </si>
  <si>
    <t>5.3.1.1</t>
  </si>
  <si>
    <t>5.3.1.2</t>
  </si>
  <si>
    <t>Godsterminaler</t>
  </si>
  <si>
    <t>5.3.1.3</t>
  </si>
  <si>
    <t>Rangerbangårdar och tågbildningsmöjligheter</t>
  </si>
  <si>
    <t>5.3.1.4</t>
  </si>
  <si>
    <t>Uppställning på sidospår</t>
  </si>
  <si>
    <t>5.3.1.5</t>
  </si>
  <si>
    <t>5.3.1.6</t>
  </si>
  <si>
    <t>5.3.1.7</t>
  </si>
  <si>
    <t>Havs- och inlandshamnanläggningar</t>
  </si>
  <si>
    <t>5.3.1.8</t>
  </si>
  <si>
    <t>5.3.1.9</t>
  </si>
  <si>
    <t>Bränsledepåer och tillhandahållande av bränsle</t>
  </si>
  <si>
    <t>5.3.2.1</t>
  </si>
  <si>
    <t>Tågbildningstjänster</t>
  </si>
  <si>
    <t>5.3.2.2</t>
  </si>
  <si>
    <t>Andra tjänster vid anläggningar</t>
  </si>
  <si>
    <t>5.4.2.1</t>
  </si>
  <si>
    <t>Anslutning till el vid uppställning av järnvägsfordon</t>
  </si>
  <si>
    <t>5.4.2.2</t>
  </si>
  <si>
    <t>Övriga tjänster som gäller service för tåg</t>
  </si>
  <si>
    <t>5.4.3.1</t>
  </si>
  <si>
    <t>5.4.3.2</t>
  </si>
  <si>
    <t>5.4.3.3</t>
  </si>
  <si>
    <t xml:space="preserve">Farligt gods </t>
  </si>
  <si>
    <t>5.5.2.1</t>
  </si>
  <si>
    <t>Kompletterande trafikinformation till resenärer</t>
  </si>
  <si>
    <t>5.5.2.2</t>
  </si>
  <si>
    <t>Tillgång till digital trafik- och anläggningsinformation</t>
  </si>
  <si>
    <t>6.3.1.1</t>
  </si>
  <si>
    <t>6.3.1.2</t>
  </si>
  <si>
    <t>6.3.1.3</t>
  </si>
  <si>
    <t>6.3.1.4</t>
  </si>
  <si>
    <t>6.3.2.1</t>
  </si>
  <si>
    <t>Rangerbangårdar</t>
  </si>
  <si>
    <t>6.3.2.2</t>
  </si>
  <si>
    <t>Uppställning</t>
  </si>
  <si>
    <t>6.3.2.3</t>
  </si>
  <si>
    <t>Långtidsuppställning</t>
  </si>
  <si>
    <t>6.3.2.4</t>
  </si>
  <si>
    <t>Tillträde till lastplats</t>
  </si>
  <si>
    <t>6.3.2.5</t>
  </si>
  <si>
    <t>Bromsprovsanläggning</t>
  </si>
  <si>
    <t>6.3.2.6</t>
  </si>
  <si>
    <t>Tågbildningstjänster på trafikplats Hagalund</t>
  </si>
  <si>
    <t>6.3.2.7</t>
  </si>
  <si>
    <t>Hjälpfordon för röjning av järnvägsfordon</t>
  </si>
  <si>
    <t>6.3.3.1</t>
  </si>
  <si>
    <t>6.3.3.2</t>
  </si>
  <si>
    <t>6.3.3.3</t>
  </si>
  <si>
    <t>Tjänster som gäller specialtransporter</t>
  </si>
  <si>
    <t>6.3.4.1</t>
  </si>
  <si>
    <t>6.3.4.2</t>
  </si>
  <si>
    <t>GSM-R</t>
  </si>
  <si>
    <t>6.3.4.3</t>
  </si>
  <si>
    <t>Kompletterande trafikinformation till resenär</t>
  </si>
  <si>
    <t>6.3.4.4</t>
  </si>
  <si>
    <t>Villkor för provkörning av fordon</t>
  </si>
  <si>
    <t>6.5.1.1</t>
  </si>
  <si>
    <t>6.5.1.2</t>
  </si>
  <si>
    <t>6.5.1.3</t>
  </si>
  <si>
    <t>6.5.1.4</t>
  </si>
  <si>
    <t>6.5.2.1</t>
  </si>
  <si>
    <t>6.5.2.2</t>
  </si>
  <si>
    <t>6.5.2.3</t>
  </si>
  <si>
    <t>6.5.4.1</t>
  </si>
  <si>
    <t>6.5.4.2</t>
  </si>
  <si>
    <t>6.5.4.3</t>
  </si>
  <si>
    <t>6.5.6.1</t>
  </si>
  <si>
    <t>6.5.6.2</t>
  </si>
  <si>
    <t>Föreskrifter, första stycket</t>
  </si>
  <si>
    <t>Föreskrifter, andra-fjärde stycket</t>
  </si>
  <si>
    <t>Beskrivning av infrastrukturen (Network Description), första stycket</t>
  </si>
  <si>
    <t>Beskrivning av infrastrukturen (Network Description), andra stycket</t>
  </si>
  <si>
    <t>Trafikerings- och kommunikationssystem, första meningen</t>
  </si>
  <si>
    <t>Trafikerings- och kommunikationssystem, andra meningen</t>
  </si>
  <si>
    <t>Signalsystem (Signalling Systems), första stycket</t>
  </si>
  <si>
    <t>Signalsystem (Signalling Systems), andra stycket</t>
  </si>
  <si>
    <t>Trafikpåverkande åtgärder  (General Principles)</t>
  </si>
  <si>
    <t>Tillfälliga kapacitetsrestriktioner, tabell plus 2 första styckena</t>
  </si>
  <si>
    <t>Tillfälliga kapacitetsrestriktioner, Kriterier för omledning vid TPÅ …</t>
  </si>
  <si>
    <t>7.3.11</t>
  </si>
  <si>
    <t>Systemverktyg RNE, PCS, nr 1</t>
  </si>
  <si>
    <t>Systemverktyg RNE, PCS, nr 2</t>
  </si>
  <si>
    <t>Generell processbeskrivning (General Description of the Process), text under rubriken - Processen delas in i</t>
  </si>
  <si>
    <t>Tidsplan för kapacitetsansökan och tilldelningsprocess, text före tabellen</t>
  </si>
  <si>
    <t>Generell processbeskrivning (General Description of the Process), de första stycket</t>
  </si>
  <si>
    <t>Generell processbeskrivning (General Description of the Process), de andra stycket</t>
  </si>
  <si>
    <t>Processbeskrivning, första stycket</t>
  </si>
  <si>
    <t>Processbeskrivning, andra stycket</t>
  </si>
  <si>
    <t>Ansökan om kapacitet, första stycket</t>
  </si>
  <si>
    <t>Ansökan om kapacitet, andra stycket</t>
  </si>
  <si>
    <t>Ansökan om kapacitet, tredje stycket</t>
  </si>
  <si>
    <t>Ansökan om kapacitet, fjärde stycket</t>
  </si>
  <si>
    <t>Internationell kapacitet för tågläge, nr 1</t>
  </si>
  <si>
    <t>Internationell kapacitet för tågläge, nr 2</t>
  </si>
  <si>
    <t>Ansökan om kapacitet, de två sista styckena</t>
  </si>
  <si>
    <t>Minimipaket av tillträdestjänster och avgifter (Minimum Access Package and Charges), första stycket inkl punktlista</t>
  </si>
  <si>
    <t>Ansökan om kapacitet och tjänster på trafikplatser, första stycket</t>
  </si>
  <si>
    <t>Ansökan om kapacitet och tjänster på trafikplatser, andra och tredje stycket</t>
  </si>
  <si>
    <t>Tidsplan för kapacitetsansökan och tilldelningsprocess, tabellen inkl figur</t>
  </si>
  <si>
    <t>Tilldelningsprocessen, text med rubriken - Planeringsförutsättningar i tilldelningsprocessen</t>
  </si>
  <si>
    <t>Tilldelningsprocessen, all text från och med rubriken - Förslag till tågplan</t>
  </si>
  <si>
    <t>Specialtransporter och farligt gods (Exceptional Transport and Dangerous Goods), första stycket</t>
  </si>
  <si>
    <t>Specialtransporter och farligt gods (Exceptional Transport and Dangerous Goods), andra stycket</t>
  </si>
  <si>
    <t>Evakuering av resenärer och röjning av järnvägsfordon, första stycket inkl punktlistan och andra stycket</t>
  </si>
  <si>
    <t xml:space="preserve">Evakuering av resenärer och röjning av järnvägsfordon, all text i avsnittet fr.o.m tredje stycket som börjar med Vid störningar.. </t>
  </si>
  <si>
    <t>Inledning, texten i punkten - Grundläggande tjänster</t>
  </si>
  <si>
    <t>Inledning, text före underrubriken - Information om andra som tillhandahåller tjänster exkl texten i punkten - Grundläggande tjänster (och texter om hänvisningar till andra ställen i JNB)</t>
  </si>
  <si>
    <t>Inledning, text med underrubriken - Information om andra som tillandahåller tjänster</t>
  </si>
  <si>
    <t>Stationer för resenärer, första stycket</t>
  </si>
  <si>
    <t>Stationer för resenärer, exkl första stycket</t>
  </si>
  <si>
    <t>Teknisk kontroll av fordon, första meningen i första stycket</t>
  </si>
  <si>
    <t>Teknisk kontroll av fordon, mening 2-3 i första stycket</t>
  </si>
  <si>
    <t>Teknisk kontroll av fordon, andra stycket</t>
  </si>
  <si>
    <t>Teknisk kontroll av fordon, första stycket</t>
  </si>
  <si>
    <t>Avgiftsprinciper (Charging Principles), ca 2 första sidorna med text t.o.m. avsnittet - Emissioner.</t>
  </si>
  <si>
    <t>Avgiftsprinciper (Charging Principles), sista avsnittet - Moms</t>
  </si>
  <si>
    <t>7.3.11.1</t>
  </si>
  <si>
    <t>7.3.11.2</t>
  </si>
  <si>
    <t>7.3.11.3</t>
  </si>
  <si>
    <t>7.3.11.4</t>
  </si>
  <si>
    <t>8.1</t>
  </si>
  <si>
    <t>8.2</t>
  </si>
  <si>
    <t>8.3</t>
  </si>
  <si>
    <t>8.3.1</t>
  </si>
  <si>
    <t>8.3.2</t>
  </si>
  <si>
    <t>8.3.3</t>
  </si>
  <si>
    <t>8.3.4</t>
  </si>
  <si>
    <t>8.3.5</t>
  </si>
  <si>
    <t>8.4</t>
  </si>
  <si>
    <t>8.4.1</t>
  </si>
  <si>
    <t>8.4.2</t>
  </si>
  <si>
    <t>8.5</t>
  </si>
  <si>
    <t>8.5.1</t>
  </si>
  <si>
    <t>8.5.2</t>
  </si>
  <si>
    <t>8.5.3</t>
  </si>
  <si>
    <t>8.5.4</t>
  </si>
  <si>
    <t>8.5.5</t>
  </si>
  <si>
    <t>8.5.6</t>
  </si>
  <si>
    <t>8.5.7</t>
  </si>
  <si>
    <t>8.6</t>
  </si>
  <si>
    <t>8.6.1</t>
  </si>
  <si>
    <t>8.6.2</t>
  </si>
  <si>
    <t>8.6.3</t>
  </si>
  <si>
    <t>8.6.4</t>
  </si>
  <si>
    <t>8.6.5</t>
  </si>
  <si>
    <t>8.6.6</t>
  </si>
  <si>
    <t>8.6.7</t>
  </si>
  <si>
    <t>8.6.8</t>
  </si>
  <si>
    <t>8.6.9</t>
  </si>
  <si>
    <t>8.6.10</t>
  </si>
  <si>
    <t>8.7</t>
  </si>
  <si>
    <t>8.8.1</t>
  </si>
  <si>
    <t>8.7.1</t>
  </si>
  <si>
    <t>8.7.2</t>
  </si>
  <si>
    <t>8.8</t>
  </si>
  <si>
    <t>8.8.2</t>
  </si>
  <si>
    <t>8.8.3</t>
  </si>
  <si>
    <t>8.9</t>
  </si>
  <si>
    <t>8.9.1</t>
  </si>
  <si>
    <t>8.10</t>
  </si>
  <si>
    <t>8.10.1</t>
  </si>
  <si>
    <t>8.11</t>
  </si>
  <si>
    <t>Det gamla kapitel 7</t>
  </si>
  <si>
    <t>Kapitel 7 blir nya kapitel 8</t>
  </si>
  <si>
    <t>Bilagor JNB 2021</t>
  </si>
  <si>
    <t>3 C - Bevakning av trafikplatser</t>
  </si>
  <si>
    <t>3 D - Banstandarddata</t>
  </si>
  <si>
    <t>3 E - STH per sträcka</t>
  </si>
  <si>
    <t>3 F - Lutningar per stråk</t>
  </si>
  <si>
    <t>3 G - Övrig tillgänglighetspåverkan</t>
  </si>
  <si>
    <t>4 B - Prioriteringskriterier</t>
  </si>
  <si>
    <t>4 C - Trafikkalender</t>
  </si>
  <si>
    <t>4 D - Kapacitetsförutsättningar</t>
  </si>
  <si>
    <t>5 A - Trafikinformation</t>
  </si>
  <si>
    <t>6 A - Tåglägesavgift, passage- och emissionsavgift</t>
  </si>
  <si>
    <t>6 B - Orsakskoder</t>
  </si>
  <si>
    <t>6 C - Beräkningsexempel elkostnad</t>
  </si>
  <si>
    <t>7 B - Hanteringsregler vid olycka eller tillbud</t>
  </si>
  <si>
    <t>7 C - Rutiner vid skadereglering</t>
  </si>
  <si>
    <t>7 D - Rutiner vid evakuerings- och röjningssituationer</t>
  </si>
  <si>
    <t>Bilagor JNB 2022</t>
  </si>
  <si>
    <t>Bilagor JNB 2022 i nummerordning</t>
  </si>
  <si>
    <t>3 A - Säkerhet vid aktiviteter i spårområdet</t>
  </si>
  <si>
    <t>1 A - Kontakter</t>
  </si>
  <si>
    <t>6 A - Uppgifter som ska lämnas före tågs avgång</t>
  </si>
  <si>
    <t>2 A - Uppgifter som ska lämnas före tågs avgång</t>
  </si>
  <si>
    <t>2 B - Säkerhet vid aktiviteter i spårområdet</t>
  </si>
  <si>
    <t>3 A - Tillgänglig infrastruktur sidospår</t>
  </si>
  <si>
    <t>Nya bilagor</t>
  </si>
  <si>
    <t>Tidigare del av bilaga 3 A</t>
  </si>
  <si>
    <t>2 C - Föreskrifter</t>
  </si>
  <si>
    <t>3 B - Styrande dokument</t>
  </si>
  <si>
    <t>4 A - Bevakning av trafikplatser</t>
  </si>
  <si>
    <t>5 A - Tåglägesavgift, passage- och emissionsavgift</t>
  </si>
  <si>
    <t>5 B - Orsakskoder</t>
  </si>
  <si>
    <t>8 A - Hanteringsregler vid olycka eller tillbud</t>
  </si>
  <si>
    <t>8 B - Rutiner vid skadereglering</t>
  </si>
  <si>
    <t>ny</t>
  </si>
  <si>
    <t>7 A -Tillgänglig infrastruktur sidospår</t>
  </si>
  <si>
    <t>7 A - Tillgänglig infrastruktur sidospår</t>
  </si>
  <si>
    <t>Provkörning (Test Trains and Other Special Trains)</t>
  </si>
  <si>
    <t>Behörighetskrav för operativ personal (Staff Acceptance)</t>
  </si>
  <si>
    <t>Kapacitetstilldelning för tillfälliga trafikpåverkande åtgärder (Reserving Capacity for Temporary Capacity Restrictions)</t>
  </si>
  <si>
    <t>Ramavtalens påverkan på tilldelningsprocesse (Impacts of Framework Agreements)</t>
  </si>
  <si>
    <t>Påföljder för ändring av tågläge (Penalties for Path Alteration)</t>
  </si>
  <si>
    <t>Påföljder för avbokning av tågläge (Penalties for Path Cancellation)</t>
  </si>
  <si>
    <t>System för tåginformation och övervakning (Tools for Train Information and Monitoring</t>
  </si>
  <si>
    <t>Omarbetning av nationell och internationella kapacitetstilldelningprocess (Redesign of the International Timetabling Process)</t>
  </si>
  <si>
    <t>Regler vid operativ drift (Operational Ruels)</t>
  </si>
  <si>
    <t>2 A - Möteslängder och plattformar</t>
  </si>
  <si>
    <t>exkl möteslängder och plattformar</t>
  </si>
  <si>
    <t>4.8.2.1.</t>
  </si>
  <si>
    <t>4.8.2.2.</t>
  </si>
  <si>
    <t>avsnitt borttaget</t>
  </si>
  <si>
    <t>Operativ drift (Operations)</t>
  </si>
  <si>
    <t>borttaget</t>
  </si>
  <si>
    <t>6 B - Rutiner vid evakuerings- och röjningssituationer</t>
  </si>
  <si>
    <t>Bilagan inarbetad i kapitel 5 Tåglägestjänster och avgifter</t>
  </si>
  <si>
    <t>Samarbete mellan europeiska infrastrukturförvaltare ( Cooperation Between European IMs/ABs)</t>
  </si>
  <si>
    <t>4 E - Planerade större banarbetens PSB</t>
  </si>
  <si>
    <t>4 E - Planerade större banarbeten PSB</t>
  </si>
  <si>
    <t>3 B - Planerade större banarbeten PSB</t>
  </si>
  <si>
    <t>Ansökan om kapacitet, femte stycket</t>
  </si>
  <si>
    <t>Transportvillkor och transporttillstånd för specialtransport, Transportvillkor</t>
  </si>
  <si>
    <t>Transportvillkor och transporttillstånd för specialtransport, Transporttillstånd</t>
  </si>
  <si>
    <t>5.4.2.3</t>
  </si>
  <si>
    <t>5.4.2.4</t>
  </si>
  <si>
    <t>Transportvillkor</t>
  </si>
  <si>
    <t>Transporttillstånd</t>
  </si>
  <si>
    <t>5.5.2.3.</t>
  </si>
  <si>
    <t>Avgifter minimipaketet av tillträdestjänster (tågläge)</t>
  </si>
  <si>
    <t>Trafikinformation</t>
  </si>
  <si>
    <t>5.3.4.1</t>
  </si>
  <si>
    <t>Trafikinformation till sökande och trafikoperatörer</t>
  </si>
  <si>
    <t>5.3.4.2</t>
  </si>
  <si>
    <t>Trafikinformation till resenär</t>
  </si>
  <si>
    <t>Omarbetad text från tidigare bilaga 5 A Trafikinformation</t>
  </si>
  <si>
    <t>Fast skyltning</t>
  </si>
  <si>
    <t>5.3.6</t>
  </si>
  <si>
    <t>5.3.6.1.</t>
  </si>
  <si>
    <t>5.3.6.2.</t>
  </si>
  <si>
    <t>5.3.6.3.</t>
  </si>
  <si>
    <t>5.3.6.4.</t>
  </si>
  <si>
    <t>Rubriken utgår</t>
  </si>
  <si>
    <t>5 C - Schabloner och beräkningsexempel elkostnad</t>
  </si>
  <si>
    <t>Rättslig grund (Legal Aspects)</t>
  </si>
  <si>
    <t>Inledning, stycke 1</t>
  </si>
  <si>
    <t>Inledning, stycke 2</t>
  </si>
  <si>
    <t>andra meningen</t>
  </si>
  <si>
    <t>Översikt för anläggningar för tjänster</t>
  </si>
  <si>
    <t>Anläggningar för tjänster som förvaltas av Trafikverket</t>
  </si>
  <si>
    <t>Gemensamma bestämmelser</t>
  </si>
  <si>
    <t>Stationer för resenärer</t>
  </si>
  <si>
    <t>Tjänster, exkl första stycket</t>
  </si>
  <si>
    <t>Beskrivning av anläggning</t>
  </si>
  <si>
    <t>Villkor för tillträde</t>
  </si>
  <si>
    <t>Tilldelning av tjänst</t>
  </si>
  <si>
    <t>Allmän information, stycke 1-2</t>
  </si>
  <si>
    <t>Allmän information, stycke 3-7</t>
  </si>
  <si>
    <t>stycke 1-5</t>
  </si>
  <si>
    <t>exkl stycke 1-5</t>
  </si>
  <si>
    <t>Rangerbangård och tågbildningsmöjligheter</t>
  </si>
  <si>
    <t>Allmän information, exkl sista stycket</t>
  </si>
  <si>
    <t>exkl rubrik Rangerbangårdar och sista stycket</t>
  </si>
  <si>
    <t>Allmän information, sista stycket</t>
  </si>
  <si>
    <t>första stycket</t>
  </si>
  <si>
    <t xml:space="preserve">Tjänster </t>
  </si>
  <si>
    <t>exkl stycke 7-8</t>
  </si>
  <si>
    <t xml:space="preserve">Beskrivning av anläggning </t>
  </si>
  <si>
    <t>rubrik Rangerbangårar</t>
  </si>
  <si>
    <t>Avgifter,  tabell och underliggande stycket</t>
  </si>
  <si>
    <t>Avgifter , stycket om trafikplats Hagalund</t>
  </si>
  <si>
    <t>Villkor för tillträde, exkl fjärde meningen</t>
  </si>
  <si>
    <t>stycke 7-8</t>
  </si>
  <si>
    <t>Villkor för tillträde, fjärde meningen</t>
  </si>
  <si>
    <t>sista meningen i sista stycket</t>
  </si>
  <si>
    <t xml:space="preserve">Tilldelning av tjänst </t>
  </si>
  <si>
    <t>stycke 2-4</t>
  </si>
  <si>
    <t>stycke 2-6 och 9</t>
  </si>
  <si>
    <t>Avgifter, tabell och text före rubriken Långtidsuppställning</t>
  </si>
  <si>
    <t>Avgifter, tabell och text från rubriken Långtidsuppställning</t>
  </si>
  <si>
    <t>Villkor för tillträde, första stycket</t>
  </si>
  <si>
    <t>Villkor för tillträde, andra stycket</t>
  </si>
  <si>
    <t>sista stycket</t>
  </si>
  <si>
    <t>Tilldelning av tjänst, stycke 2-3</t>
  </si>
  <si>
    <t>stycke 2-3</t>
  </si>
  <si>
    <t>Tilldelning av tjänst, stycke 4</t>
  </si>
  <si>
    <t>andra stycket</t>
  </si>
  <si>
    <t>Tilldelning av tjänst, stycke 5</t>
  </si>
  <si>
    <t>stycke 7</t>
  </si>
  <si>
    <t>Tjänster, stycke 3</t>
  </si>
  <si>
    <t>Beskrivning av anläggning, första stycket</t>
  </si>
  <si>
    <t>Beskrivning av anläggning, andra stycket</t>
  </si>
  <si>
    <t>fjärde stycket</t>
  </si>
  <si>
    <t>Havs- och inlandshamnsanläggningar, första stycket</t>
  </si>
  <si>
    <t>stycke 1-2</t>
  </si>
  <si>
    <t>stycke 3-5</t>
  </si>
  <si>
    <t>Bränsledepåer, första meningen</t>
  </si>
  <si>
    <t>Bränsledepåer, andra meningen</t>
  </si>
  <si>
    <t>Avgifter, första meningen</t>
  </si>
  <si>
    <t>andra stycket, första meningen</t>
  </si>
  <si>
    <t>Avgifter, andra meningen</t>
  </si>
  <si>
    <t>7.3.11.5</t>
  </si>
  <si>
    <t>7.3.11.6</t>
  </si>
  <si>
    <t/>
  </si>
  <si>
    <t>Tjänster, stycke 2</t>
  </si>
  <si>
    <t>Tjänster, stycke 1</t>
  </si>
  <si>
    <t>Tjänster, stycke 2-3</t>
  </si>
  <si>
    <t>Tjänster, första stycket</t>
  </si>
  <si>
    <t>Tjänster, exkl. första stycket</t>
  </si>
  <si>
    <t>Avgifter, exkl första stycket</t>
  </si>
  <si>
    <t>stycke 1 och 3-6 inkl. tabell 6.14</t>
  </si>
  <si>
    <t>2 B - Banstandarddata</t>
  </si>
  <si>
    <t>2 C - STH per sträcka</t>
  </si>
  <si>
    <t>2 D - Lutningar per stråk</t>
  </si>
  <si>
    <t>2 E - Övrig tillgänglighetspåverkan</t>
  </si>
  <si>
    <t>1 B - Avgifter</t>
  </si>
  <si>
    <t>4 F - Kapacitetsplaner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</si>
</sst>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0" fillId="2" borderId="0" xfId="0" applyFill="1"/>
    <xf numFmtId="0" fontId="0" fillId="3" borderId="0" xfId="0" applyFill="1"/>
    <xf numFmtId="0" fontId="0" fillId="4" borderId="0" xfId="0" applyFill="1"/>
    <xf numFmtId="0" fontId="0" fillId="0" borderId="0" xfId="0" applyFill="1"/>
    <xf numFmtId="0" fontId="0" fillId="5" borderId="0" xfId="0" applyFill="1"/>
    <xf numFmtId="0" fontId="5" fillId="0" borderId="0" xfId="0" applyFont="1"/>
    <xf numFmtId="0" fontId="6" fillId="0" borderId="0" xfId="0" applyFont="1"/>
    <xf numFmtId="0" fontId="0" fillId="0" borderId="0" xfId="0" quotePrefix="1"/>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topLeftCell="A2" zoomScale="80" zoomScaleNormal="80" workbookViewId="0">
      <pane ySplit="1" topLeftCell="A69" activePane="bottomLeft" state="frozen"/>
      <selection activeCell="A2" sqref="A2"/>
      <selection pane="bottomLeft" activeCell="F88" sqref="F88"/>
    </sheetView>
  </sheetViews>
  <sheetFormatPr defaultRowHeight="15" x14ac:dyDescent="0.25"/>
  <cols>
    <col min="3" max="3" width="104.28515625" customWidth="1"/>
    <col min="4" max="4" width="77.28515625" hidden="1" customWidth="1"/>
    <col min="5" max="5" width="1.85546875" customWidth="1"/>
    <col min="6" max="6" width="92.28515625" customWidth="1"/>
    <col min="7" max="7" width="3.85546875" customWidth="1"/>
  </cols>
  <sheetData>
    <row r="1" spans="1:6" hidden="1" x14ac:dyDescent="0.25"/>
    <row r="2" spans="1:6" s="1" customFormat="1" x14ac:dyDescent="0.25">
      <c r="A2" s="1" t="s">
        <v>0</v>
      </c>
      <c r="B2" s="1" t="s">
        <v>1</v>
      </c>
      <c r="C2" s="1" t="s">
        <v>2</v>
      </c>
      <c r="F2" s="1" t="s">
        <v>3</v>
      </c>
    </row>
    <row r="3" spans="1:6" x14ac:dyDescent="0.25">
      <c r="A3">
        <v>1</v>
      </c>
      <c r="B3">
        <v>1</v>
      </c>
      <c r="C3" t="s">
        <v>5</v>
      </c>
      <c r="D3" t="str">
        <f>CONCATENATE("kap ",A3,","," avsnitt ",B3," - ",C3)</f>
        <v>kap 1, avsnitt 1 - Allmän information</v>
      </c>
      <c r="E3" t="s">
        <v>734</v>
      </c>
      <c r="F3" t="str">
        <f>Struktur22!D3</f>
        <v>kap 1, avsnitt 1 - Allmän information</v>
      </c>
    </row>
    <row r="4" spans="1:6" x14ac:dyDescent="0.25">
      <c r="A4">
        <v>1</v>
      </c>
      <c r="B4" t="s">
        <v>6</v>
      </c>
      <c r="C4" t="s">
        <v>7</v>
      </c>
      <c r="D4" t="str">
        <f t="shared" ref="D4:D71" si="0">CONCATENATE("kap ",A4,","," avsnitt ",B4," - ",C4)</f>
        <v>kap 1, avsnitt 1.1 - Inledning</v>
      </c>
      <c r="E4" t="s">
        <v>734</v>
      </c>
      <c r="F4" t="str">
        <f>Struktur22!D4</f>
        <v>kap 1, avsnitt 1.1. - Inledning</v>
      </c>
    </row>
    <row r="5" spans="1:6" x14ac:dyDescent="0.25">
      <c r="A5">
        <v>1</v>
      </c>
      <c r="B5" t="s">
        <v>8</v>
      </c>
      <c r="C5" t="s">
        <v>9</v>
      </c>
      <c r="D5" t="str">
        <f t="shared" si="0"/>
        <v>kap 1, avsnitt 1.2 - Syftet med järnvägsnätsbeskrivningen</v>
      </c>
      <c r="E5" t="s">
        <v>734</v>
      </c>
      <c r="F5" t="str">
        <f>Struktur22!D5</f>
        <v>kap 1, avsnitt 1.2. - Syftet med Järnvägsnätsbeskrivningen (Purpose of the Network Statement)</v>
      </c>
    </row>
    <row r="6" spans="1:6" x14ac:dyDescent="0.25">
      <c r="A6">
        <v>1</v>
      </c>
      <c r="B6" t="s">
        <v>10</v>
      </c>
      <c r="C6" t="s">
        <v>11</v>
      </c>
      <c r="D6" t="str">
        <f t="shared" si="0"/>
        <v>kap 1, avsnitt 1.3 - Rättslig grund</v>
      </c>
      <c r="E6" t="s">
        <v>734</v>
      </c>
      <c r="F6" t="str">
        <f>Struktur22!D7</f>
        <v>kap 1, avsnitt 1.3.1. - Rättslig status (Legal framework)</v>
      </c>
    </row>
    <row r="7" spans="1:6" x14ac:dyDescent="0.25">
      <c r="A7">
        <v>1</v>
      </c>
      <c r="B7" t="s">
        <v>12</v>
      </c>
      <c r="C7" t="s">
        <v>13</v>
      </c>
      <c r="D7" t="str">
        <f t="shared" si="0"/>
        <v>kap 1, avsnitt 1.4 - Juridisk status</v>
      </c>
      <c r="E7" t="s">
        <v>734</v>
      </c>
      <c r="F7" t="str">
        <f>Struktur22!D8</f>
        <v>kap 1, avsnitt 1.3.2. - Juridisk status och ansvar (Legal Status and Liability)</v>
      </c>
    </row>
    <row r="8" spans="1:6" x14ac:dyDescent="0.25">
      <c r="A8">
        <v>1</v>
      </c>
      <c r="B8" t="s">
        <v>14</v>
      </c>
      <c r="C8" t="s">
        <v>15</v>
      </c>
      <c r="D8" t="str">
        <f t="shared" si="0"/>
        <v>kap 1, avsnitt 1.4.1 - Allmänna anmärkningar</v>
      </c>
      <c r="E8" t="s">
        <v>734</v>
      </c>
      <c r="F8" t="str">
        <f>Struktur22!D10</f>
        <v>kap 1, avsnitt 1.3.2.1. - Allmänna anmärkningar</v>
      </c>
    </row>
    <row r="9" spans="1:6" x14ac:dyDescent="0.25">
      <c r="A9">
        <v>1</v>
      </c>
      <c r="B9" t="s">
        <v>16</v>
      </c>
      <c r="C9" t="s">
        <v>17</v>
      </c>
      <c r="D9" t="str">
        <f t="shared" si="0"/>
        <v>kap 1, avsnitt 1.4.2 - Ansvar</v>
      </c>
      <c r="E9" t="s">
        <v>734</v>
      </c>
      <c r="F9" t="str">
        <f>Struktur22!D8</f>
        <v>kap 1, avsnitt 1.3.2. - Juridisk status och ansvar (Legal Status and Liability)</v>
      </c>
    </row>
    <row r="10" spans="1:6" x14ac:dyDescent="0.25">
      <c r="A10">
        <v>1</v>
      </c>
      <c r="B10" t="s">
        <v>18</v>
      </c>
      <c r="C10" t="s">
        <v>19</v>
      </c>
      <c r="D10" t="str">
        <f t="shared" si="0"/>
        <v>kap 1, avsnitt 1.4.3 - Prövning</v>
      </c>
      <c r="E10" t="s">
        <v>734</v>
      </c>
      <c r="F10" t="str">
        <f>Struktur22!D11</f>
        <v>kap 1, avsnitt 1.3.3. - Prövning (Appeals Procedure)</v>
      </c>
    </row>
    <row r="11" spans="1:6" x14ac:dyDescent="0.25">
      <c r="A11">
        <v>1</v>
      </c>
      <c r="B11" t="s">
        <v>20</v>
      </c>
      <c r="C11" t="s">
        <v>21</v>
      </c>
      <c r="D11" t="str">
        <f t="shared" si="0"/>
        <v>kap 1, avsnitt 1.5 - Struktur</v>
      </c>
      <c r="E11" t="s">
        <v>734</v>
      </c>
      <c r="F11" t="str">
        <f>Struktur22!D12</f>
        <v>kap 1, avsnitt 1.4. - Struktur (Structure of the Network Statement)</v>
      </c>
    </row>
    <row r="12" spans="1:6" x14ac:dyDescent="0.25">
      <c r="A12">
        <v>1</v>
      </c>
      <c r="B12" t="s">
        <v>22</v>
      </c>
      <c r="C12" t="s">
        <v>23</v>
      </c>
      <c r="D12" t="str">
        <f t="shared" si="0"/>
        <v>kap 1, avsnitt 1.6 - Giltighetstid och avvikelser</v>
      </c>
      <c r="E12" t="s">
        <v>734</v>
      </c>
    </row>
    <row r="13" spans="1:6" x14ac:dyDescent="0.25">
      <c r="A13">
        <v>1</v>
      </c>
      <c r="B13" t="s">
        <v>24</v>
      </c>
      <c r="C13" t="s">
        <v>25</v>
      </c>
      <c r="D13" t="str">
        <f t="shared" si="0"/>
        <v>kap 1, avsnitt 1.6.1 - Giltighetsperiod</v>
      </c>
      <c r="E13" t="s">
        <v>734</v>
      </c>
      <c r="F13" t="str">
        <f>Struktur22!D14</f>
        <v>kap 1, avsnitt 1.5.1. - Giltighetstid (Validity Period)</v>
      </c>
    </row>
    <row r="14" spans="1:6" x14ac:dyDescent="0.25">
      <c r="A14">
        <v>1</v>
      </c>
      <c r="B14" t="s">
        <v>26</v>
      </c>
      <c r="C14" t="s">
        <v>27</v>
      </c>
      <c r="D14" t="str">
        <f t="shared" si="0"/>
        <v>kap 1, avsnitt 1.6.2 - Avvikelser</v>
      </c>
      <c r="E14" t="s">
        <v>734</v>
      </c>
      <c r="F14" t="str">
        <f>Struktur22!D15</f>
        <v>kap 1, avsnitt 1.5.2. - Avvikelser (Updating)</v>
      </c>
    </row>
    <row r="15" spans="1:6" x14ac:dyDescent="0.25">
      <c r="A15">
        <v>1</v>
      </c>
      <c r="B15" t="s">
        <v>28</v>
      </c>
      <c r="C15" t="s">
        <v>29</v>
      </c>
      <c r="D15" t="str">
        <f t="shared" si="0"/>
        <v>kap 1, avsnitt 1.7 - Publicering</v>
      </c>
      <c r="E15" t="s">
        <v>734</v>
      </c>
      <c r="F15" t="str">
        <f>Struktur22!D16</f>
        <v>kap 1, avsnitt 1.5.3. - Publicering (Publishing)</v>
      </c>
    </row>
    <row r="16" spans="1:6" x14ac:dyDescent="0.25">
      <c r="A16">
        <v>1</v>
      </c>
      <c r="B16" t="s">
        <v>30</v>
      </c>
      <c r="C16" t="s">
        <v>31</v>
      </c>
      <c r="D16" t="str">
        <f t="shared" si="0"/>
        <v>kap 1, avsnitt 1.8 - Kontakter</v>
      </c>
      <c r="E16" t="s">
        <v>734</v>
      </c>
      <c r="F16" t="str">
        <f>Struktur22!D17</f>
        <v>kap 1, avsnitt 1.6. - Kontakter (Contacts)</v>
      </c>
    </row>
    <row r="17" spans="1:6" x14ac:dyDescent="0.25">
      <c r="A17">
        <v>1</v>
      </c>
      <c r="B17" t="s">
        <v>32</v>
      </c>
      <c r="C17" t="s">
        <v>33</v>
      </c>
      <c r="D17" t="str">
        <f t="shared" si="0"/>
        <v>kap 1, avsnitt 1.9 - Godskorridor – Scandinavian-Mediterranean Rail Freight Corridor (ScanMed RFC)</v>
      </c>
      <c r="E17" t="s">
        <v>734</v>
      </c>
      <c r="F17" t="str">
        <f>Struktur22!D19</f>
        <v>kap 1, avsnitt 1.7.1. - Godskorridorer (Rail Freight Corridors)</v>
      </c>
    </row>
    <row r="18" spans="1:6" x14ac:dyDescent="0.25">
      <c r="A18">
        <v>1</v>
      </c>
      <c r="B18" t="s">
        <v>34</v>
      </c>
      <c r="C18" t="s">
        <v>35</v>
      </c>
      <c r="D18" t="str">
        <f t="shared" si="0"/>
        <v>kap 1, avsnitt 1.9.1 - Corridor One-Stop shop</v>
      </c>
      <c r="E18" t="s">
        <v>734</v>
      </c>
      <c r="F18" t="str">
        <f>Struktur22!D20</f>
        <v>kap 1, avsnitt 1.7.1.1. - Corridor One-Stop Shop</v>
      </c>
    </row>
    <row r="19" spans="1:6" x14ac:dyDescent="0.25">
      <c r="A19">
        <v>1</v>
      </c>
      <c r="B19" t="s">
        <v>36</v>
      </c>
      <c r="C19" t="s">
        <v>37</v>
      </c>
      <c r="D19" t="str">
        <f t="shared" si="0"/>
        <v>kap 1, avsnitt 1.10 - RailNetEurope – internationellt samarbete m infrastrukturförvaltare</v>
      </c>
      <c r="E19" t="s">
        <v>734</v>
      </c>
      <c r="F19" t="str">
        <f>Struktur22!D21</f>
        <v>kap 1, avsnitt 1.7.2. - RailNetEurope</v>
      </c>
    </row>
    <row r="20" spans="1:6" x14ac:dyDescent="0.25">
      <c r="A20">
        <v>1</v>
      </c>
      <c r="B20" t="s">
        <v>38</v>
      </c>
      <c r="C20" t="s">
        <v>39</v>
      </c>
      <c r="D20" t="str">
        <f t="shared" si="0"/>
        <v>kap 1, avsnitt 1.10.1 - Nationell One-Stop Shop</v>
      </c>
      <c r="E20" t="s">
        <v>734</v>
      </c>
      <c r="F20" t="str">
        <f>Struktur22!D22</f>
        <v>kap 1, avsnitt 1.7.2.1. - Nationell One-Stop Shop</v>
      </c>
    </row>
    <row r="21" spans="1:6" x14ac:dyDescent="0.25">
      <c r="A21">
        <v>1</v>
      </c>
      <c r="B21" t="s">
        <v>40</v>
      </c>
      <c r="C21" t="s">
        <v>883</v>
      </c>
      <c r="D21" t="str">
        <f t="shared" si="0"/>
        <v>kap 1, avsnitt 1.10.2 - Systemverktyg RNE, PCS, nr 1</v>
      </c>
      <c r="E21" t="s">
        <v>734</v>
      </c>
      <c r="F21" t="str">
        <f>Struktur22!D97</f>
        <v>kap 4, avsnitt 4.2.2.1. - Internationell kapacitet för tågläge, nr 1</v>
      </c>
    </row>
    <row r="22" spans="1:6" x14ac:dyDescent="0.25">
      <c r="A22">
        <v>1</v>
      </c>
      <c r="B22" t="s">
        <v>40</v>
      </c>
      <c r="C22" t="s">
        <v>884</v>
      </c>
      <c r="D22" t="str">
        <f t="shared" si="0"/>
        <v>kap 1, avsnitt 1.10.2 - Systemverktyg RNE, PCS, nr 2</v>
      </c>
      <c r="E22" t="s">
        <v>734</v>
      </c>
      <c r="F22" t="str">
        <f>Struktur22!D84</f>
        <v>kap 4, avsnitt 4.2. - Generell processbeskrivning (General Description of the Process), de första stycket</v>
      </c>
    </row>
    <row r="23" spans="1:6" x14ac:dyDescent="0.25">
      <c r="A23">
        <v>1</v>
      </c>
      <c r="B23" t="s">
        <v>40</v>
      </c>
      <c r="C23" t="s">
        <v>736</v>
      </c>
      <c r="D23" t="str">
        <f t="shared" si="0"/>
        <v>kap 1, avsnitt 1.10.2 - Systemverktyg RNE, TIS</v>
      </c>
      <c r="E23" t="s">
        <v>734</v>
      </c>
      <c r="F23" t="str">
        <f>Struktur22!D225</f>
        <v>kap 6, avsnitt 6.4.2. - Tåglägesinformation för internationella tåg</v>
      </c>
    </row>
    <row r="24" spans="1:6" x14ac:dyDescent="0.25">
      <c r="A24">
        <v>1</v>
      </c>
      <c r="B24" t="s">
        <v>40</v>
      </c>
      <c r="C24" t="s">
        <v>737</v>
      </c>
      <c r="D24" t="str">
        <f t="shared" si="0"/>
        <v>kap 1, avsnitt 1.10.2 - Systemverktyg RNE, CIS</v>
      </c>
      <c r="F24" t="str">
        <f>Struktur22!D136</f>
        <v>kap 5, avsnitt 5.2. - 5.2.1. Priser för internationella tåglägen</v>
      </c>
    </row>
    <row r="25" spans="1:6" x14ac:dyDescent="0.25">
      <c r="A25">
        <v>2</v>
      </c>
      <c r="B25">
        <v>2</v>
      </c>
      <c r="C25" t="s">
        <v>41</v>
      </c>
      <c r="D25" t="str">
        <f t="shared" si="0"/>
        <v>kap 2, avsnitt 2 - Villkor för tillträde och trafikering</v>
      </c>
      <c r="E25" t="s">
        <v>734</v>
      </c>
      <c r="F25" t="str">
        <f>Struktur22!D54</f>
        <v>kap 3, avsnitt 3. - Villkor för tillträde och trafikering (Access Conditions)</v>
      </c>
    </row>
    <row r="26" spans="1:6" x14ac:dyDescent="0.25">
      <c r="A26">
        <v>2</v>
      </c>
      <c r="B26" t="s">
        <v>42</v>
      </c>
      <c r="C26" t="s">
        <v>7</v>
      </c>
      <c r="D26" t="str">
        <f t="shared" si="0"/>
        <v>kap 2, avsnitt 2.1 - Inledning</v>
      </c>
      <c r="E26" t="s">
        <v>734</v>
      </c>
      <c r="F26" t="str">
        <f>Struktur22!D55</f>
        <v>kap 3, avsnitt 3.1. - Inledning</v>
      </c>
    </row>
    <row r="27" spans="1:6" x14ac:dyDescent="0.25">
      <c r="A27">
        <v>2</v>
      </c>
      <c r="B27" t="s">
        <v>43</v>
      </c>
      <c r="C27" t="s">
        <v>44</v>
      </c>
      <c r="D27" t="str">
        <f t="shared" si="0"/>
        <v>kap 2, avsnitt 2.2 - Allmänna krav för tillträde till tjänster</v>
      </c>
      <c r="E27" t="s">
        <v>734</v>
      </c>
      <c r="F27" t="str">
        <f>Struktur22!D56</f>
        <v>kap 3, avsnitt 3.2. - Allmänna krav för tillträde till tjänster (General Access Requirements)</v>
      </c>
    </row>
    <row r="28" spans="1:6" x14ac:dyDescent="0.25">
      <c r="A28">
        <v>2</v>
      </c>
      <c r="B28" t="s">
        <v>45</v>
      </c>
      <c r="C28" t="s">
        <v>46</v>
      </c>
      <c r="D28" t="str">
        <f t="shared" si="0"/>
        <v>kap 2, avsnitt 2.2.1 - Villkor för att ansöka om tågläge</v>
      </c>
      <c r="E28" t="s">
        <v>734</v>
      </c>
      <c r="F28" t="str">
        <f>Struktur22!D57</f>
        <v>kap 3, avsnitt 3.2.1. - Villkor för att ansöka om tågläge (Conditions for Applying for Capacity)</v>
      </c>
    </row>
    <row r="29" spans="1:6" x14ac:dyDescent="0.25">
      <c r="A29">
        <v>2</v>
      </c>
      <c r="B29" t="s">
        <v>47</v>
      </c>
      <c r="C29" t="s">
        <v>48</v>
      </c>
      <c r="D29" t="str">
        <f t="shared" si="0"/>
        <v>kap 2, avsnitt 2.2.2 - Villkor för tillträde till järnvägsinfrastruktur</v>
      </c>
      <c r="E29" t="s">
        <v>734</v>
      </c>
      <c r="F29" t="str">
        <f>Struktur22!D58</f>
        <v>kap 3, avsnitt 3.2.2. - Villkor för tillträde till järnvägsinfrastruktur (Conditions for access to the Railway Infrastructure)</v>
      </c>
    </row>
    <row r="30" spans="1:6" x14ac:dyDescent="0.25">
      <c r="A30">
        <v>2</v>
      </c>
      <c r="B30" t="s">
        <v>49</v>
      </c>
      <c r="C30" t="s">
        <v>50</v>
      </c>
      <c r="D30" t="str">
        <f t="shared" si="0"/>
        <v>kap 2, avsnitt 2.2.3 - Tillstånd</v>
      </c>
      <c r="E30" t="s">
        <v>734</v>
      </c>
      <c r="F30" t="str">
        <f>Struktur22!D59</f>
        <v>kap 3, avsnitt 3.2.3. - Tillstånd (Licences)</v>
      </c>
    </row>
    <row r="31" spans="1:6" x14ac:dyDescent="0.25">
      <c r="A31">
        <v>2</v>
      </c>
      <c r="B31" t="s">
        <v>739</v>
      </c>
      <c r="C31" t="s">
        <v>455</v>
      </c>
      <c r="D31" t="str">
        <f t="shared" si="0"/>
        <v>kap 2, avsnitt 2.2.3.1 - Licens</v>
      </c>
      <c r="E31" t="s">
        <v>734</v>
      </c>
      <c r="F31" t="str">
        <f>Struktur22!D60</f>
        <v>kap 3, avsnitt 3.2.3.1. - Licens</v>
      </c>
    </row>
    <row r="32" spans="1:6" x14ac:dyDescent="0.25">
      <c r="A32">
        <v>2</v>
      </c>
      <c r="B32" t="s">
        <v>740</v>
      </c>
      <c r="C32" t="s">
        <v>457</v>
      </c>
      <c r="D32" t="str">
        <f t="shared" si="0"/>
        <v>kap 2, avsnitt 2.2.3.2 - Nationellt trafiksäkerhetstillstånd</v>
      </c>
      <c r="E32" t="s">
        <v>734</v>
      </c>
      <c r="F32" t="str">
        <f>Struktur22!D61</f>
        <v>kap 3, avsnitt 3.2.3.2. - Nationellt trafiksäkerhetstillstånd</v>
      </c>
    </row>
    <row r="33" spans="1:6" x14ac:dyDescent="0.25">
      <c r="A33">
        <v>2</v>
      </c>
      <c r="B33" t="s">
        <v>741</v>
      </c>
      <c r="C33" t="s">
        <v>459</v>
      </c>
      <c r="D33" t="str">
        <f t="shared" si="0"/>
        <v>kap 2, avsnitt 2.2.3.3 - Omprövning av tillstånd</v>
      </c>
      <c r="E33" t="s">
        <v>734</v>
      </c>
      <c r="F33" t="str">
        <f>Struktur22!D62</f>
        <v>kap 3, avsnitt 3.2.3.3. - Omprövning av tillstånd</v>
      </c>
    </row>
    <row r="34" spans="1:6" x14ac:dyDescent="0.25">
      <c r="A34">
        <v>2</v>
      </c>
      <c r="B34" t="s">
        <v>742</v>
      </c>
      <c r="C34" t="s">
        <v>461</v>
      </c>
      <c r="D34" t="str">
        <f t="shared" si="0"/>
        <v>kap 2, avsnitt 2.2.3.4 - Återkallelse av tillstånd</v>
      </c>
      <c r="E34" t="s">
        <v>734</v>
      </c>
      <c r="F34" t="str">
        <f>Struktur22!D63</f>
        <v>kap 3, avsnitt 3.2.3.4. - Återkallelse av tillstånd</v>
      </c>
    </row>
    <row r="35" spans="1:6" x14ac:dyDescent="0.25">
      <c r="A35">
        <v>2</v>
      </c>
      <c r="B35" t="s">
        <v>743</v>
      </c>
      <c r="C35" t="s">
        <v>463</v>
      </c>
      <c r="D35" t="str">
        <f t="shared" si="0"/>
        <v>kap 2, avsnitt 2.2.3.5 - Säkerhetsstyrningssystem</v>
      </c>
      <c r="E35" t="s">
        <v>734</v>
      </c>
      <c r="F35" t="str">
        <f>Struktur22!D64</f>
        <v>kap 3, avsnitt 3.2.3.5. - Säkerhetsstyrningssystem</v>
      </c>
    </row>
    <row r="36" spans="1:6" x14ac:dyDescent="0.25">
      <c r="A36">
        <v>2</v>
      </c>
      <c r="B36" t="s">
        <v>51</v>
      </c>
      <c r="C36" t="s">
        <v>52</v>
      </c>
      <c r="D36" t="str">
        <f t="shared" si="0"/>
        <v>kap 2, avsnitt 2.2.4 - Säkerhetsintyg</v>
      </c>
      <c r="E36" t="s">
        <v>734</v>
      </c>
      <c r="F36" t="str">
        <f>Struktur22!D65</f>
        <v>kap 3, avsnitt 3.2.4. - Säkerhetsintyg (Safety Cerificate)</v>
      </c>
    </row>
    <row r="37" spans="1:6" x14ac:dyDescent="0.25">
      <c r="A37">
        <v>2</v>
      </c>
      <c r="B37" t="s">
        <v>53</v>
      </c>
      <c r="C37" t="s">
        <v>17</v>
      </c>
      <c r="D37" t="str">
        <f t="shared" si="0"/>
        <v>kap 2, avsnitt 2.2.5 - Ansvar</v>
      </c>
      <c r="E37" t="s">
        <v>734</v>
      </c>
      <c r="F37" t="str">
        <f>Struktur22!D66</f>
        <v>kap 3, avsnitt 3.2.5. - Ansvar och försäkring (Insurance)</v>
      </c>
    </row>
    <row r="38" spans="1:6" x14ac:dyDescent="0.25">
      <c r="A38">
        <v>2</v>
      </c>
      <c r="B38" t="s">
        <v>744</v>
      </c>
      <c r="C38" t="s">
        <v>469</v>
      </c>
      <c r="D38" t="str">
        <f t="shared" si="0"/>
        <v>kap 2, avsnitt 2.2.5.1 - Försäkring</v>
      </c>
      <c r="E38" t="s">
        <v>734</v>
      </c>
      <c r="F38" t="str">
        <f>Struktur22!D67</f>
        <v>kap 3, avsnitt 3.2.5.1. - Försäkring</v>
      </c>
    </row>
    <row r="39" spans="1:6" x14ac:dyDescent="0.25">
      <c r="A39">
        <v>2</v>
      </c>
      <c r="B39" t="s">
        <v>54</v>
      </c>
      <c r="C39" t="s">
        <v>55</v>
      </c>
      <c r="D39" t="str">
        <f t="shared" si="0"/>
        <v>kap 2, avsnitt 2.3 - Allmänna affärsvillkor</v>
      </c>
      <c r="E39" t="s">
        <v>734</v>
      </c>
      <c r="F39" t="str">
        <f>Struktur22!D72</f>
        <v>kap 3, avsnitt 3.3.4. - Allmänna avtalsvillkor (General Terms and Conditions)</v>
      </c>
    </row>
    <row r="40" spans="1:6" x14ac:dyDescent="0.25">
      <c r="A40">
        <v>2</v>
      </c>
      <c r="B40" t="s">
        <v>56</v>
      </c>
      <c r="C40" t="s">
        <v>57</v>
      </c>
      <c r="D40" t="str">
        <f t="shared" si="0"/>
        <v>kap 2, avsnitt 2.3.1 - Trafikeringsavtal med järnvägsföretag</v>
      </c>
      <c r="E40" t="s">
        <v>734</v>
      </c>
      <c r="F40" t="str">
        <f>Struktur22!D70</f>
        <v>kap 3, avsnitt 3.3.2. - Trafikeringsavtal med järnvägsföretag (Contracts with Rus)</v>
      </c>
    </row>
    <row r="41" spans="1:6" x14ac:dyDescent="0.25">
      <c r="A41">
        <v>2</v>
      </c>
      <c r="B41" t="s">
        <v>58</v>
      </c>
      <c r="C41" t="s">
        <v>59</v>
      </c>
      <c r="D41" t="str">
        <f t="shared" si="0"/>
        <v>kap 2, avsnitt 2.3.2 - Trafikeringsavtal med annan än järnvägsföretag</v>
      </c>
      <c r="E41" t="s">
        <v>734</v>
      </c>
      <c r="F41" t="str">
        <f>Struktur22!D71</f>
        <v>kap 3, avsnitt 3.3.3. - Trafikeringsavtal med annan än järnvägsföretag (Contracts with non-RU Applicants)</v>
      </c>
    </row>
    <row r="42" spans="1:6" x14ac:dyDescent="0.25">
      <c r="A42">
        <v>2</v>
      </c>
      <c r="B42" t="s">
        <v>60</v>
      </c>
      <c r="C42" t="s">
        <v>61</v>
      </c>
      <c r="D42" t="str">
        <f t="shared" si="0"/>
        <v>kap 2, avsnitt 2.3.3 - Ramavtal</v>
      </c>
      <c r="E42" t="s">
        <v>734</v>
      </c>
      <c r="F42" t="str">
        <f>Struktur22!D69</f>
        <v>kap 3, avsnitt 3.3.1. - Ramavtal (Framework Agreement)</v>
      </c>
    </row>
    <row r="43" spans="1:6" x14ac:dyDescent="0.25">
      <c r="A43">
        <v>2</v>
      </c>
      <c r="B43" t="s">
        <v>62</v>
      </c>
      <c r="C43" t="s">
        <v>63</v>
      </c>
      <c r="D43" t="str">
        <f t="shared" si="0"/>
        <v>kap 2, avsnitt 2.4 - Operativa regler</v>
      </c>
      <c r="E43" t="s">
        <v>734</v>
      </c>
      <c r="F43" t="str">
        <f>Struktur22!D198</f>
        <v>kap 6, avsnitt 6. - Operativ drift (Operations)</v>
      </c>
    </row>
    <row r="44" spans="1:6" x14ac:dyDescent="0.25">
      <c r="A44">
        <v>2</v>
      </c>
      <c r="B44" t="s">
        <v>64</v>
      </c>
      <c r="C44" t="s">
        <v>871</v>
      </c>
      <c r="D44" t="str">
        <f t="shared" si="0"/>
        <v>kap 2, avsnitt 2.4.1 - Föreskrifter, första stycket</v>
      </c>
      <c r="E44" t="s">
        <v>734</v>
      </c>
      <c r="F44" t="s">
        <v>1018</v>
      </c>
    </row>
    <row r="45" spans="1:6" x14ac:dyDescent="0.25">
      <c r="A45">
        <v>2</v>
      </c>
      <c r="B45" t="s">
        <v>64</v>
      </c>
      <c r="C45" t="s">
        <v>872</v>
      </c>
      <c r="D45" t="str">
        <f t="shared" si="0"/>
        <v>kap 2, avsnitt 2.4.1 - Föreskrifter, andra-fjärde stycket</v>
      </c>
      <c r="E45" t="s">
        <v>734</v>
      </c>
      <c r="F45" t="str">
        <f>Struktur22!D73</f>
        <v>kap 3, avsnitt 3.4. - Särskilda åtkomstkrav (Specific Access Requirements)</v>
      </c>
    </row>
    <row r="46" spans="1:6" x14ac:dyDescent="0.25">
      <c r="A46">
        <v>2</v>
      </c>
      <c r="B46" t="s">
        <v>745</v>
      </c>
      <c r="C46" t="s">
        <v>641</v>
      </c>
      <c r="D46" t="str">
        <f t="shared" si="0"/>
        <v>kap 2, avsnitt 2.4.1.1 - Föreskrifter om elsäkerhet</v>
      </c>
      <c r="E46" t="s">
        <v>734</v>
      </c>
      <c r="F46" t="str">
        <f>Struktur22!D202</f>
        <v>kap 6, avsnitt 6.2.1.1. - Föreskrifter om elsäkerhet</v>
      </c>
    </row>
    <row r="47" spans="1:6" x14ac:dyDescent="0.25">
      <c r="A47">
        <v>2</v>
      </c>
      <c r="B47" t="s">
        <v>66</v>
      </c>
      <c r="C47" t="s">
        <v>67</v>
      </c>
      <c r="D47" t="str">
        <f t="shared" si="0"/>
        <v>kap 2, avsnitt 2.4.2 - Information</v>
      </c>
      <c r="E47" t="s">
        <v>734</v>
      </c>
      <c r="F47" t="str">
        <f>Struktur22!D203</f>
        <v>kap 6, avsnitt 6.2.2. - Information</v>
      </c>
    </row>
    <row r="48" spans="1:6" x14ac:dyDescent="0.25">
      <c r="A48">
        <v>2</v>
      </c>
      <c r="B48" t="s">
        <v>746</v>
      </c>
      <c r="C48" t="s">
        <v>644</v>
      </c>
      <c r="D48" t="str">
        <f t="shared" si="0"/>
        <v>kap 2, avsnitt 2.4.2.1 - Information från Trafikverket till järnvägsföretag, före och under trafikutövning</v>
      </c>
      <c r="E48" t="s">
        <v>734</v>
      </c>
      <c r="F48" t="str">
        <f>Struktur22!D204</f>
        <v>kap 6, avsnitt 6.2.2.1. - Information från Trafikverket till järnvägsföretag, före och under trafikutövning</v>
      </c>
    </row>
    <row r="49" spans="1:6" x14ac:dyDescent="0.25">
      <c r="A49">
        <v>2</v>
      </c>
      <c r="B49" t="s">
        <v>747</v>
      </c>
      <c r="C49" t="s">
        <v>646</v>
      </c>
      <c r="D49" t="str">
        <f t="shared" si="0"/>
        <v>kap 2, avsnitt 2.4.2.2 - Information från järnvägsföretaget till Trafikverket under trafikutövning</v>
      </c>
      <c r="E49" t="s">
        <v>734</v>
      </c>
      <c r="F49" t="str">
        <f>Struktur22!D205</f>
        <v>kap 6, avsnitt 6.2.2.2. - Information från järnvägsföretaget till Trafikverket under trafikutövning</v>
      </c>
    </row>
    <row r="50" spans="1:6" x14ac:dyDescent="0.25">
      <c r="A50">
        <v>2</v>
      </c>
      <c r="B50" t="s">
        <v>68</v>
      </c>
      <c r="C50" t="s">
        <v>69</v>
      </c>
      <c r="D50" t="str">
        <f t="shared" si="0"/>
        <v>kap 2, avsnitt 2.4.3 - Övriga regler</v>
      </c>
      <c r="E50" t="s">
        <v>734</v>
      </c>
      <c r="F50" t="str">
        <f>Struktur22!D206</f>
        <v>kap 6, avsnitt 6.2.3. - Övriga regler</v>
      </c>
    </row>
    <row r="51" spans="1:6" x14ac:dyDescent="0.25">
      <c r="A51">
        <v>2</v>
      </c>
      <c r="B51" t="s">
        <v>748</v>
      </c>
      <c r="C51" t="s">
        <v>649</v>
      </c>
      <c r="D51" t="str">
        <f t="shared" si="0"/>
        <v>kap 2, avsnitt 2.4.3.1 - Körordersystemet</v>
      </c>
      <c r="E51" t="s">
        <v>734</v>
      </c>
      <c r="F51" t="str">
        <f>Struktur22!D207</f>
        <v>kap 6, avsnitt 6.2.3.1. - Körordersystemet</v>
      </c>
    </row>
    <row r="52" spans="1:6" x14ac:dyDescent="0.25">
      <c r="A52">
        <v>2</v>
      </c>
      <c r="B52" t="s">
        <v>749</v>
      </c>
      <c r="C52" t="s">
        <v>651</v>
      </c>
      <c r="D52" t="str">
        <f t="shared" si="0"/>
        <v>kap 2, avsnitt 2.4.3.2 - Tågorder</v>
      </c>
      <c r="E52" t="s">
        <v>734</v>
      </c>
      <c r="F52" t="str">
        <f>Struktur22!D208</f>
        <v>kap 6, avsnitt 6.2.3.2. - Tågorder</v>
      </c>
    </row>
    <row r="53" spans="1:6" x14ac:dyDescent="0.25">
      <c r="A53">
        <v>2</v>
      </c>
      <c r="B53" t="s">
        <v>750</v>
      </c>
      <c r="C53" t="s">
        <v>653</v>
      </c>
      <c r="D53" t="str">
        <f t="shared" si="0"/>
        <v>kap 2, avsnitt 2.4.3.3 - Reservorder</v>
      </c>
      <c r="E53" t="s">
        <v>734</v>
      </c>
      <c r="F53" t="str">
        <f>Struktur22!D209</f>
        <v>kap 6, avsnitt 6.2.3.3. - Reservorder</v>
      </c>
    </row>
    <row r="54" spans="1:6" x14ac:dyDescent="0.25">
      <c r="A54">
        <v>2</v>
      </c>
      <c r="B54" t="s">
        <v>751</v>
      </c>
      <c r="C54" t="s">
        <v>655</v>
      </c>
      <c r="D54" t="str">
        <f t="shared" si="0"/>
        <v>kap 2, avsnitt 2.4.3.4 - Operativ tåginformation</v>
      </c>
      <c r="E54" t="s">
        <v>734</v>
      </c>
      <c r="F54" t="str">
        <f>Struktur22!D210</f>
        <v>kap 6, avsnitt 6.2.3.4. - Operativ tåginformation</v>
      </c>
    </row>
    <row r="55" spans="1:6" x14ac:dyDescent="0.25">
      <c r="A55">
        <v>2</v>
      </c>
      <c r="B55" t="s">
        <v>752</v>
      </c>
      <c r="C55" t="s">
        <v>657</v>
      </c>
      <c r="D55" t="str">
        <f t="shared" si="0"/>
        <v>kap 2, avsnitt 2.4.3.5 - Operativt språk</v>
      </c>
      <c r="E55" t="s">
        <v>734</v>
      </c>
      <c r="F55" t="str">
        <f>Struktur22!D211</f>
        <v>kap 6, avsnitt 6.2.3.5. - Operativt språk</v>
      </c>
    </row>
    <row r="56" spans="1:6" x14ac:dyDescent="0.25">
      <c r="A56">
        <v>2</v>
      </c>
      <c r="B56" t="s">
        <v>70</v>
      </c>
      <c r="C56" t="s">
        <v>71</v>
      </c>
      <c r="D56" t="str">
        <f t="shared" si="0"/>
        <v>kap 2, avsnitt 2.5 - Specialtransporter</v>
      </c>
      <c r="E56" t="s">
        <v>734</v>
      </c>
      <c r="F56" t="str">
        <f>Struktur22!D77</f>
        <v>kap 3, avsnitt 3.4.3. - Specialtransporter (Exceptional Consignments)</v>
      </c>
    </row>
    <row r="57" spans="1:6" x14ac:dyDescent="0.25">
      <c r="A57">
        <v>2</v>
      </c>
      <c r="B57" t="s">
        <v>72</v>
      </c>
      <c r="C57" t="s">
        <v>73</v>
      </c>
      <c r="D57" t="str">
        <f t="shared" si="0"/>
        <v>kap 2, avsnitt 2.6 - Farligt gods</v>
      </c>
      <c r="E57" t="s">
        <v>734</v>
      </c>
      <c r="F57" t="str">
        <f>Struktur22!D78</f>
        <v>kap 3, avsnitt 3.4.4. - Farligt gods (Dangerous Goods)</v>
      </c>
    </row>
    <row r="58" spans="1:6" x14ac:dyDescent="0.25">
      <c r="A58">
        <v>2</v>
      </c>
      <c r="B58" t="s">
        <v>74</v>
      </c>
      <c r="C58" t="s">
        <v>75</v>
      </c>
      <c r="D58" t="str">
        <f t="shared" si="0"/>
        <v>kap 2, avsnitt 2.7 - Godkännandeprocess för fordon</v>
      </c>
      <c r="E58" t="s">
        <v>734</v>
      </c>
      <c r="F58" t="str">
        <f>Struktur22!D74</f>
        <v>kap 3, avsnitt 3.4.1. - Godkännandeprocess för fordon (Rolling Stock Acceptance)</v>
      </c>
    </row>
    <row r="59" spans="1:6" x14ac:dyDescent="0.25">
      <c r="A59">
        <v>2</v>
      </c>
      <c r="B59" t="s">
        <v>76</v>
      </c>
      <c r="C59" t="s">
        <v>77</v>
      </c>
      <c r="D59" t="str">
        <f t="shared" si="0"/>
        <v>kap 2, avsnitt 2.7.1 - Kommunikationssystem GSM-R</v>
      </c>
      <c r="E59" t="s">
        <v>734</v>
      </c>
      <c r="F59" t="str">
        <f>Struktur22!D75</f>
        <v>kap 3, avsnitt 3.4.1.1. - Kommunikationssystem GSM-R</v>
      </c>
    </row>
    <row r="60" spans="1:6" x14ac:dyDescent="0.25">
      <c r="A60">
        <v>2</v>
      </c>
      <c r="B60" t="s">
        <v>78</v>
      </c>
      <c r="C60" t="s">
        <v>79</v>
      </c>
      <c r="D60" t="str">
        <f t="shared" si="0"/>
        <v>kap 2, avsnitt 2.7.2 - Framföranderestriktioner</v>
      </c>
      <c r="E60" t="s">
        <v>734</v>
      </c>
      <c r="F60" t="str">
        <f>Struktur22!D80</f>
        <v>kap 3, avsnitt 3.5. - Framföranderestriktioner</v>
      </c>
    </row>
    <row r="61" spans="1:6" x14ac:dyDescent="0.25">
      <c r="A61">
        <v>2</v>
      </c>
      <c r="B61" t="s">
        <v>80</v>
      </c>
      <c r="C61" t="s">
        <v>81</v>
      </c>
      <c r="D61" t="str">
        <f t="shared" si="0"/>
        <v>kap 2, avsnitt 2.7.3 - Provkörning</v>
      </c>
      <c r="E61" t="s">
        <v>734</v>
      </c>
      <c r="F61" t="str">
        <f>Struktur22!D79</f>
        <v>kap 3, avsnitt 3.4.5. - Provkörning (Test Trains and Other Special Trains)</v>
      </c>
    </row>
    <row r="62" spans="1:6" x14ac:dyDescent="0.25">
      <c r="A62">
        <v>2</v>
      </c>
      <c r="B62" t="s">
        <v>82</v>
      </c>
      <c r="C62" t="s">
        <v>83</v>
      </c>
      <c r="D62" t="str">
        <f t="shared" si="0"/>
        <v>kap 2, avsnitt 2.7.4 - Krav på ETCS-utrustning</v>
      </c>
      <c r="E62" t="s">
        <v>734</v>
      </c>
      <c r="F62" t="str">
        <f>Struktur22!D81</f>
        <v>kap 3, avsnitt 3.6. - Krav på ETCS-utrustning</v>
      </c>
    </row>
    <row r="63" spans="1:6" x14ac:dyDescent="0.25">
      <c r="A63">
        <v>2</v>
      </c>
      <c r="B63" t="s">
        <v>84</v>
      </c>
      <c r="C63" t="s">
        <v>85</v>
      </c>
      <c r="D63" t="str">
        <f t="shared" si="0"/>
        <v>kap 2, avsnitt 2.8 - Behörighetskrav för operativ personal</v>
      </c>
      <c r="E63" t="s">
        <v>734</v>
      </c>
      <c r="F63" t="str">
        <f>Struktur22!D76</f>
        <v>kap 3, avsnitt 3.4.2. - Behörighetskrav för operativ personal (Staff Acceptance)</v>
      </c>
    </row>
    <row r="64" spans="1:6" x14ac:dyDescent="0.25">
      <c r="A64">
        <v>3</v>
      </c>
      <c r="B64">
        <v>3</v>
      </c>
      <c r="C64" t="s">
        <v>86</v>
      </c>
      <c r="D64" t="str">
        <f t="shared" si="0"/>
        <v>kap 3, avsnitt 3 - Infrastruktur</v>
      </c>
      <c r="E64" t="s">
        <v>734</v>
      </c>
      <c r="F64" t="str">
        <f>Struktur22!D24</f>
        <v>kap 2, avsnitt 2. - Infrastruktur</v>
      </c>
    </row>
    <row r="65" spans="1:6" x14ac:dyDescent="0.25">
      <c r="A65">
        <v>3</v>
      </c>
      <c r="B65" t="s">
        <v>87</v>
      </c>
      <c r="C65" t="s">
        <v>7</v>
      </c>
      <c r="D65" t="str">
        <f t="shared" si="0"/>
        <v>kap 3, avsnitt 3.1 - Inledning</v>
      </c>
      <c r="E65" t="s">
        <v>734</v>
      </c>
      <c r="F65" t="str">
        <f>Struktur22!D25</f>
        <v>kap 2, avsnitt 2.1. - Inledning</v>
      </c>
    </row>
    <row r="66" spans="1:6" x14ac:dyDescent="0.25">
      <c r="A66">
        <v>3</v>
      </c>
      <c r="B66" t="s">
        <v>88</v>
      </c>
      <c r="C66" t="s">
        <v>89</v>
      </c>
      <c r="D66" t="str">
        <f t="shared" si="0"/>
        <v>kap 3, avsnitt 3.2 - Järnvägsnätets omfattning</v>
      </c>
      <c r="E66" t="s">
        <v>734</v>
      </c>
      <c r="F66" t="str">
        <f>Struktur22!D26</f>
        <v>kap 2, avsnitt 2.2. - Järnvägsnätets omfattning (Extent of Network)</v>
      </c>
    </row>
    <row r="67" spans="1:6" x14ac:dyDescent="0.25">
      <c r="A67">
        <v>3</v>
      </c>
      <c r="B67" t="s">
        <v>90</v>
      </c>
      <c r="C67" t="s">
        <v>91</v>
      </c>
      <c r="D67" t="str">
        <f t="shared" si="0"/>
        <v>kap 3, avsnitt 3.2.1 - Gränser</v>
      </c>
      <c r="E67" t="s">
        <v>734</v>
      </c>
      <c r="F67" t="str">
        <f>Struktur22!D27</f>
        <v>kap 2, avsnitt 2.2.1. - Gränser (Limits)</v>
      </c>
    </row>
    <row r="68" spans="1:6" x14ac:dyDescent="0.25">
      <c r="A68">
        <v>3</v>
      </c>
      <c r="B68" t="s">
        <v>92</v>
      </c>
      <c r="C68" t="s">
        <v>93</v>
      </c>
      <c r="D68" t="str">
        <f t="shared" si="0"/>
        <v>kap 3, avsnitt 3.2.2 - Anslutande järnvägsnät</v>
      </c>
      <c r="E68" t="s">
        <v>734</v>
      </c>
      <c r="F68" t="str">
        <f>Struktur22!D28</f>
        <v>kap 2, avsnitt 2.2.2. - Anslutande järnvägsnät (Connecting Railway Networks)</v>
      </c>
    </row>
    <row r="69" spans="1:6" x14ac:dyDescent="0.25">
      <c r="A69">
        <v>3</v>
      </c>
      <c r="B69" t="s">
        <v>94</v>
      </c>
      <c r="C69" t="s">
        <v>95</v>
      </c>
      <c r="D69" t="str">
        <f t="shared" si="0"/>
        <v>kap 3, avsnitt 3.3 - Beskrivning av infrastrukturen</v>
      </c>
      <c r="E69" t="s">
        <v>734</v>
      </c>
    </row>
    <row r="70" spans="1:6" x14ac:dyDescent="0.25">
      <c r="A70">
        <v>3</v>
      </c>
      <c r="B70" t="s">
        <v>96</v>
      </c>
      <c r="C70" t="s">
        <v>97</v>
      </c>
      <c r="D70" t="str">
        <f t="shared" si="0"/>
        <v>kap 3, avsnitt 3.3.1 - Geografisk anläggningsöversikt</v>
      </c>
      <c r="E70" t="s">
        <v>734</v>
      </c>
      <c r="F70" t="str">
        <f>Struktur22!D29</f>
        <v>kap 2, avsnitt 2.3. - Beskrivning av infrastrukturen (Network Description), första stycket</v>
      </c>
    </row>
    <row r="71" spans="1:6" x14ac:dyDescent="0.25">
      <c r="A71">
        <v>3</v>
      </c>
      <c r="B71" t="s">
        <v>753</v>
      </c>
      <c r="C71" t="s">
        <v>754</v>
      </c>
      <c r="D71" t="str">
        <f t="shared" si="0"/>
        <v>kap 3, avsnitt 3.3.1.1 - Spårtyper</v>
      </c>
      <c r="E71" t="s">
        <v>734</v>
      </c>
      <c r="F71" t="str">
        <f>Struktur22!D31</f>
        <v>kap 2, avsnitt 2.3.1. - Spårtyper (Track Typologies)</v>
      </c>
    </row>
    <row r="72" spans="1:6" x14ac:dyDescent="0.25">
      <c r="A72">
        <v>3</v>
      </c>
      <c r="B72" t="s">
        <v>755</v>
      </c>
      <c r="C72" t="s">
        <v>756</v>
      </c>
      <c r="D72" t="str">
        <f t="shared" ref="D72:D145" si="1">CONCATENATE("kap ",A72,","," avsnitt ",B72," - ",C72)</f>
        <v>kap 3, avsnitt 3.3.1.2 - Spårvidd</v>
      </c>
      <c r="E72" t="s">
        <v>734</v>
      </c>
      <c r="F72" t="str">
        <f>Struktur22!D32</f>
        <v>kap 2, avsnitt 2.3.2. - Spårvidd (Track Gauges)</v>
      </c>
    </row>
    <row r="73" spans="1:6" x14ac:dyDescent="0.25">
      <c r="A73">
        <v>3</v>
      </c>
      <c r="B73" t="s">
        <v>757</v>
      </c>
      <c r="C73" t="s">
        <v>758</v>
      </c>
      <c r="D73" t="str">
        <f t="shared" si="1"/>
        <v>kap 3, avsnitt 3.3.1.3 - Trafikplatser</v>
      </c>
      <c r="E73" t="s">
        <v>734</v>
      </c>
      <c r="F73" t="str">
        <f>Struktur22!D33</f>
        <v>kap 2, avsnitt 2.3.3. - Trafikplatser (Stations and Nodes)</v>
      </c>
    </row>
    <row r="74" spans="1:6" x14ac:dyDescent="0.25">
      <c r="A74">
        <v>3</v>
      </c>
      <c r="B74" t="s">
        <v>759</v>
      </c>
      <c r="C74" t="s">
        <v>760</v>
      </c>
      <c r="D74" t="str">
        <f t="shared" si="1"/>
        <v>kap 3, avsnitt 3.3.1.4 - Bandelar och stråk</v>
      </c>
      <c r="E74" t="s">
        <v>734</v>
      </c>
      <c r="F74" t="str">
        <f>Struktur22!D30</f>
        <v>kap 2, avsnitt 2.3. - Beskrivning av infrastrukturen (Network Description), andra stycket</v>
      </c>
    </row>
    <row r="75" spans="1:6" x14ac:dyDescent="0.25">
      <c r="A75">
        <v>3</v>
      </c>
      <c r="B75" t="s">
        <v>98</v>
      </c>
      <c r="C75" t="s">
        <v>99</v>
      </c>
      <c r="D75" t="str">
        <f t="shared" si="1"/>
        <v>kap 3, avsnitt 3.3.2 - Egenskaper</v>
      </c>
      <c r="E75" t="s">
        <v>734</v>
      </c>
    </row>
    <row r="76" spans="1:6" x14ac:dyDescent="0.25">
      <c r="A76">
        <v>3</v>
      </c>
      <c r="B76" t="s">
        <v>761</v>
      </c>
      <c r="C76" t="s">
        <v>762</v>
      </c>
      <c r="D76" t="str">
        <f t="shared" si="1"/>
        <v>kap 3, avsnitt 3.3.2.1 - Referensprofil (lastprofil)</v>
      </c>
      <c r="E76" t="s">
        <v>734</v>
      </c>
      <c r="F76" t="str">
        <f>Struktur22!D34</f>
        <v>kap 2, avsnitt 2.3.4. - Referensprofil (Lastprofil) (Loading Gauge)</v>
      </c>
    </row>
    <row r="77" spans="1:6" x14ac:dyDescent="0.25">
      <c r="A77">
        <v>3</v>
      </c>
      <c r="B77" t="s">
        <v>763</v>
      </c>
      <c r="C77" t="s">
        <v>764</v>
      </c>
      <c r="D77" t="str">
        <f t="shared" si="1"/>
        <v>kap 3, avsnitt 3.3.2.2 - Banans bärförmåga</v>
      </c>
      <c r="E77" t="s">
        <v>734</v>
      </c>
      <c r="F77" t="str">
        <f>Struktur22!D35</f>
        <v>kap 2, avsnitt 2.3.5. - Banans bärförmåga (Weight Limits)</v>
      </c>
    </row>
    <row r="78" spans="1:6" x14ac:dyDescent="0.25">
      <c r="A78">
        <v>3</v>
      </c>
      <c r="B78" t="s">
        <v>765</v>
      </c>
      <c r="C78" t="s">
        <v>766</v>
      </c>
      <c r="D78" t="str">
        <f t="shared" si="1"/>
        <v>kap 3, avsnitt 3.3.2.3 - Lutningar</v>
      </c>
      <c r="E78" t="s">
        <v>734</v>
      </c>
      <c r="F78" t="str">
        <f>Struktur22!D36</f>
        <v>kap 2, avsnitt 2.3.6. - Lutningar (Line Gradients)</v>
      </c>
    </row>
    <row r="79" spans="1:6" x14ac:dyDescent="0.25">
      <c r="A79">
        <v>3</v>
      </c>
      <c r="B79" t="s">
        <v>767</v>
      </c>
      <c r="C79" t="s">
        <v>768</v>
      </c>
      <c r="D79" t="str">
        <f t="shared" si="1"/>
        <v>kap 3, avsnitt 3.3.2.4 - Största tillåtna hastighet</v>
      </c>
      <c r="E79" t="s">
        <v>734</v>
      </c>
      <c r="F79" t="str">
        <f>Struktur22!D37</f>
        <v>kap 2, avsnitt 2.3.7. - Största tillåtna hastighet (Maximum Line Speed)</v>
      </c>
    </row>
    <row r="80" spans="1:6" x14ac:dyDescent="0.25">
      <c r="A80">
        <v>3</v>
      </c>
      <c r="B80" t="s">
        <v>769</v>
      </c>
      <c r="C80" t="s">
        <v>770</v>
      </c>
      <c r="D80" t="str">
        <f t="shared" si="1"/>
        <v>kap 3, avsnitt 3.3.2.5 - Maximala tåglängder</v>
      </c>
      <c r="E80" t="s">
        <v>734</v>
      </c>
      <c r="F80" t="str">
        <f>Struktur22!D38</f>
        <v>kap 2, avsnitt 2.3.8. - Maximal tåglängder (Maximum Train Lengths)</v>
      </c>
    </row>
    <row r="81" spans="1:6" x14ac:dyDescent="0.25">
      <c r="A81">
        <v>3</v>
      </c>
      <c r="B81" t="s">
        <v>771</v>
      </c>
      <c r="C81" t="s">
        <v>772</v>
      </c>
      <c r="D81" t="str">
        <f t="shared" si="1"/>
        <v>kap 3, avsnitt 3.3.2.6 - Kraftförsörjning</v>
      </c>
      <c r="E81" t="s">
        <v>734</v>
      </c>
      <c r="F81" t="str">
        <f>Struktur22!D39</f>
        <v>kap 2, avsnitt 2.3.9. - Kraftförsörjning (Power Supply)</v>
      </c>
    </row>
    <row r="82" spans="1:6" x14ac:dyDescent="0.25">
      <c r="A82">
        <v>3</v>
      </c>
      <c r="B82" t="s">
        <v>100</v>
      </c>
      <c r="C82" t="s">
        <v>875</v>
      </c>
      <c r="D82" t="str">
        <f t="shared" si="1"/>
        <v>kap 3, avsnitt 3.3.3 - Trafikerings- och kommunikationssystem, första meningen</v>
      </c>
      <c r="E82" t="s">
        <v>734</v>
      </c>
    </row>
    <row r="83" spans="1:6" x14ac:dyDescent="0.25">
      <c r="A83">
        <v>3</v>
      </c>
      <c r="B83" t="s">
        <v>100</v>
      </c>
      <c r="C83" t="s">
        <v>876</v>
      </c>
      <c r="D83" t="str">
        <f t="shared" ref="D83" si="2">CONCATENATE("kap ",A83,","," avsnitt ",B83," - ",C83)</f>
        <v>kap 3, avsnitt 3.3.3 - Trafikerings- och kommunikationssystem, andra meningen</v>
      </c>
      <c r="E83" t="s">
        <v>734</v>
      </c>
      <c r="F83" t="str">
        <f>Struktur22!D41</f>
        <v>kap 2, avsnitt 2.3.10. - Signalsystem (Signalling Systems), andra stycket</v>
      </c>
    </row>
    <row r="84" spans="1:6" x14ac:dyDescent="0.25">
      <c r="A84">
        <v>3</v>
      </c>
      <c r="B84" t="s">
        <v>773</v>
      </c>
      <c r="C84" t="s">
        <v>774</v>
      </c>
      <c r="D84" t="str">
        <f t="shared" si="1"/>
        <v>kap 3, avsnitt 3.3.3.1 - Signalsystem</v>
      </c>
      <c r="E84" t="s">
        <v>734</v>
      </c>
      <c r="F84" t="str">
        <f>Struktur22!D40</f>
        <v>kap 2, avsnitt 2.3.10. - Signalsystem (Signalling Systems), första stycket</v>
      </c>
    </row>
    <row r="85" spans="1:6" x14ac:dyDescent="0.25">
      <c r="A85">
        <v>3</v>
      </c>
      <c r="B85" t="s">
        <v>775</v>
      </c>
      <c r="C85" t="s">
        <v>776</v>
      </c>
      <c r="D85" t="str">
        <f t="shared" si="1"/>
        <v>kap 3, avsnitt 3.3.3.2 - Trafikeringssystem</v>
      </c>
      <c r="E85" t="s">
        <v>734</v>
      </c>
      <c r="F85" t="str">
        <f>Struktur22!D42</f>
        <v>kap 2, avsnitt 2.3.11. - Trafikeringssystem (Traffic Control Systems)</v>
      </c>
    </row>
    <row r="86" spans="1:6" x14ac:dyDescent="0.25">
      <c r="A86">
        <v>3</v>
      </c>
      <c r="B86" t="s">
        <v>777</v>
      </c>
      <c r="C86" t="s">
        <v>778</v>
      </c>
      <c r="D86" t="str">
        <f t="shared" si="1"/>
        <v>kap 3, avsnitt 3.3.3.3 - Kommunikationssystem</v>
      </c>
      <c r="E86" t="s">
        <v>734</v>
      </c>
      <c r="F86" t="str">
        <f>Struktur22!D43</f>
        <v>kap 2, avsnitt 2.3.12. - Kommunikationssystem (Communication Systems)</v>
      </c>
    </row>
    <row r="87" spans="1:6" x14ac:dyDescent="0.25">
      <c r="A87">
        <v>3</v>
      </c>
      <c r="B87" t="s">
        <v>779</v>
      </c>
      <c r="C87" t="s">
        <v>780</v>
      </c>
      <c r="D87" t="str">
        <f t="shared" si="1"/>
        <v>kap 3, avsnitt 3.3.3.4 - Tågkontrollsystem</v>
      </c>
      <c r="E87" t="s">
        <v>734</v>
      </c>
      <c r="F87" t="str">
        <f>Struktur22!D44</f>
        <v>kap 2, avsnitt 2.3.13. - Tågkontrollsystem (Train Control Systems)</v>
      </c>
    </row>
    <row r="88" spans="1:6" x14ac:dyDescent="0.25">
      <c r="A88">
        <v>3</v>
      </c>
      <c r="B88" t="s">
        <v>101</v>
      </c>
      <c r="C88" t="s">
        <v>102</v>
      </c>
      <c r="D88" t="str">
        <f t="shared" si="1"/>
        <v>kap 3, avsnitt 3.4 - Trafikrestriktioner</v>
      </c>
      <c r="E88" t="s">
        <v>734</v>
      </c>
      <c r="F88" t="str">
        <f>Struktur22!D45</f>
        <v>kap 2, avsnitt 2.4. - Trafikrestriktioner (Traffic Restrictions)</v>
      </c>
    </row>
    <row r="89" spans="1:6" x14ac:dyDescent="0.25">
      <c r="A89">
        <v>3</v>
      </c>
      <c r="B89" t="s">
        <v>103</v>
      </c>
      <c r="C89" t="s">
        <v>104</v>
      </c>
      <c r="D89" t="str">
        <f t="shared" si="1"/>
        <v>kap 3, avsnitt 3.4.1 - Särskild infrastruktur</v>
      </c>
      <c r="E89" t="s">
        <v>734</v>
      </c>
      <c r="F89" t="str">
        <f>Struktur22!D46</f>
        <v>kap 2, avsnitt 2.4.1. - Särskild Infrastruktur (Specialized Infrastructure)</v>
      </c>
    </row>
    <row r="90" spans="1:6" x14ac:dyDescent="0.25">
      <c r="A90">
        <v>3</v>
      </c>
      <c r="B90" t="s">
        <v>781</v>
      </c>
      <c r="C90" t="s">
        <v>430</v>
      </c>
      <c r="D90" t="str">
        <f t="shared" si="1"/>
        <v>kap 3, avsnitt 3.4.1.1 - Sträckor med särskilda förutsättningar</v>
      </c>
      <c r="E90" t="s">
        <v>734</v>
      </c>
      <c r="F90" t="str">
        <f>Struktur22!D47</f>
        <v>kap 2, avsnitt 2.4.1.1. - Sträckor med särskilda förutsättningar</v>
      </c>
    </row>
    <row r="91" spans="1:6" x14ac:dyDescent="0.25">
      <c r="A91">
        <v>3</v>
      </c>
      <c r="B91" t="s">
        <v>105</v>
      </c>
      <c r="C91" t="s">
        <v>106</v>
      </c>
      <c r="D91" t="str">
        <f t="shared" si="1"/>
        <v>kap 3, avsnitt 3.4.2 - Miljörestriktioner</v>
      </c>
      <c r="E91" t="s">
        <v>734</v>
      </c>
      <c r="F91" t="str">
        <f>Struktur22!D48</f>
        <v>kap 2, avsnitt 2.4.2. - Miljörestriktioner (Environmental Restrictions)</v>
      </c>
    </row>
    <row r="92" spans="1:6" x14ac:dyDescent="0.25">
      <c r="A92">
        <v>3</v>
      </c>
      <c r="B92" t="s">
        <v>107</v>
      </c>
      <c r="C92" t="s">
        <v>73</v>
      </c>
      <c r="D92" t="str">
        <f t="shared" si="1"/>
        <v>kap 3, avsnitt 3.4.3 - Farligt gods</v>
      </c>
      <c r="E92" t="s">
        <v>734</v>
      </c>
      <c r="F92" t="str">
        <f>Struktur22!D49</f>
        <v>kap 2, avsnitt 2.4.3. - Farligt gods (Dangerous Goods)</v>
      </c>
    </row>
    <row r="93" spans="1:6" x14ac:dyDescent="0.25">
      <c r="A93">
        <v>3</v>
      </c>
      <c r="B93" t="s">
        <v>108</v>
      </c>
      <c r="C93" t="s">
        <v>109</v>
      </c>
      <c r="D93" t="str">
        <f t="shared" si="1"/>
        <v>kap 3, avsnitt 3.4.4 - Tunnelrestriktioner</v>
      </c>
      <c r="E93" t="s">
        <v>734</v>
      </c>
      <c r="F93" t="str">
        <f>Struktur22!D50</f>
        <v>kap 2, avsnitt 2.4.4. - Tunnelrestriktioner (Tunnel Restrictions)</v>
      </c>
    </row>
    <row r="94" spans="1:6" x14ac:dyDescent="0.25">
      <c r="A94">
        <v>3</v>
      </c>
      <c r="B94" t="s">
        <v>110</v>
      </c>
      <c r="C94" t="s">
        <v>111</v>
      </c>
      <c r="D94" t="str">
        <f t="shared" si="1"/>
        <v>kap 3, avsnitt 3.4.5 - Brorestriktioner</v>
      </c>
      <c r="E94" t="s">
        <v>734</v>
      </c>
      <c r="F94" t="str">
        <f>Struktur22!D51</f>
        <v>kap 2, avsnitt 2.4.5. - Brorestriktioner (Bridge Restrictions)</v>
      </c>
    </row>
    <row r="95" spans="1:6" x14ac:dyDescent="0.25">
      <c r="A95">
        <v>3</v>
      </c>
      <c r="B95" t="s">
        <v>112</v>
      </c>
      <c r="C95" t="s">
        <v>113</v>
      </c>
      <c r="D95" t="str">
        <f t="shared" si="1"/>
        <v>kap 3, avsnitt 3.5 - Infrastrukturens tillgänglighet</v>
      </c>
      <c r="E95" t="s">
        <v>734</v>
      </c>
      <c r="F95" t="str">
        <f>Struktur22!D103</f>
        <v>kap 4, avsnitt 4.3. - Kapacitetstilldelning för tillfälliga trafikpåverkande åtgärder (Reserving Capacity for Temporary Capacity Restrictions)</v>
      </c>
    </row>
    <row r="96" spans="1:6" x14ac:dyDescent="0.25">
      <c r="A96">
        <v>3</v>
      </c>
      <c r="B96" t="s">
        <v>114</v>
      </c>
      <c r="C96" t="s">
        <v>880</v>
      </c>
      <c r="D96" t="str">
        <f t="shared" si="1"/>
        <v>kap 3, avsnitt 3.5.1 - Tillfälliga kapacitetsrestriktioner, tabell plus 2 första styckena</v>
      </c>
      <c r="E96" t="s">
        <v>734</v>
      </c>
      <c r="F96" t="str">
        <f>Struktur22!D104</f>
        <v>kap 4, avsnitt 4.3.1. - Trafikpåverkande åtgärder  (General Principles)</v>
      </c>
    </row>
    <row r="97" spans="1:6" x14ac:dyDescent="0.25">
      <c r="A97">
        <v>3</v>
      </c>
      <c r="B97" t="s">
        <v>114</v>
      </c>
      <c r="C97" t="s">
        <v>881</v>
      </c>
      <c r="D97" t="str">
        <f t="shared" si="1"/>
        <v>kap 3, avsnitt 3.5.1 - Tillfälliga kapacitetsrestriktioner, Kriterier för omledning vid TPÅ …</v>
      </c>
      <c r="E97" t="s">
        <v>734</v>
      </c>
      <c r="F97" t="str">
        <f>Struktur22!D106</f>
        <v>kap 4, avsnitt 4.3.2.1. - Kriterier för omledning vid TPÅ med mycket stor påverkan</v>
      </c>
    </row>
    <row r="98" spans="1:6" x14ac:dyDescent="0.25">
      <c r="A98">
        <v>3</v>
      </c>
      <c r="B98" t="s">
        <v>115</v>
      </c>
      <c r="C98" t="s">
        <v>116</v>
      </c>
      <c r="D98" t="str">
        <f t="shared" si="1"/>
        <v>kap 3, avsnitt 3.5.2 - Planerade större banarbeten</v>
      </c>
      <c r="E98" t="s">
        <v>734</v>
      </c>
      <c r="F98" t="str">
        <f>Struktur22!D107</f>
        <v>kap 4, avsnitt 4.3.3. - Planerade större banarbeten</v>
      </c>
    </row>
    <row r="99" spans="1:6" x14ac:dyDescent="0.25">
      <c r="A99">
        <v>3</v>
      </c>
      <c r="B99" t="s">
        <v>117</v>
      </c>
      <c r="C99" t="s">
        <v>118</v>
      </c>
      <c r="D99" t="str">
        <f t="shared" si="1"/>
        <v>kap 3, avsnitt 3.6 - Anläggningar för tjänster</v>
      </c>
      <c r="E99" t="s">
        <v>734</v>
      </c>
      <c r="F99" t="str">
        <f>Struktur22!D230</f>
        <v>kap 7, avsnitt 7.3. - Anläggningar för tjänster som förvaltas av Trafikverket</v>
      </c>
    </row>
    <row r="100" spans="1:6" x14ac:dyDescent="0.25">
      <c r="A100">
        <v>3</v>
      </c>
      <c r="B100" t="s">
        <v>119</v>
      </c>
      <c r="C100" t="s">
        <v>120</v>
      </c>
      <c r="D100" t="str">
        <f t="shared" si="1"/>
        <v>kap 3, avsnitt 3.6.1 - Stationer för resenärer, inklusive byggnader och plattformar</v>
      </c>
      <c r="E100" t="s">
        <v>734</v>
      </c>
      <c r="F100" t="str">
        <f>Struktur22!D232</f>
        <v>kap 7, avsnitt 7.3.2. - Stationer för resenärer</v>
      </c>
    </row>
    <row r="101" spans="1:6" x14ac:dyDescent="0.25">
      <c r="A101">
        <v>3</v>
      </c>
      <c r="B101" t="s">
        <v>121</v>
      </c>
      <c r="C101" t="s">
        <v>122</v>
      </c>
      <c r="D101" t="str">
        <f t="shared" si="1"/>
        <v>kap 3, avsnitt 3.6.2 - Kombiterminaler och lastplatser</v>
      </c>
      <c r="E101" t="s">
        <v>734</v>
      </c>
      <c r="F101" t="str">
        <f>Struktur22!D239</f>
        <v>kap 7, avsnitt 7.3.3. - Godsterminaler</v>
      </c>
    </row>
    <row r="102" spans="1:6" x14ac:dyDescent="0.25">
      <c r="A102">
        <v>3</v>
      </c>
      <c r="B102" t="s">
        <v>123</v>
      </c>
      <c r="C102" t="s">
        <v>124</v>
      </c>
      <c r="D102" t="str">
        <f t="shared" si="1"/>
        <v>kap 3, avsnitt 3.6.3 - Rangerbangårdar och tågbildningsanläggningar</v>
      </c>
      <c r="E102" t="s">
        <v>734</v>
      </c>
      <c r="F102" t="str">
        <f>Struktur22!D248</f>
        <v>kap 7, avsnitt 7.3.4.1. - Allmän information, exkl sista stycket</v>
      </c>
    </row>
    <row r="103" spans="1:6" x14ac:dyDescent="0.25">
      <c r="A103">
        <v>3</v>
      </c>
      <c r="B103" t="s">
        <v>125</v>
      </c>
      <c r="C103" t="s">
        <v>126</v>
      </c>
      <c r="D103" t="str">
        <f t="shared" si="1"/>
        <v>kap 3, avsnitt 3.6.4 - Spår för uppställning</v>
      </c>
      <c r="E103" t="s">
        <v>734</v>
      </c>
      <c r="F103" t="str">
        <f>Struktur22!D260</f>
        <v xml:space="preserve">kap 7, avsnitt 7.3.5.3. - Beskrivning av anläggning </v>
      </c>
    </row>
    <row r="104" spans="1:6" x14ac:dyDescent="0.25">
      <c r="A104">
        <v>3</v>
      </c>
      <c r="B104" t="s">
        <v>127</v>
      </c>
      <c r="C104" t="s">
        <v>128</v>
      </c>
      <c r="D104" t="str">
        <f t="shared" si="1"/>
        <v>kap 3, avsnitt 3.6.5 - Underhållsanläggningar</v>
      </c>
      <c r="E104" t="s">
        <v>734</v>
      </c>
      <c r="F104" t="str">
        <f>Struktur22!D269</f>
        <v>kap 7, avsnitt 7.3.6. - Underhållsanläggningar</v>
      </c>
    </row>
    <row r="105" spans="1:6" x14ac:dyDescent="0.25">
      <c r="A105">
        <v>3</v>
      </c>
      <c r="B105" t="s">
        <v>129</v>
      </c>
      <c r="C105" t="s">
        <v>130</v>
      </c>
      <c r="D105" t="str">
        <f t="shared" si="1"/>
        <v>kap 3, avsnitt 3.6.6 - Andra tekniska anläggningar</v>
      </c>
      <c r="E105" t="s">
        <v>734</v>
      </c>
      <c r="F105" t="str">
        <f>Struktur22!F266</f>
        <v>kap 4, avsnitt 4.2 - Processbeskrivning, andra stycket</v>
      </c>
    </row>
    <row r="106" spans="1:6" x14ac:dyDescent="0.25">
      <c r="A106">
        <v>3</v>
      </c>
      <c r="B106" t="s">
        <v>131</v>
      </c>
      <c r="C106" t="s">
        <v>132</v>
      </c>
      <c r="D106" t="str">
        <f t="shared" si="1"/>
        <v>kap 3, avsnitt 3.6.7 - Havs- och inlandshamnsanläggningar</v>
      </c>
      <c r="E106" t="s">
        <v>734</v>
      </c>
      <c r="F106" t="str">
        <f>Struktur22!D280</f>
        <v>kap 7, avsnitt 7.3.8. - Havs- och inlandshamnsanläggningar, första stycket</v>
      </c>
    </row>
    <row r="107" spans="1:6" x14ac:dyDescent="0.25">
      <c r="A107">
        <v>3</v>
      </c>
      <c r="B107" t="s">
        <v>133</v>
      </c>
      <c r="C107" t="s">
        <v>134</v>
      </c>
      <c r="D107" t="str">
        <f t="shared" si="1"/>
        <v>kap 3, avsnitt 3.6.8 - Undsättningshjälpmedel</v>
      </c>
      <c r="E107" t="s">
        <v>734</v>
      </c>
      <c r="F107" t="str">
        <f>Struktur22!D282</f>
        <v>kap 7, avsnitt 7.3.9.1. - Allmän information</v>
      </c>
    </row>
    <row r="108" spans="1:6" x14ac:dyDescent="0.25">
      <c r="A108">
        <v>3</v>
      </c>
      <c r="B108" t="s">
        <v>135</v>
      </c>
      <c r="C108" t="s">
        <v>136</v>
      </c>
      <c r="D108" t="str">
        <f t="shared" si="1"/>
        <v>kap 3, avsnitt 3.6.9 - Bränsledepåer</v>
      </c>
      <c r="E108" t="s">
        <v>734</v>
      </c>
      <c r="F108" t="str">
        <f>Struktur22!D289</f>
        <v>kap 7, avsnitt 7.3.10. - Bränsledepåer, första meningen</v>
      </c>
    </row>
    <row r="109" spans="1:6" x14ac:dyDescent="0.25">
      <c r="A109">
        <v>3</v>
      </c>
      <c r="B109" t="s">
        <v>137</v>
      </c>
      <c r="C109" t="s">
        <v>138</v>
      </c>
      <c r="D109" t="str">
        <f t="shared" si="1"/>
        <v>kap 3, avsnitt 3.6.10 - Andra anläggningar för tjänster</v>
      </c>
      <c r="E109" t="s">
        <v>734</v>
      </c>
      <c r="F109" t="str">
        <f>Struktur22!D270</f>
        <v>kap 7, avsnitt 7.3.7. - Andra tekniska anläggningar</v>
      </c>
    </row>
    <row r="110" spans="1:6" x14ac:dyDescent="0.25">
      <c r="A110">
        <v>3</v>
      </c>
      <c r="B110" t="s">
        <v>139</v>
      </c>
      <c r="C110" t="s">
        <v>140</v>
      </c>
      <c r="D110" t="str">
        <f t="shared" si="1"/>
        <v>kap 3, avsnitt 3.7 - Tjänsteanläggningar som förvaltas av annan än Trafikverket</v>
      </c>
      <c r="E110" t="s">
        <v>734</v>
      </c>
      <c r="F110" t="str">
        <f>Struktur22!D230</f>
        <v>kap 7, avsnitt 7.3. - Anläggningar för tjänster som förvaltas av Trafikverket</v>
      </c>
    </row>
    <row r="111" spans="1:6" x14ac:dyDescent="0.25">
      <c r="A111">
        <v>3</v>
      </c>
      <c r="B111" t="s">
        <v>141</v>
      </c>
      <c r="C111" t="s">
        <v>142</v>
      </c>
      <c r="D111" t="str">
        <f t="shared" si="1"/>
        <v>kap 3, avsnitt 3.8 - Planerad utveckling av infrastrukturen</v>
      </c>
      <c r="E111" t="s">
        <v>734</v>
      </c>
      <c r="F111" t="str">
        <f>Struktur22!D53</f>
        <v>kap 2, avsnitt 2.6. - Planerad utveckling av infrastrukturen (Infrastructure Development)</v>
      </c>
    </row>
    <row r="112" spans="1:6" x14ac:dyDescent="0.25">
      <c r="A112">
        <v>4</v>
      </c>
      <c r="B112">
        <v>4</v>
      </c>
      <c r="C112" t="s">
        <v>143</v>
      </c>
      <c r="D112" t="str">
        <f t="shared" si="1"/>
        <v>kap 4, avsnitt 4 - Tilldelning av kapacitet</v>
      </c>
      <c r="E112" t="s">
        <v>734</v>
      </c>
    </row>
    <row r="113" spans="1:6" x14ac:dyDescent="0.25">
      <c r="A113">
        <v>4</v>
      </c>
      <c r="B113" t="s">
        <v>144</v>
      </c>
      <c r="C113" t="s">
        <v>7</v>
      </c>
      <c r="D113" t="str">
        <f t="shared" si="1"/>
        <v>kap 4, avsnitt 4.1 - Inledning</v>
      </c>
      <c r="E113" t="s">
        <v>734</v>
      </c>
      <c r="F113" t="str">
        <f>Struktur22!D83</f>
        <v>kap 4, avsnitt 4.1. - Inledning</v>
      </c>
    </row>
    <row r="114" spans="1:6" x14ac:dyDescent="0.25">
      <c r="A114">
        <v>4</v>
      </c>
      <c r="B114" t="s">
        <v>145</v>
      </c>
      <c r="C114" t="s">
        <v>889</v>
      </c>
      <c r="D114" t="str">
        <f t="shared" si="1"/>
        <v>kap 4, avsnitt 4.2 - Processbeskrivning, första stycket</v>
      </c>
      <c r="E114" t="s">
        <v>734</v>
      </c>
      <c r="F114" t="str">
        <f>Struktur22!D85</f>
        <v>kap 4, avsnitt 4.2. - Generell processbeskrivning (General Description of the Process), de andra stycket</v>
      </c>
    </row>
    <row r="115" spans="1:6" x14ac:dyDescent="0.25">
      <c r="A115">
        <v>4</v>
      </c>
      <c r="B115" t="s">
        <v>145</v>
      </c>
      <c r="C115" t="s">
        <v>890</v>
      </c>
      <c r="D115" t="str">
        <f t="shared" ref="D115:D117" si="3">CONCATENATE("kap ",A115,","," avsnitt ",B115," - ",C115)</f>
        <v>kap 4, avsnitt 4.2 - Processbeskrivning, andra stycket</v>
      </c>
      <c r="E115" t="s">
        <v>734</v>
      </c>
      <c r="F115" t="str">
        <f>Struktur22!D263</f>
        <v>kap 7, avsnitt 7.3.5.5. - Villkor för tillträde, första stycket</v>
      </c>
    </row>
    <row r="116" spans="1:6" x14ac:dyDescent="0.25">
      <c r="A116">
        <v>4</v>
      </c>
      <c r="B116" t="s">
        <v>146</v>
      </c>
      <c r="C116" t="s">
        <v>891</v>
      </c>
      <c r="D116" t="str">
        <f t="shared" ref="D116" si="4">CONCATENATE("kap ",A116,","," avsnitt ",B116," - ",C116)</f>
        <v>kap 4, avsnitt 4.2.1 - Ansökan om kapacitet, första stycket</v>
      </c>
      <c r="E116" t="s">
        <v>734</v>
      </c>
      <c r="F116" t="str">
        <f>Struktur22!D95</f>
        <v>kap 4, avsnitt 4.2.2. - Ansökan om kapacitet, fjärde stycket</v>
      </c>
    </row>
    <row r="117" spans="1:6" x14ac:dyDescent="0.25">
      <c r="A117">
        <v>4</v>
      </c>
      <c r="B117" t="s">
        <v>146</v>
      </c>
      <c r="C117" t="s">
        <v>892</v>
      </c>
      <c r="D117" t="str">
        <f t="shared" si="3"/>
        <v>kap 4, avsnitt 4.2.1 - Ansökan om kapacitet, andra stycket</v>
      </c>
      <c r="E117" t="s">
        <v>734</v>
      </c>
      <c r="F117" t="str">
        <f>Struktur22!D96</f>
        <v>kap 4, avsnitt 4.2.2. - Ansökan om kapacitet, femte stycket</v>
      </c>
    </row>
    <row r="118" spans="1:6" x14ac:dyDescent="0.25">
      <c r="A118">
        <v>4</v>
      </c>
      <c r="B118" t="s">
        <v>146</v>
      </c>
      <c r="C118" t="s">
        <v>893</v>
      </c>
      <c r="D118" t="str">
        <f t="shared" si="1"/>
        <v>kap 4, avsnitt 4.2.1 - Ansökan om kapacitet, tredje stycket</v>
      </c>
      <c r="E118" t="s">
        <v>734</v>
      </c>
      <c r="F118" t="str">
        <f>Struktur22!D92</f>
        <v>kap 4, avsnitt 4.2.2. - Ansökan om kapacitet, första stycket</v>
      </c>
    </row>
    <row r="119" spans="1:6" x14ac:dyDescent="0.25">
      <c r="A119">
        <v>4</v>
      </c>
      <c r="B119" t="s">
        <v>146</v>
      </c>
      <c r="C119" t="s">
        <v>894</v>
      </c>
      <c r="D119" t="str">
        <f t="shared" ref="D119" si="5">CONCATENATE("kap ",A119,","," avsnitt ",B119," - ",C119)</f>
        <v>kap 4, avsnitt 4.2.1 - Ansökan om kapacitet, fjärde stycket</v>
      </c>
      <c r="E119" t="s">
        <v>734</v>
      </c>
      <c r="F119" t="str">
        <f>Struktur22!D94</f>
        <v>kap 4, avsnitt 4.2.2. - Ansökan om kapacitet, tredje stycket</v>
      </c>
    </row>
    <row r="120" spans="1:6" x14ac:dyDescent="0.25">
      <c r="A120">
        <v>4</v>
      </c>
      <c r="B120" t="s">
        <v>146</v>
      </c>
      <c r="C120" t="s">
        <v>897</v>
      </c>
      <c r="D120" t="str">
        <f t="shared" ref="D120" si="6">CONCATENATE("kap ",A120,","," avsnitt ",B120," - ",C120)</f>
        <v>kap 4, avsnitt 4.2.1 - Ansökan om kapacitet, de två sista styckena</v>
      </c>
      <c r="E120" t="s">
        <v>734</v>
      </c>
      <c r="F120" t="str">
        <f>Struktur22!D98</f>
        <v>kap 4, avsnitt 4.2.2.1. - Internationell kapacitet för tågläge, nr 2</v>
      </c>
    </row>
    <row r="121" spans="1:6" x14ac:dyDescent="0.25">
      <c r="A121">
        <v>4</v>
      </c>
      <c r="B121" t="s">
        <v>147</v>
      </c>
      <c r="C121" t="s">
        <v>148</v>
      </c>
      <c r="D121" t="str">
        <f t="shared" si="1"/>
        <v>kap 4, avsnitt 4.2.2 - Kompletterande ansökan</v>
      </c>
      <c r="E121" t="s">
        <v>734</v>
      </c>
      <c r="F121" t="str">
        <f>Struktur22!D101</f>
        <v>kap 4, avsnitt 4.2.3. - Kompletterande ansökan</v>
      </c>
    </row>
    <row r="122" spans="1:6" x14ac:dyDescent="0.25">
      <c r="A122">
        <v>4</v>
      </c>
      <c r="B122" t="s">
        <v>149</v>
      </c>
      <c r="C122" t="s">
        <v>150</v>
      </c>
      <c r="D122" t="str">
        <f t="shared" si="1"/>
        <v>kap 4, avsnitt 4.2.3 - Ad hoc-ansökan</v>
      </c>
      <c r="E122" t="s">
        <v>734</v>
      </c>
      <c r="F122" t="str">
        <f>Struktur22!D102</f>
        <v>kap 4, avsnitt 4.2.4. - Ad hoc-ansökan</v>
      </c>
    </row>
    <row r="123" spans="1:6" x14ac:dyDescent="0.25">
      <c r="A123">
        <v>4</v>
      </c>
      <c r="B123" t="s">
        <v>151</v>
      </c>
      <c r="C123" t="s">
        <v>899</v>
      </c>
      <c r="D123" t="str">
        <f t="shared" ref="D123" si="7">CONCATENATE("kap ",A123,","," avsnitt ",B123," - ",C123)</f>
        <v>kap 4, avsnitt 4.2.4 - Ansökan om kapacitet och tjänster på trafikplatser, första stycket</v>
      </c>
      <c r="E123" t="s">
        <v>734</v>
      </c>
      <c r="F123" t="str">
        <f>Struktur22!D93</f>
        <v>kap 4, avsnitt 4.2.2. - Ansökan om kapacitet, andra stycket</v>
      </c>
    </row>
    <row r="124" spans="1:6" x14ac:dyDescent="0.25">
      <c r="A124">
        <v>4</v>
      </c>
      <c r="B124" t="s">
        <v>151</v>
      </c>
      <c r="C124" t="s">
        <v>900</v>
      </c>
      <c r="D124" t="str">
        <f t="shared" si="1"/>
        <v>kap 4, avsnitt 4.2.4 - Ansökan om kapacitet och tjänster på trafikplatser, andra och tredje stycket</v>
      </c>
      <c r="E124" t="s">
        <v>734</v>
      </c>
      <c r="F124" t="str">
        <f>Struktur22!D265</f>
        <v>kap 7, avsnitt 7.3.5.6. - Tilldelning av tjänst, stycke 2-3</v>
      </c>
    </row>
    <row r="125" spans="1:6" x14ac:dyDescent="0.25">
      <c r="A125">
        <v>4</v>
      </c>
      <c r="B125" t="s">
        <v>152</v>
      </c>
      <c r="C125" t="s">
        <v>886</v>
      </c>
      <c r="D125" t="str">
        <f t="shared" si="1"/>
        <v>kap 4, avsnitt 4.3 - Tidsplan för kapacitetsansökan och tilldelningsprocess, text före tabellen</v>
      </c>
      <c r="E125" t="s">
        <v>734</v>
      </c>
      <c r="F125" t="str">
        <f>Struktur22!D86</f>
        <v>kap 4, avsnitt 4.2. - Generell processbeskrivning (General Description of the Process), text under rubriken - Processen delas in i</v>
      </c>
    </row>
    <row r="126" spans="1:6" x14ac:dyDescent="0.25">
      <c r="A126">
        <v>4</v>
      </c>
      <c r="B126" t="s">
        <v>152</v>
      </c>
      <c r="C126" t="s">
        <v>901</v>
      </c>
      <c r="D126" t="str">
        <f t="shared" si="1"/>
        <v>kap 4, avsnitt 4.3 - Tidsplan för kapacitetsansökan och tilldelningsprocess, tabellen inkl figur</v>
      </c>
      <c r="E126" t="s">
        <v>734</v>
      </c>
      <c r="F126" t="str">
        <f>Struktur22!D109</f>
        <v>kap 4, avsnitt 4.5. - Tilldelningsprocess (Path Allocation Process)</v>
      </c>
    </row>
    <row r="127" spans="1:6" x14ac:dyDescent="0.25">
      <c r="A127">
        <v>4</v>
      </c>
      <c r="B127" t="s">
        <v>153</v>
      </c>
      <c r="C127" t="s">
        <v>154</v>
      </c>
      <c r="D127" t="str">
        <f t="shared" si="1"/>
        <v>kap 4, avsnitt 4.3.1 - Tider för årlig tågplan</v>
      </c>
      <c r="E127" t="s">
        <v>734</v>
      </c>
      <c r="F127" t="str">
        <f>Struktur22!D110</f>
        <v>kap 4, avsnitt 4.5.1. - Tåglägesansökan för årlig tågplan(Annual Timetable Path Requests)</v>
      </c>
    </row>
    <row r="128" spans="1:6" x14ac:dyDescent="0.25">
      <c r="A128">
        <v>4</v>
      </c>
      <c r="B128" t="s">
        <v>155</v>
      </c>
      <c r="C128" t="s">
        <v>156</v>
      </c>
      <c r="D128" t="str">
        <f t="shared" si="1"/>
        <v>kap 4, avsnitt 4.3.2 - Tider för kompletterande ansökningar, årlig tågplan</v>
      </c>
      <c r="E128" t="s">
        <v>734</v>
      </c>
      <c r="F128" t="str">
        <f>Struktur22!D111</f>
        <v>kap 4, avsnitt 4.5.2. - Kompletterande ansökan för årlig tågplan (Late Annual Timetable Path Requests)</v>
      </c>
    </row>
    <row r="129" spans="1:6" x14ac:dyDescent="0.25">
      <c r="A129">
        <v>4</v>
      </c>
      <c r="B129" t="s">
        <v>157</v>
      </c>
      <c r="C129" t="s">
        <v>158</v>
      </c>
      <c r="D129" t="str">
        <f t="shared" si="1"/>
        <v>kap 4, avsnitt 4.3.3 - Justering av tågplan</v>
      </c>
      <c r="E129" t="s">
        <v>734</v>
      </c>
      <c r="F129" t="str">
        <f>Struktur22!D126</f>
        <v>kap 4, avsnitt 4.8.2. - Regler för infrastrukturförvaltarens ändringar av tågläge (Rules for Path Alteration)</v>
      </c>
    </row>
    <row r="130" spans="1:6" x14ac:dyDescent="0.25">
      <c r="A130">
        <v>4</v>
      </c>
      <c r="B130" t="s">
        <v>159</v>
      </c>
      <c r="C130" t="s">
        <v>160</v>
      </c>
      <c r="D130" t="str">
        <f t="shared" si="1"/>
        <v>kap 4, avsnitt 4.3.4 - Tider för ansökan utanför tilldelningsprocessen (ad hoc)</v>
      </c>
      <c r="E130" t="s">
        <v>734</v>
      </c>
      <c r="F130" t="str">
        <f>Struktur22!D114</f>
        <v>kap 4, avsnitt 4.5.4. - Ad hoc-ansökan (Ad-Hoc Path Requests)</v>
      </c>
    </row>
    <row r="131" spans="1:6" x14ac:dyDescent="0.25">
      <c r="A131">
        <v>4</v>
      </c>
      <c r="B131" t="s">
        <v>161</v>
      </c>
      <c r="C131" t="s">
        <v>162</v>
      </c>
      <c r="D131" t="str">
        <f t="shared" si="1"/>
        <v>kap 4, avsnitt 4.3.5 - Kapacitetsförutsättningar</v>
      </c>
      <c r="E131" t="s">
        <v>734</v>
      </c>
    </row>
    <row r="132" spans="1:6" x14ac:dyDescent="0.25">
      <c r="A132">
        <v>4</v>
      </c>
      <c r="B132" t="s">
        <v>782</v>
      </c>
      <c r="C132" t="s">
        <v>498</v>
      </c>
      <c r="D132" t="str">
        <f t="shared" si="1"/>
        <v>kap 4, avsnitt 4.3.5.1 - Banarbeten</v>
      </c>
      <c r="E132" t="s">
        <v>734</v>
      </c>
      <c r="F132" t="str">
        <f>Struktur22!D88</f>
        <v>kap 4, avsnitt 4.2.1.1. - Banarbeten</v>
      </c>
    </row>
    <row r="133" spans="1:6" x14ac:dyDescent="0.25">
      <c r="A133">
        <v>4</v>
      </c>
      <c r="B133" t="s">
        <v>783</v>
      </c>
      <c r="C133" t="s">
        <v>500</v>
      </c>
      <c r="D133" t="str">
        <f t="shared" si="1"/>
        <v>kap 4, avsnitt 4.3.5.2 - Förplanerade tåglägen för internationella korridorer</v>
      </c>
      <c r="E133" t="s">
        <v>734</v>
      </c>
      <c r="F133" t="str">
        <f>Struktur22!D89</f>
        <v>kap 4, avsnitt 4.2.1.2. - Förplanerade tåglägen för internationella korridorer</v>
      </c>
    </row>
    <row r="134" spans="1:6" x14ac:dyDescent="0.25">
      <c r="A134">
        <v>4</v>
      </c>
      <c r="B134" t="s">
        <v>784</v>
      </c>
      <c r="C134" t="s">
        <v>502</v>
      </c>
      <c r="D134" t="str">
        <f t="shared" si="1"/>
        <v>kap 4, avsnitt 4.3.5.3 - Kapacitetsrestriktioner</v>
      </c>
      <c r="E134" t="s">
        <v>734</v>
      </c>
      <c r="F134" t="str">
        <f>Struktur22!D90</f>
        <v>kap 4, avsnitt 4.2.1.3. - Kapacitetsrestriktioner</v>
      </c>
    </row>
    <row r="135" spans="1:6" x14ac:dyDescent="0.25">
      <c r="A135">
        <v>4</v>
      </c>
      <c r="B135" t="s">
        <v>785</v>
      </c>
      <c r="C135" t="s">
        <v>504</v>
      </c>
      <c r="D135" t="str">
        <f t="shared" si="1"/>
        <v>kap 4, avsnitt 4.3.5.4 - Behov av tjänst på driftplatser</v>
      </c>
      <c r="E135" t="s">
        <v>734</v>
      </c>
      <c r="F135" t="str">
        <f>Struktur22!D91</f>
        <v>kap 4, avsnitt 4.2.1.4. - Behov av tjänst på driftplatser</v>
      </c>
    </row>
    <row r="136" spans="1:6" x14ac:dyDescent="0.25">
      <c r="A136">
        <v>4</v>
      </c>
      <c r="B136" t="s">
        <v>163</v>
      </c>
      <c r="C136" t="s">
        <v>902</v>
      </c>
      <c r="D136" t="str">
        <f t="shared" si="1"/>
        <v>kap 4, avsnitt 4.4 - Tilldelningsprocessen, text med rubriken - Planeringsförutsättningar i tilldelningsprocessen</v>
      </c>
      <c r="E136" t="s">
        <v>734</v>
      </c>
      <c r="F136" t="str">
        <f>Struktur22!D99</f>
        <v>kap 4, avsnitt 4.2.2.2. - Planeringsförutsättningar i tilldelningsprocessen</v>
      </c>
    </row>
    <row r="137" spans="1:6" x14ac:dyDescent="0.25">
      <c r="A137">
        <v>4</v>
      </c>
      <c r="B137" t="s">
        <v>163</v>
      </c>
      <c r="C137" t="s">
        <v>903</v>
      </c>
      <c r="D137" t="str">
        <f t="shared" ref="D137" si="8">CONCATENATE("kap ",A137,","," avsnitt ",B137," - ",C137)</f>
        <v>kap 4, avsnitt 4.4 - Tilldelningsprocessen, all text från och med rubriken - Förslag till tågplan</v>
      </c>
      <c r="E137" t="s">
        <v>734</v>
      </c>
      <c r="F137" t="str">
        <f>Struktur22!D100</f>
        <v>kap 4, avsnitt 4.2.2.3. - Förslag till tågplan</v>
      </c>
    </row>
    <row r="138" spans="1:6" x14ac:dyDescent="0.25">
      <c r="A138">
        <v>4</v>
      </c>
      <c r="B138" t="s">
        <v>164</v>
      </c>
      <c r="C138" t="s">
        <v>165</v>
      </c>
      <c r="D138" t="str">
        <f t="shared" si="1"/>
        <v>kap 4, avsnitt 4.4.1 - Samordningsprocessen</v>
      </c>
      <c r="E138" t="s">
        <v>734</v>
      </c>
      <c r="F138" t="str">
        <f>Struktur22!D115</f>
        <v>kap 4, avsnitt 4.5.5. - Samordningsprocess (Coordination Process)</v>
      </c>
    </row>
    <row r="139" spans="1:6" x14ac:dyDescent="0.25">
      <c r="A139">
        <v>4</v>
      </c>
      <c r="B139" t="s">
        <v>166</v>
      </c>
      <c r="C139" t="s">
        <v>167</v>
      </c>
      <c r="D139" t="str">
        <f t="shared" si="1"/>
        <v>kap 4, avsnitt 4.4.2 - Tvistlösning</v>
      </c>
      <c r="E139" t="s">
        <v>734</v>
      </c>
      <c r="F139" t="str">
        <f>Struktur22!D116</f>
        <v>kap 4, avsnitt 4.5.6. - Tvistlösning (Dispute Resolution Process)</v>
      </c>
    </row>
    <row r="140" spans="1:6" x14ac:dyDescent="0.25">
      <c r="A140">
        <v>4</v>
      </c>
      <c r="B140" t="s">
        <v>168</v>
      </c>
      <c r="C140" t="s">
        <v>169</v>
      </c>
      <c r="D140" t="str">
        <f t="shared" si="1"/>
        <v>kap 4, avsnitt 4.4.3 - Överbelastad infrastruktur: definition, prioriteringskriterier och process</v>
      </c>
      <c r="E140" t="s">
        <v>734</v>
      </c>
      <c r="F140" t="str">
        <f>Struktur22!D118</f>
        <v>kap 4, avsnitt 4.6. - Överbelastad Infrastruktur (Congested Infrastructure)</v>
      </c>
    </row>
    <row r="141" spans="1:6" x14ac:dyDescent="0.25">
      <c r="A141">
        <v>4</v>
      </c>
      <c r="B141" t="s">
        <v>786</v>
      </c>
      <c r="C141" t="s">
        <v>540</v>
      </c>
      <c r="D141" t="str">
        <f t="shared" si="1"/>
        <v>kap 4, avsnitt 4.4.3.1 - Prioriteringskriterier för att lösa intressekonflikter</v>
      </c>
      <c r="E141" t="s">
        <v>734</v>
      </c>
      <c r="F141" t="str">
        <f>Struktur22!D119</f>
        <v>kap 4, avsnitt 4.6.1. - Prioriteringskriterier för att lösa intressekonflikter</v>
      </c>
    </row>
    <row r="142" spans="1:6" x14ac:dyDescent="0.25">
      <c r="A142">
        <v>4</v>
      </c>
      <c r="B142" t="s">
        <v>170</v>
      </c>
      <c r="C142" t="s">
        <v>171</v>
      </c>
      <c r="D142" t="str">
        <f t="shared" si="1"/>
        <v>kap 4, avsnitt 4.4.4 - Ramavtalens påverkan på tilldelningsprocessen</v>
      </c>
      <c r="E142" t="s">
        <v>734</v>
      </c>
      <c r="F142" t="str">
        <f>Struktur22!D108</f>
        <v>kap 4, avsnitt 4.4. - Ramavtalens påverkan på tilldelningsprocesse (Impacts of Framework Agreements)</v>
      </c>
    </row>
    <row r="143" spans="1:6" x14ac:dyDescent="0.25">
      <c r="A143">
        <v>4</v>
      </c>
      <c r="B143" t="s">
        <v>172</v>
      </c>
      <c r="C143" t="s">
        <v>173</v>
      </c>
      <c r="D143" t="str">
        <f t="shared" si="1"/>
        <v>kap 4, avsnitt 4.4.5 - Kapacitetsanalys</v>
      </c>
      <c r="E143" t="s">
        <v>734</v>
      </c>
      <c r="F143" t="str">
        <f>Struktur22!D120</f>
        <v>kap 4, avsnitt 4.6.2. - Kapacitetsanalys</v>
      </c>
    </row>
    <row r="144" spans="1:6" x14ac:dyDescent="0.25">
      <c r="A144">
        <v>4</v>
      </c>
      <c r="B144" t="s">
        <v>174</v>
      </c>
      <c r="C144" t="s">
        <v>175</v>
      </c>
      <c r="D144" t="str">
        <f t="shared" si="1"/>
        <v>kap 4, avsnitt 4.4.6 - Kapacitetsförstärkningsplan</v>
      </c>
      <c r="E144" t="s">
        <v>734</v>
      </c>
      <c r="F144" t="str">
        <f>Struktur22!D121</f>
        <v>kap 4, avsnitt 4.6.3. - Kapacitetsförstärkningsplan</v>
      </c>
    </row>
    <row r="145" spans="1:6" x14ac:dyDescent="0.25">
      <c r="A145">
        <v>4</v>
      </c>
      <c r="B145" t="s">
        <v>176</v>
      </c>
      <c r="C145" t="s">
        <v>177</v>
      </c>
      <c r="D145" t="str">
        <f t="shared" si="1"/>
        <v>kap 4, avsnitt 4.4.7 - Fastställd primär tågplan</v>
      </c>
      <c r="E145" t="s">
        <v>734</v>
      </c>
      <c r="F145" t="str">
        <f>Struktur22!D117</f>
        <v>kap 4, avsnitt 4.5.7. - Fastställd primär tågplan</v>
      </c>
    </row>
    <row r="146" spans="1:6" x14ac:dyDescent="0.25">
      <c r="A146">
        <v>4</v>
      </c>
      <c r="B146" t="s">
        <v>178</v>
      </c>
      <c r="C146" t="s">
        <v>179</v>
      </c>
      <c r="D146" t="str">
        <f t="shared" ref="D146:D217" si="9">CONCATENATE("kap ",A146,","," avsnitt ",B146," - ",C146)</f>
        <v>kap 4, avsnitt 4.5 - Tilldelning av kapacitet för underhåll, investeringar samt reinvesteringar</v>
      </c>
      <c r="E146" t="s">
        <v>734</v>
      </c>
      <c r="F146" t="str">
        <f>Struktur22!D112</f>
        <v>kap 4, avsnitt 4.5.3. - Trafikverkets behov av tider i spår</v>
      </c>
    </row>
    <row r="147" spans="1:6" x14ac:dyDescent="0.25">
      <c r="A147">
        <v>4</v>
      </c>
      <c r="B147" t="s">
        <v>180</v>
      </c>
      <c r="C147" t="s">
        <v>181</v>
      </c>
      <c r="D147" t="str">
        <f t="shared" si="9"/>
        <v>kap 4, avsnitt 4.5.1 - Process</v>
      </c>
      <c r="E147" t="s">
        <v>734</v>
      </c>
      <c r="F147" t="str">
        <f>Struktur22!D113</f>
        <v>kap 4, avsnitt 4.5.3.1. - Process</v>
      </c>
    </row>
    <row r="148" spans="1:6" x14ac:dyDescent="0.25">
      <c r="A148">
        <v>4</v>
      </c>
      <c r="B148" t="s">
        <v>182</v>
      </c>
      <c r="C148" t="s">
        <v>183</v>
      </c>
      <c r="D148" t="str">
        <f t="shared" si="9"/>
        <v>kap 4, avsnitt 4.6 - Tilldelad kapacitet som inte används, avbokning och återtagande av tilldelad tjänst</v>
      </c>
      <c r="E148" t="s">
        <v>734</v>
      </c>
    </row>
    <row r="149" spans="1:6" x14ac:dyDescent="0.25">
      <c r="A149">
        <v>4</v>
      </c>
      <c r="B149" t="s">
        <v>184</v>
      </c>
      <c r="C149" t="s">
        <v>185</v>
      </c>
      <c r="D149" t="str">
        <f t="shared" si="9"/>
        <v>kap 4, avsnitt 4.6.1 - Avbokning av tågläge</v>
      </c>
      <c r="E149" t="s">
        <v>734</v>
      </c>
      <c r="F149" t="str">
        <f>Struktur22!D127</f>
        <v>kap 4, avsnitt 4.8.2.1. - Justering av tågplan</v>
      </c>
    </row>
    <row r="150" spans="1:6" x14ac:dyDescent="0.25">
      <c r="A150">
        <v>4</v>
      </c>
      <c r="B150" t="s">
        <v>186</v>
      </c>
      <c r="C150" t="s">
        <v>187</v>
      </c>
      <c r="D150" t="str">
        <f t="shared" si="9"/>
        <v>kap 4, avsnitt 4.6.2 - Återtagande av tilldelad tjänst</v>
      </c>
      <c r="E150" t="s">
        <v>734</v>
      </c>
    </row>
    <row r="151" spans="1:6" x14ac:dyDescent="0.25">
      <c r="A151">
        <v>4</v>
      </c>
      <c r="B151" t="s">
        <v>787</v>
      </c>
      <c r="C151" t="s">
        <v>548</v>
      </c>
      <c r="D151" t="str">
        <f t="shared" si="9"/>
        <v>kap 4, avsnitt 4.6.2.1 - Oacceptabla risker</v>
      </c>
      <c r="E151" t="s">
        <v>734</v>
      </c>
      <c r="F151" t="str">
        <f>Struktur22!D128</f>
        <v>kap 4, avsnitt 4.8.2.2. - Oacceptabla risker</v>
      </c>
    </row>
    <row r="152" spans="1:6" x14ac:dyDescent="0.25">
      <c r="A152">
        <v>4</v>
      </c>
      <c r="B152" t="s">
        <v>788</v>
      </c>
      <c r="C152" t="s">
        <v>789</v>
      </c>
      <c r="D152" t="str">
        <f t="shared" si="9"/>
        <v>kap 4, avsnitt 4.6.2.2 - Kapacitet som inte används</v>
      </c>
      <c r="E152" t="s">
        <v>734</v>
      </c>
      <c r="F152" t="str">
        <f>Struktur22!D129</f>
        <v>kap 4, avsnitt 4.8.3. - Regler för ej använd kapacitet (Non-Usage Rules)</v>
      </c>
    </row>
    <row r="153" spans="1:6" x14ac:dyDescent="0.25">
      <c r="A153">
        <v>4</v>
      </c>
      <c r="B153" t="s">
        <v>188</v>
      </c>
      <c r="C153" t="s">
        <v>189</v>
      </c>
      <c r="D153" t="str">
        <f t="shared" si="9"/>
        <v>kap 4, avsnitt 4.7 - Specialtransporter och farligt gods</v>
      </c>
      <c r="E153" t="s">
        <v>734</v>
      </c>
    </row>
    <row r="154" spans="1:6" x14ac:dyDescent="0.25">
      <c r="A154">
        <v>4</v>
      </c>
      <c r="B154" t="s">
        <v>190</v>
      </c>
      <c r="C154" t="s">
        <v>191</v>
      </c>
      <c r="D154" t="str">
        <f t="shared" si="9"/>
        <v>kap 4, avsnitt 4.7.1 - Kapacitet för specialtransport</v>
      </c>
      <c r="E154" t="s">
        <v>734</v>
      </c>
      <c r="F154" t="str">
        <f>Struktur22!D122</f>
        <v>kap 4, avsnitt 4.7. - Specialtransporter och farligt gods (Exceptional Transport and Dangerous Goods), första stycket</v>
      </c>
    </row>
    <row r="155" spans="1:6" x14ac:dyDescent="0.25">
      <c r="A155">
        <v>4</v>
      </c>
      <c r="B155" t="s">
        <v>192</v>
      </c>
      <c r="C155" t="s">
        <v>193</v>
      </c>
      <c r="D155" t="str">
        <f t="shared" si="9"/>
        <v>kap 4, avsnitt 4.7.2 - Tågläge med farligt gods</v>
      </c>
      <c r="E155" t="s">
        <v>734</v>
      </c>
      <c r="F155" t="str">
        <f>Struktur22!D123</f>
        <v>kap 4, avsnitt 4.7. - Specialtransporter och farligt gods (Exceptional Transport and Dangerous Goods), andra stycket</v>
      </c>
    </row>
    <row r="156" spans="1:6" x14ac:dyDescent="0.25">
      <c r="A156">
        <v>4</v>
      </c>
      <c r="B156" t="s">
        <v>194</v>
      </c>
      <c r="C156" t="s">
        <v>195</v>
      </c>
      <c r="D156" t="str">
        <f t="shared" si="9"/>
        <v>kap 4, avsnitt 4.8 - Särskilda åtgärder vid störningar</v>
      </c>
      <c r="E156" t="s">
        <v>734</v>
      </c>
    </row>
    <row r="157" spans="1:6" x14ac:dyDescent="0.25">
      <c r="A157">
        <v>4</v>
      </c>
      <c r="B157" t="s">
        <v>196</v>
      </c>
      <c r="C157" t="s">
        <v>197</v>
      </c>
      <c r="D157" t="str">
        <f t="shared" si="9"/>
        <v>kap 4, avsnitt 4.8.1 - Principer</v>
      </c>
      <c r="E157" t="s">
        <v>734</v>
      </c>
      <c r="F157" t="str">
        <f>Struktur22!D213</f>
        <v>kap 6, avsnitt 6.3.1. - Principer (Principles)</v>
      </c>
    </row>
    <row r="158" spans="1:6" x14ac:dyDescent="0.25">
      <c r="A158">
        <v>4</v>
      </c>
      <c r="B158" t="s">
        <v>790</v>
      </c>
      <c r="C158" t="s">
        <v>791</v>
      </c>
      <c r="D158" t="str">
        <f t="shared" si="9"/>
        <v>kap 4, avsnitt 4.8.1.1 - Evakuering av resenärer</v>
      </c>
      <c r="E158" t="s">
        <v>734</v>
      </c>
    </row>
    <row r="159" spans="1:6" x14ac:dyDescent="0.25">
      <c r="A159">
        <v>4</v>
      </c>
      <c r="B159" t="s">
        <v>792</v>
      </c>
      <c r="C159" t="s">
        <v>906</v>
      </c>
      <c r="D159" t="str">
        <f t="shared" ref="D159" si="10">CONCATENATE("kap ",A159,","," avsnitt ",B159," - ",C159)</f>
        <v>kap 4, avsnitt 4.8.1.2 - Evakuering av resenärer och röjning av järnvägsfordon, första stycket inkl punktlistan och andra stycket</v>
      </c>
      <c r="E159" t="s">
        <v>734</v>
      </c>
    </row>
    <row r="160" spans="1:6" x14ac:dyDescent="0.25">
      <c r="A160">
        <v>4</v>
      </c>
      <c r="B160" t="s">
        <v>792</v>
      </c>
      <c r="C160" t="s">
        <v>907</v>
      </c>
      <c r="D160" t="str">
        <f t="shared" si="9"/>
        <v xml:space="preserve">kap 4, avsnitt 4.8.1.2 - Evakuering av resenärer och röjning av järnvägsfordon, all text i avsnittet fr.o.m tredje stycket som börjar med Vid störningar.. </v>
      </c>
      <c r="E160" t="s">
        <v>734</v>
      </c>
      <c r="F160" t="str">
        <f>Struktur22!D214</f>
        <v>kap 6, avsnitt 6.3.1.1. - Evakuering av resenärer och röjning av järnvägsfordon</v>
      </c>
    </row>
    <row r="161" spans="1:6" x14ac:dyDescent="0.25">
      <c r="A161">
        <v>4</v>
      </c>
      <c r="B161" t="s">
        <v>793</v>
      </c>
      <c r="C161" t="s">
        <v>665</v>
      </c>
      <c r="D161" t="str">
        <f t="shared" si="9"/>
        <v>kap 4, avsnitt 4.8.1.3 - Bärgning</v>
      </c>
      <c r="E161" t="s">
        <v>734</v>
      </c>
      <c r="F161" t="str">
        <f>Struktur22!D215</f>
        <v>kap 6, avsnitt 6.3.1.2. - Bärgning</v>
      </c>
    </row>
    <row r="162" spans="1:6" x14ac:dyDescent="0.25">
      <c r="A162">
        <v>4</v>
      </c>
      <c r="B162" t="s">
        <v>198</v>
      </c>
      <c r="C162" t="s">
        <v>63</v>
      </c>
      <c r="D162" t="str">
        <f t="shared" si="9"/>
        <v>kap 4, avsnitt 4.8.2 - Operativa regler</v>
      </c>
      <c r="E162" t="s">
        <v>734</v>
      </c>
      <c r="F162" t="str">
        <f>Struktur22!D216</f>
        <v>kap 6, avsnitt 6.3.2. - Operativa regler (Operation Regulation)</v>
      </c>
    </row>
    <row r="163" spans="1:6" x14ac:dyDescent="0.25">
      <c r="A163">
        <v>4</v>
      </c>
      <c r="B163" t="s">
        <v>199</v>
      </c>
      <c r="C163" t="s">
        <v>200</v>
      </c>
      <c r="D163" t="str">
        <f t="shared" si="9"/>
        <v>kap 4, avsnitt 4.8.3 - Förutsägbara problem</v>
      </c>
      <c r="E163" t="s">
        <v>734</v>
      </c>
    </row>
    <row r="164" spans="1:6" x14ac:dyDescent="0.25">
      <c r="A164">
        <v>4</v>
      </c>
      <c r="B164" t="s">
        <v>794</v>
      </c>
      <c r="C164" t="s">
        <v>671</v>
      </c>
      <c r="D164" t="str">
        <f t="shared" si="9"/>
        <v>kap 4, avsnitt 4.8.3.1 - Störningsplaner</v>
      </c>
      <c r="E164" t="s">
        <v>734</v>
      </c>
      <c r="F164" t="str">
        <f>Struktur22!D218</f>
        <v>kap 6, avsnitt 6.3.3.1. - Störningsplaner</v>
      </c>
    </row>
    <row r="165" spans="1:6" x14ac:dyDescent="0.25">
      <c r="A165">
        <v>4</v>
      </c>
      <c r="B165" t="s">
        <v>795</v>
      </c>
      <c r="C165" t="s">
        <v>673</v>
      </c>
      <c r="D165" t="str">
        <f t="shared" si="9"/>
        <v>kap 4, avsnitt 4.8.3.2 - Väder- och årstidstyrda beredskapsplaner</v>
      </c>
      <c r="E165" t="s">
        <v>734</v>
      </c>
      <c r="F165" t="str">
        <f>Struktur22!D219</f>
        <v>kap 6, avsnitt 6.3.3.2. - Väder- och årstidstyrda beredskapsplaner</v>
      </c>
    </row>
    <row r="166" spans="1:6" x14ac:dyDescent="0.25">
      <c r="A166">
        <v>4</v>
      </c>
      <c r="B166" t="s">
        <v>201</v>
      </c>
      <c r="C166" t="s">
        <v>202</v>
      </c>
      <c r="D166" t="str">
        <f t="shared" si="9"/>
        <v>kap 4, avsnitt 4.8.4 - Problem som inte kan förutses</v>
      </c>
      <c r="E166" t="s">
        <v>734</v>
      </c>
    </row>
    <row r="167" spans="1:6" x14ac:dyDescent="0.25">
      <c r="A167">
        <v>4</v>
      </c>
      <c r="B167" t="s">
        <v>796</v>
      </c>
      <c r="C167" t="s">
        <v>675</v>
      </c>
      <c r="D167" t="str">
        <f t="shared" si="9"/>
        <v>kap 4, avsnitt 4.8.4.1 - Röjnings- och nödsituationer</v>
      </c>
      <c r="E167" t="s">
        <v>734</v>
      </c>
      <c r="F167" t="str">
        <f>Struktur22!D220</f>
        <v>kap 6, avsnitt 6.3.3.3. - Röjnings- och nödsituationer</v>
      </c>
    </row>
    <row r="168" spans="1:6" x14ac:dyDescent="0.25">
      <c r="A168">
        <v>4</v>
      </c>
      <c r="B168" t="s">
        <v>797</v>
      </c>
      <c r="C168" t="s">
        <v>677</v>
      </c>
      <c r="D168" t="str">
        <f t="shared" si="9"/>
        <v>kap 4, avsnitt 4.8.4.2 - Olyckshantering</v>
      </c>
      <c r="E168" t="s">
        <v>734</v>
      </c>
      <c r="F168" t="str">
        <f>Struktur22!D221</f>
        <v>kap 6, avsnitt 6.3.3.4. - Olyckshantering</v>
      </c>
    </row>
    <row r="169" spans="1:6" x14ac:dyDescent="0.25">
      <c r="A169">
        <v>4</v>
      </c>
      <c r="B169" t="s">
        <v>798</v>
      </c>
      <c r="C169" t="s">
        <v>679</v>
      </c>
      <c r="D169" t="str">
        <f t="shared" si="9"/>
        <v>kap 4, avsnitt 4.8.4.3 - Krissituationer</v>
      </c>
      <c r="E169" t="s">
        <v>734</v>
      </c>
      <c r="F169" t="str">
        <f>Struktur22!D222</f>
        <v>kap 6, avsnitt 6.3.3.5. - Krissituationer</v>
      </c>
    </row>
    <row r="170" spans="1:6" x14ac:dyDescent="0.25">
      <c r="A170">
        <v>4</v>
      </c>
      <c r="B170" t="s">
        <v>203</v>
      </c>
      <c r="C170" t="s">
        <v>799</v>
      </c>
      <c r="D170" t="str">
        <f t="shared" si="9"/>
        <v xml:space="preserve">kap 4, avsnitt 4.9 - Tilldelning av grundläggande tjänster vid angränsande anläggningar för tjänster </v>
      </c>
      <c r="E170" t="s">
        <v>734</v>
      </c>
    </row>
    <row r="171" spans="1:6" x14ac:dyDescent="0.25">
      <c r="A171">
        <v>5</v>
      </c>
      <c r="B171">
        <v>5</v>
      </c>
      <c r="C171" t="s">
        <v>204</v>
      </c>
      <c r="D171" t="str">
        <f t="shared" si="9"/>
        <v>kap 5, avsnitt 5 - Tjänster</v>
      </c>
      <c r="E171" t="s">
        <v>734</v>
      </c>
    </row>
    <row r="172" spans="1:6" x14ac:dyDescent="0.25">
      <c r="A172">
        <v>5</v>
      </c>
      <c r="B172" t="s">
        <v>205</v>
      </c>
      <c r="C172" t="s">
        <v>909</v>
      </c>
      <c r="D172" t="str">
        <f t="shared" si="9"/>
        <v>kap 5, avsnitt 5.1 - Inledning, text före underrubriken - Information om andra som tillhandahåller tjänster exkl texten i punkten - Grundläggande tjänster (och texter om hänvisningar till andra ställen i JNB)</v>
      </c>
      <c r="E172" t="s">
        <v>734</v>
      </c>
      <c r="F172" t="str">
        <f>Struktur22!D133</f>
        <v>kap 5, avsnitt 5.1. - Inledning</v>
      </c>
    </row>
    <row r="173" spans="1:6" s="3" customFormat="1" x14ac:dyDescent="0.25">
      <c r="A173" s="3">
        <v>5</v>
      </c>
      <c r="B173" s="3" t="s">
        <v>205</v>
      </c>
      <c r="C173" s="3" t="s">
        <v>908</v>
      </c>
      <c r="D173" s="3" t="str">
        <f t="shared" ref="D173" si="11">CONCATENATE("kap ",A173,","," avsnitt ",B173," - ",C173)</f>
        <v>kap 5, avsnitt 5.1 - Inledning, texten i punkten - Grundläggande tjänster</v>
      </c>
      <c r="E173" s="3" t="s">
        <v>734</v>
      </c>
      <c r="F173" s="3" t="str">
        <f>Struktur22!D227</f>
        <v>kap 7, avsnitt 7.1. - Inledning, stycke 1</v>
      </c>
    </row>
    <row r="174" spans="1:6" x14ac:dyDescent="0.25">
      <c r="A174">
        <v>5</v>
      </c>
      <c r="B174" t="s">
        <v>205</v>
      </c>
      <c r="C174" t="s">
        <v>910</v>
      </c>
      <c r="D174" t="str">
        <f t="shared" si="9"/>
        <v>kap 5, avsnitt 5.1 - Inledning, text med underrubriken - Information om andra som tillandahåller tjänster</v>
      </c>
      <c r="E174" t="s">
        <v>734</v>
      </c>
      <c r="F174" t="e">
        <f>Struktur22!#REF!</f>
        <v>#REF!</v>
      </c>
    </row>
    <row r="175" spans="1:6" x14ac:dyDescent="0.25">
      <c r="A175">
        <v>5</v>
      </c>
      <c r="B175" t="s">
        <v>206</v>
      </c>
      <c r="C175" t="s">
        <v>207</v>
      </c>
      <c r="D175" t="str">
        <f t="shared" si="9"/>
        <v>kap 5, avsnitt 5.2 - Minimipaket av tillträdestjänster</v>
      </c>
      <c r="E175" t="s">
        <v>734</v>
      </c>
      <c r="F175" t="str">
        <f>Struktur22!D137</f>
        <v>kap 5, avsnitt 5.3. - Minimipaket av tillträdestjänster och avgifter (Minimum Access Package and Charges), första stycket inkl punktlista</v>
      </c>
    </row>
    <row r="176" spans="1:6" x14ac:dyDescent="0.25">
      <c r="A176">
        <v>5</v>
      </c>
      <c r="B176" t="s">
        <v>208</v>
      </c>
      <c r="C176" t="s">
        <v>209</v>
      </c>
      <c r="D176" t="str">
        <f t="shared" si="9"/>
        <v>kap 5, avsnitt 5.2.1 - Tågläge för persontrafik</v>
      </c>
      <c r="E176" t="s">
        <v>734</v>
      </c>
      <c r="F176" t="str">
        <f>Struktur22!D138</f>
        <v>kap 5, avsnitt 5.3.1. - Tågläge för persontrafik</v>
      </c>
    </row>
    <row r="177" spans="1:6" x14ac:dyDescent="0.25">
      <c r="A177">
        <v>5</v>
      </c>
      <c r="B177" t="s">
        <v>210</v>
      </c>
      <c r="C177" t="s">
        <v>211</v>
      </c>
      <c r="D177" t="str">
        <f t="shared" si="9"/>
        <v>kap 5, avsnitt 5.2.2 - Tågläge för godstrafik</v>
      </c>
      <c r="E177" t="s">
        <v>734</v>
      </c>
      <c r="F177" t="str">
        <f>Struktur22!D139</f>
        <v>kap 5, avsnitt 5.3.2. - Tågläge för godstrafik</v>
      </c>
    </row>
    <row r="178" spans="1:6" x14ac:dyDescent="0.25">
      <c r="A178">
        <v>5</v>
      </c>
      <c r="B178" t="s">
        <v>212</v>
      </c>
      <c r="C178" t="s">
        <v>213</v>
      </c>
      <c r="D178" t="str">
        <f t="shared" si="9"/>
        <v>kap 5, avsnitt 5.2.3 - Tågläge för tjänstetåg</v>
      </c>
      <c r="E178" t="s">
        <v>734</v>
      </c>
      <c r="F178" t="str">
        <f>Struktur22!D140</f>
        <v>kap 5, avsnitt 5.3.3. - Tågläge för tjänstetåg</v>
      </c>
    </row>
    <row r="179" spans="1:6" x14ac:dyDescent="0.25">
      <c r="A179">
        <v>5</v>
      </c>
      <c r="B179" t="s">
        <v>214</v>
      </c>
      <c r="C179" t="s">
        <v>215</v>
      </c>
      <c r="D179" t="str">
        <f t="shared" si="9"/>
        <v>kap 5, avsnitt 5.3 - Grundläggande tjänster</v>
      </c>
      <c r="E179" t="s">
        <v>734</v>
      </c>
      <c r="F179" t="str">
        <f>Struktur22!D228</f>
        <v>kap 7, avsnitt 7.1. - Inledning, stycke 2</v>
      </c>
    </row>
    <row r="180" spans="1:6" x14ac:dyDescent="0.25">
      <c r="A180">
        <v>5</v>
      </c>
      <c r="B180" t="s">
        <v>216</v>
      </c>
      <c r="C180" t="s">
        <v>217</v>
      </c>
      <c r="D180" t="str">
        <f t="shared" si="9"/>
        <v>kap 5, avsnitt 5.3.1 - Tillträde till spår vid anläggningar för tjänster</v>
      </c>
      <c r="E180" t="s">
        <v>734</v>
      </c>
    </row>
    <row r="181" spans="1:6" x14ac:dyDescent="0.25">
      <c r="A181">
        <v>5</v>
      </c>
      <c r="B181" t="s">
        <v>800</v>
      </c>
      <c r="C181" t="s">
        <v>911</v>
      </c>
      <c r="D181" t="str">
        <f t="shared" si="9"/>
        <v>kap 5, avsnitt 5.3.1.1 - Stationer för resenärer, första stycket</v>
      </c>
      <c r="E181" t="s">
        <v>734</v>
      </c>
      <c r="F181" t="str">
        <f>Struktur22!D233</f>
        <v>kap 7, avsnitt 7.3.2.1. - Allmän information</v>
      </c>
    </row>
    <row r="182" spans="1:6" x14ac:dyDescent="0.25">
      <c r="A182">
        <v>5</v>
      </c>
      <c r="B182" t="s">
        <v>800</v>
      </c>
      <c r="C182" t="s">
        <v>912</v>
      </c>
      <c r="D182" t="str">
        <f t="shared" ref="D182" si="12">CONCATENATE("kap ",A182,","," avsnitt ",B182," - ",C182)</f>
        <v>kap 5, avsnitt 5.3.1.1 - Stationer för resenärer, exkl första stycket</v>
      </c>
      <c r="E182" t="s">
        <v>734</v>
      </c>
      <c r="F182" t="str">
        <f>Struktur22!D234</f>
        <v>kap 7, avsnitt 7.3.2.2. - Tjänster, exkl första stycket</v>
      </c>
    </row>
    <row r="183" spans="1:6" x14ac:dyDescent="0.25">
      <c r="A183">
        <v>5</v>
      </c>
      <c r="B183" t="s">
        <v>801</v>
      </c>
      <c r="C183" t="s">
        <v>802</v>
      </c>
      <c r="D183" t="str">
        <f t="shared" si="9"/>
        <v>kap 5, avsnitt 5.3.1.2 - Godsterminaler</v>
      </c>
      <c r="E183" t="s">
        <v>734</v>
      </c>
      <c r="F183" t="str">
        <f>Struktur22!D240</f>
        <v>kap 7, avsnitt 7.3.3.1. - Allmän information, stycke 1-2</v>
      </c>
    </row>
    <row r="184" spans="1:6" x14ac:dyDescent="0.25">
      <c r="A184">
        <v>5</v>
      </c>
      <c r="B184" t="s">
        <v>803</v>
      </c>
      <c r="C184" t="s">
        <v>804</v>
      </c>
      <c r="D184" t="str">
        <f t="shared" si="9"/>
        <v>kap 5, avsnitt 5.3.1.3 - Rangerbangårdar och tågbildningsmöjligheter</v>
      </c>
      <c r="E184" t="s">
        <v>734</v>
      </c>
      <c r="F184" t="str">
        <f>Struktur22!D250</f>
        <v xml:space="preserve">kap 7, avsnitt 7.3.4.2. - Tjänster </v>
      </c>
    </row>
    <row r="185" spans="1:6" x14ac:dyDescent="0.25">
      <c r="A185">
        <v>5</v>
      </c>
      <c r="B185" t="s">
        <v>805</v>
      </c>
      <c r="C185" t="s">
        <v>806</v>
      </c>
      <c r="D185" t="str">
        <f t="shared" si="9"/>
        <v>kap 5, avsnitt 5.3.1.4 - Uppställning på sidospår</v>
      </c>
      <c r="E185" t="s">
        <v>734</v>
      </c>
      <c r="F185" t="str">
        <f>Struktur22!D259</f>
        <v>kap 7, avsnitt 7.3.5.2. - Tjänster</v>
      </c>
    </row>
    <row r="186" spans="1:6" x14ac:dyDescent="0.25">
      <c r="A186">
        <v>5</v>
      </c>
      <c r="B186" t="s">
        <v>807</v>
      </c>
      <c r="C186" t="s">
        <v>128</v>
      </c>
      <c r="D186" t="str">
        <f t="shared" si="9"/>
        <v>kap 5, avsnitt 5.3.1.5 - Underhållsanläggningar</v>
      </c>
      <c r="E186" t="s">
        <v>734</v>
      </c>
      <c r="F186" t="str">
        <f>Struktur22!D269</f>
        <v>kap 7, avsnitt 7.3.6. - Underhållsanläggningar</v>
      </c>
    </row>
    <row r="187" spans="1:6" x14ac:dyDescent="0.25">
      <c r="A187">
        <v>5</v>
      </c>
      <c r="B187" t="s">
        <v>808</v>
      </c>
      <c r="C187" t="s">
        <v>130</v>
      </c>
      <c r="D187" t="str">
        <f t="shared" si="9"/>
        <v>kap 5, avsnitt 5.3.1.6 - Andra tekniska anläggningar</v>
      </c>
      <c r="E187" t="s">
        <v>734</v>
      </c>
      <c r="F187" t="str">
        <f>Struktur22!D270</f>
        <v>kap 7, avsnitt 7.3.7. - Andra tekniska anläggningar</v>
      </c>
    </row>
    <row r="188" spans="1:6" x14ac:dyDescent="0.25">
      <c r="A188">
        <v>5</v>
      </c>
      <c r="B188" t="s">
        <v>809</v>
      </c>
      <c r="C188" t="s">
        <v>810</v>
      </c>
      <c r="D188" t="str">
        <f t="shared" si="9"/>
        <v>kap 5, avsnitt 5.3.1.7 - Havs- och inlandshamnanläggningar</v>
      </c>
      <c r="E188" t="s">
        <v>734</v>
      </c>
      <c r="F188" t="str">
        <f>Struktur22!D280</f>
        <v>kap 7, avsnitt 7.3.8. - Havs- och inlandshamnsanläggningar, första stycket</v>
      </c>
    </row>
    <row r="189" spans="1:6" x14ac:dyDescent="0.25">
      <c r="A189">
        <v>5</v>
      </c>
      <c r="B189" t="s">
        <v>811</v>
      </c>
      <c r="C189" t="s">
        <v>134</v>
      </c>
      <c r="D189" t="str">
        <f t="shared" si="9"/>
        <v>kap 5, avsnitt 5.3.1.8 - Undsättningshjälpmedel</v>
      </c>
      <c r="E189" t="s">
        <v>734</v>
      </c>
      <c r="F189" t="str">
        <f>Struktur22!D281</f>
        <v>kap 7, avsnitt 7.3.9. - Undsättningshjälpmedel</v>
      </c>
    </row>
    <row r="190" spans="1:6" x14ac:dyDescent="0.25">
      <c r="A190">
        <v>5</v>
      </c>
      <c r="B190" t="s">
        <v>812</v>
      </c>
      <c r="C190" t="s">
        <v>813</v>
      </c>
      <c r="D190" t="str">
        <f t="shared" si="9"/>
        <v>kap 5, avsnitt 5.3.1.9 - Bränsledepåer och tillhandahållande av bränsle</v>
      </c>
      <c r="E190" t="s">
        <v>734</v>
      </c>
      <c r="F190" t="str">
        <f>Struktur22!D289</f>
        <v>kap 7, avsnitt 7.3.10. - Bränsledepåer, första meningen</v>
      </c>
    </row>
    <row r="191" spans="1:6" x14ac:dyDescent="0.25">
      <c r="A191">
        <v>5</v>
      </c>
      <c r="B191" t="s">
        <v>218</v>
      </c>
      <c r="C191" t="s">
        <v>219</v>
      </c>
      <c r="D191" t="str">
        <f t="shared" si="9"/>
        <v>kap 5, avsnitt 5.3.2 - Tillgång till tjänster vid anläggningar enligt avsnitt 5.3.1</v>
      </c>
      <c r="E191" t="s">
        <v>734</v>
      </c>
    </row>
    <row r="192" spans="1:6" x14ac:dyDescent="0.25">
      <c r="A192">
        <v>5</v>
      </c>
      <c r="B192" t="s">
        <v>814</v>
      </c>
      <c r="C192" t="s">
        <v>815</v>
      </c>
      <c r="D192" t="str">
        <f t="shared" si="9"/>
        <v>kap 5, avsnitt 5.3.2.1 - Tågbildningstjänster</v>
      </c>
      <c r="E192" t="s">
        <v>734</v>
      </c>
      <c r="F192" t="str">
        <f>Struktur22!D256</f>
        <v xml:space="preserve">kap 7, avsnitt 7.3.4.6. - Tilldelning av tjänst </v>
      </c>
    </row>
    <row r="193" spans="1:6" x14ac:dyDescent="0.25">
      <c r="A193">
        <v>5</v>
      </c>
      <c r="B193" t="s">
        <v>816</v>
      </c>
      <c r="C193" t="s">
        <v>817</v>
      </c>
      <c r="D193" t="str">
        <f t="shared" si="9"/>
        <v>kap 5, avsnitt 5.3.2.2 - Andra tjänster vid anläggningar</v>
      </c>
      <c r="E193" t="s">
        <v>734</v>
      </c>
    </row>
    <row r="194" spans="1:6" x14ac:dyDescent="0.25">
      <c r="A194">
        <v>5</v>
      </c>
      <c r="B194" t="s">
        <v>220</v>
      </c>
      <c r="C194" t="s">
        <v>221</v>
      </c>
      <c r="D194" t="str">
        <f t="shared" si="9"/>
        <v>kap 5, avsnitt 5.4 - Tilläggstjänster</v>
      </c>
      <c r="E194" t="s">
        <v>734</v>
      </c>
    </row>
    <row r="195" spans="1:6" x14ac:dyDescent="0.25">
      <c r="A195">
        <v>5</v>
      </c>
      <c r="B195" t="s">
        <v>222</v>
      </c>
      <c r="C195" t="s">
        <v>223</v>
      </c>
      <c r="D195" t="str">
        <f t="shared" si="9"/>
        <v>kap 5, avsnitt 5.4.1 - Tillhandahållande av el</v>
      </c>
      <c r="E195" t="s">
        <v>734</v>
      </c>
      <c r="F195" t="str">
        <f>Struktur22!D152</f>
        <v>kap 5, avsnitt 5.4.1. - Tillhandahållande av el</v>
      </c>
    </row>
    <row r="196" spans="1:6" x14ac:dyDescent="0.25">
      <c r="A196">
        <v>5</v>
      </c>
      <c r="B196" t="s">
        <v>224</v>
      </c>
      <c r="C196" t="s">
        <v>225</v>
      </c>
      <c r="D196" t="str">
        <f t="shared" si="9"/>
        <v>kap 5, avsnitt 5.4.2 - Tjänster för tåg</v>
      </c>
      <c r="E196" t="s">
        <v>734</v>
      </c>
    </row>
    <row r="197" spans="1:6" x14ac:dyDescent="0.25">
      <c r="A197">
        <v>5</v>
      </c>
      <c r="B197" t="s">
        <v>818</v>
      </c>
      <c r="C197" t="s">
        <v>819</v>
      </c>
      <c r="D197" t="str">
        <f t="shared" si="9"/>
        <v>kap 5, avsnitt 5.4.2.1 - Anslutning till el vid uppställning av järnvägsfordon</v>
      </c>
      <c r="E197" t="s">
        <v>734</v>
      </c>
      <c r="F197" t="str">
        <f>Struktur22!D291</f>
        <v>kap 7, avsnitt 7.3.11 - Anslutning till el vid uppställning av järnvägsfordon</v>
      </c>
    </row>
    <row r="198" spans="1:6" x14ac:dyDescent="0.25">
      <c r="A198">
        <v>5</v>
      </c>
      <c r="B198" t="s">
        <v>820</v>
      </c>
      <c r="C198" t="s">
        <v>821</v>
      </c>
      <c r="D198" t="str">
        <f t="shared" si="9"/>
        <v>kap 5, avsnitt 5.4.2.2 - Övriga tjänster som gäller service för tåg</v>
      </c>
      <c r="E198" t="s">
        <v>734</v>
      </c>
    </row>
    <row r="199" spans="1:6" x14ac:dyDescent="0.25">
      <c r="A199">
        <v>5</v>
      </c>
      <c r="B199" t="s">
        <v>226</v>
      </c>
      <c r="C199" t="s">
        <v>227</v>
      </c>
      <c r="D199" t="str">
        <f t="shared" si="9"/>
        <v>kap 5, avsnitt 5.4.3 - Tjänster som gäller specialtransporter och farligt gods</v>
      </c>
      <c r="E199" t="s">
        <v>734</v>
      </c>
    </row>
    <row r="200" spans="1:6" x14ac:dyDescent="0.25">
      <c r="A200">
        <v>5</v>
      </c>
      <c r="B200" t="s">
        <v>822</v>
      </c>
      <c r="C200" t="s">
        <v>577</v>
      </c>
      <c r="D200" t="str">
        <f t="shared" si="9"/>
        <v>kap 5, avsnitt 5.4.3.1 - Transportvillkor och transporttillstånd för specialtransport</v>
      </c>
      <c r="E200" t="s">
        <v>734</v>
      </c>
      <c r="F200" t="str">
        <f>Struktur22!D154</f>
        <v>kap 5, avsnitt 5.4.2. - Transportvillkor och transporttillstånd för specialtransport</v>
      </c>
    </row>
    <row r="201" spans="1:6" x14ac:dyDescent="0.25">
      <c r="A201">
        <v>5</v>
      </c>
      <c r="B201" t="s">
        <v>822</v>
      </c>
      <c r="C201" t="s">
        <v>1026</v>
      </c>
      <c r="D201" t="str">
        <f t="shared" si="9"/>
        <v>kap 5, avsnitt 5.4.3.1 - Transportvillkor och transporttillstånd för specialtransport, Transportvillkor</v>
      </c>
      <c r="F201" t="str">
        <f>Struktur22!D155</f>
        <v>kap 5, avsnitt 5.4.2.1 - Transportvillkor</v>
      </c>
    </row>
    <row r="202" spans="1:6" x14ac:dyDescent="0.25">
      <c r="A202">
        <v>5</v>
      </c>
      <c r="B202" t="s">
        <v>822</v>
      </c>
      <c r="C202" t="s">
        <v>1027</v>
      </c>
      <c r="D202" t="str">
        <f t="shared" si="9"/>
        <v>kap 5, avsnitt 5.4.3.1 - Transportvillkor och transporttillstånd för specialtransport, Transporttillstånd</v>
      </c>
      <c r="F202" t="str">
        <f>Struktur22!D156</f>
        <v>kap 5, avsnitt 5.4.2.2 - Transporttillstånd</v>
      </c>
    </row>
    <row r="203" spans="1:6" x14ac:dyDescent="0.25">
      <c r="A203">
        <v>5</v>
      </c>
      <c r="B203" t="s">
        <v>823</v>
      </c>
      <c r="C203" t="s">
        <v>579</v>
      </c>
      <c r="D203" t="str">
        <f t="shared" si="9"/>
        <v>kap 5, avsnitt 5.4.3.2 - Kodifierad transport</v>
      </c>
      <c r="E203" t="s">
        <v>734</v>
      </c>
      <c r="F203" t="str">
        <f>Struktur22!D157</f>
        <v>kap 5, avsnitt 5.4.2.3 - Kodifierad transport</v>
      </c>
    </row>
    <row r="204" spans="1:6" x14ac:dyDescent="0.25">
      <c r="A204">
        <v>5</v>
      </c>
      <c r="B204" t="s">
        <v>824</v>
      </c>
      <c r="C204" t="s">
        <v>825</v>
      </c>
      <c r="D204" t="str">
        <f t="shared" si="9"/>
        <v xml:space="preserve">kap 5, avsnitt 5.4.3.3 - Farligt gods </v>
      </c>
      <c r="E204" t="s">
        <v>734</v>
      </c>
    </row>
    <row r="205" spans="1:6" x14ac:dyDescent="0.25">
      <c r="A205">
        <v>5</v>
      </c>
      <c r="B205" t="s">
        <v>228</v>
      </c>
      <c r="C205" t="s">
        <v>229</v>
      </c>
      <c r="D205" t="str">
        <f t="shared" si="9"/>
        <v>kap 5, avsnitt 5.5 - Extra tjänster</v>
      </c>
      <c r="E205" t="s">
        <v>734</v>
      </c>
    </row>
    <row r="206" spans="1:6" x14ac:dyDescent="0.25">
      <c r="A206">
        <v>5</v>
      </c>
      <c r="B206" t="s">
        <v>230</v>
      </c>
      <c r="C206" t="s">
        <v>231</v>
      </c>
      <c r="D206" t="str">
        <f t="shared" si="9"/>
        <v>kap 5, avsnitt 5.5.1 - Telekommunikationsnät</v>
      </c>
      <c r="E206" t="s">
        <v>734</v>
      </c>
      <c r="F206" t="str">
        <f>Struktur22!D160</f>
        <v>kap 5, avsnitt 5.5.1. - Telekommunikationsnät</v>
      </c>
    </row>
    <row r="207" spans="1:6" x14ac:dyDescent="0.25">
      <c r="A207">
        <v>5</v>
      </c>
      <c r="B207" t="s">
        <v>232</v>
      </c>
      <c r="C207" t="s">
        <v>233</v>
      </c>
      <c r="D207" t="str">
        <f t="shared" si="9"/>
        <v>kap 5, avsnitt 5.5.2 - Tillhandahållande av extra information</v>
      </c>
      <c r="E207" t="s">
        <v>734</v>
      </c>
      <c r="F207" t="str">
        <f>Struktur22!D163</f>
        <v>kap 5, avsnitt 5.5.2. - Tillhandahållande av extra information</v>
      </c>
    </row>
    <row r="208" spans="1:6" x14ac:dyDescent="0.25">
      <c r="A208">
        <v>5</v>
      </c>
      <c r="B208" t="s">
        <v>826</v>
      </c>
      <c r="C208" t="s">
        <v>827</v>
      </c>
      <c r="D208" t="str">
        <f t="shared" si="9"/>
        <v>kap 5, avsnitt 5.5.2.1 - Kompletterande trafikinformation till resenärer</v>
      </c>
      <c r="E208" t="s">
        <v>734</v>
      </c>
      <c r="F208" t="str">
        <f>Struktur22!D164</f>
        <v>kap 5, avsnitt 5.5.2.1 - Kompletterande trafikinformation till resenär</v>
      </c>
    </row>
    <row r="209" spans="1:6" x14ac:dyDescent="0.25">
      <c r="A209">
        <v>5</v>
      </c>
      <c r="B209" t="s">
        <v>828</v>
      </c>
      <c r="C209" t="s">
        <v>829</v>
      </c>
      <c r="D209" t="str">
        <f t="shared" si="9"/>
        <v>kap 5, avsnitt 5.5.2.2 - Tillgång till digital trafik- och anläggningsinformation</v>
      </c>
      <c r="E209" t="s">
        <v>734</v>
      </c>
      <c r="F209" t="str">
        <f>Struktur22!D165</f>
        <v>kap 5, avsnitt 5.5.2.2 - Tillgång till digital trafik- och anläggningsinformation</v>
      </c>
    </row>
    <row r="210" spans="1:6" x14ac:dyDescent="0.25">
      <c r="A210">
        <v>5</v>
      </c>
      <c r="B210" t="s">
        <v>234</v>
      </c>
      <c r="C210" t="s">
        <v>913</v>
      </c>
      <c r="D210" t="str">
        <f t="shared" si="9"/>
        <v>kap 5, avsnitt 5.5.3 - Teknisk kontroll av fordon, första meningen i första stycket</v>
      </c>
      <c r="E210" t="s">
        <v>734</v>
      </c>
      <c r="F210" t="str">
        <f>Struktur22!D167</f>
        <v>kap 5, avsnitt 5.5.3. - Teknisk kontroll av fordon, första stycket</v>
      </c>
    </row>
    <row r="211" spans="1:6" x14ac:dyDescent="0.25">
      <c r="A211">
        <v>5</v>
      </c>
      <c r="B211" t="s">
        <v>234</v>
      </c>
      <c r="C211" t="s">
        <v>914</v>
      </c>
      <c r="D211" t="str">
        <f t="shared" si="9"/>
        <v>kap 5, avsnitt 5.5.3 - Teknisk kontroll av fordon, mening 2-3 i första stycket</v>
      </c>
      <c r="E211" t="s">
        <v>734</v>
      </c>
      <c r="F211" t="str">
        <f>Struktur22!D224</f>
        <v>kap 6, avsnitt 6.4.1. - Teknisk kontroll av fordon</v>
      </c>
    </row>
    <row r="212" spans="1:6" x14ac:dyDescent="0.25">
      <c r="A212">
        <v>5</v>
      </c>
      <c r="B212" t="s">
        <v>234</v>
      </c>
      <c r="C212" t="s">
        <v>915</v>
      </c>
      <c r="D212" t="str">
        <f t="shared" ref="D212" si="13">CONCATENATE("kap ",A212,","," avsnitt ",B212," - ",C212)</f>
        <v>kap 5, avsnitt 5.5.3 - Teknisk kontroll av fordon, andra stycket</v>
      </c>
      <c r="E212" t="s">
        <v>734</v>
      </c>
      <c r="F212" t="str">
        <f>Struktur22!D168</f>
        <v>kap 5, avsnitt 5.5.3. - Teknisk kontroll av fordon, andra stycket</v>
      </c>
    </row>
    <row r="213" spans="1:6" x14ac:dyDescent="0.25">
      <c r="A213">
        <v>5</v>
      </c>
      <c r="B213" t="s">
        <v>236</v>
      </c>
      <c r="C213" t="s">
        <v>237</v>
      </c>
      <c r="D213" t="str">
        <f t="shared" si="9"/>
        <v>kap 5, avsnitt 5.5.4 - Biljettförsäljning på stationer för passagerare</v>
      </c>
      <c r="E213" t="s">
        <v>734</v>
      </c>
      <c r="F213" s="6" t="s">
        <v>1016</v>
      </c>
    </row>
    <row r="214" spans="1:6" x14ac:dyDescent="0.25">
      <c r="A214">
        <v>5</v>
      </c>
      <c r="B214" t="s">
        <v>238</v>
      </c>
      <c r="C214" t="s">
        <v>239</v>
      </c>
      <c r="D214" t="str">
        <f t="shared" si="9"/>
        <v>kap 5, avsnitt 5.5.5 - Specialiserat tyngre fordonsunderhåll</v>
      </c>
      <c r="E214" t="s">
        <v>734</v>
      </c>
      <c r="F214" s="6" t="s">
        <v>1016</v>
      </c>
    </row>
    <row r="215" spans="1:6" x14ac:dyDescent="0.25">
      <c r="A215">
        <v>5</v>
      </c>
      <c r="B215" t="s">
        <v>240</v>
      </c>
      <c r="C215" t="s">
        <v>241</v>
      </c>
      <c r="D215" t="str">
        <f t="shared" si="9"/>
        <v>kap 5, avsnitt 5.5.6 - Andra extratjänster</v>
      </c>
      <c r="E215" t="s">
        <v>734</v>
      </c>
      <c r="F215" t="str">
        <f>Struktur22!D169</f>
        <v>kap 5, avsnitt 5.5.4 - Villkor för provkörning av fordon</v>
      </c>
    </row>
    <row r="216" spans="1:6" x14ac:dyDescent="0.25">
      <c r="A216">
        <v>6</v>
      </c>
      <c r="B216">
        <v>6</v>
      </c>
      <c r="C216" t="s">
        <v>242</v>
      </c>
      <c r="D216" t="str">
        <f t="shared" si="9"/>
        <v>kap 6, avsnitt 6 - Avgifter</v>
      </c>
      <c r="E216" t="s">
        <v>734</v>
      </c>
    </row>
    <row r="217" spans="1:6" x14ac:dyDescent="0.25">
      <c r="A217">
        <v>6</v>
      </c>
      <c r="B217" t="s">
        <v>243</v>
      </c>
      <c r="C217" t="s">
        <v>244</v>
      </c>
      <c r="D217" t="str">
        <f t="shared" si="9"/>
        <v>kap 6, avsnitt 6.1 - Avgiftsprinciper</v>
      </c>
      <c r="E217" t="s">
        <v>734</v>
      </c>
      <c r="F217" t="str">
        <f>Struktur22!D134</f>
        <v>kap 5, avsnitt 5.2. - Avgiftsprinciper (Charging Principles), ca 2 första sidorna med text t.o.m. avsnittet - Emissioner.</v>
      </c>
    </row>
    <row r="218" spans="1:6" x14ac:dyDescent="0.25">
      <c r="A218">
        <v>6</v>
      </c>
      <c r="B218" t="s">
        <v>245</v>
      </c>
      <c r="C218" t="s">
        <v>246</v>
      </c>
      <c r="D218" t="str">
        <f t="shared" ref="D218:D281" si="14">CONCATENATE("kap ",A218,","," avsnitt ",B218," - ",C218)</f>
        <v>kap 6, avsnitt 6.2 - Avgiftssystem</v>
      </c>
      <c r="E218" t="s">
        <v>734</v>
      </c>
      <c r="F218" t="str">
        <f>Struktur22!D145</f>
        <v>kap 5, avsnitt 5.3.5. - Avgiftssystem minimipaketet av tillträdestjänster (tågläge)</v>
      </c>
    </row>
    <row r="219" spans="1:6" x14ac:dyDescent="0.25">
      <c r="A219">
        <v>6</v>
      </c>
      <c r="B219" t="s">
        <v>247</v>
      </c>
      <c r="C219" t="s">
        <v>248</v>
      </c>
      <c r="D219" t="str">
        <f t="shared" si="14"/>
        <v>kap 6, avsnitt 6.3 - Tariffer</v>
      </c>
      <c r="E219" t="s">
        <v>734</v>
      </c>
      <c r="F219" t="str">
        <f>Struktur22!D135</f>
        <v>kap 5, avsnitt 5.2. - Avgiftsprinciper (Charging Principles), sista avsnittet - Moms</v>
      </c>
    </row>
    <row r="220" spans="1:6" x14ac:dyDescent="0.25">
      <c r="A220">
        <v>6</v>
      </c>
      <c r="B220" t="s">
        <v>249</v>
      </c>
      <c r="C220" t="s">
        <v>207</v>
      </c>
      <c r="D220" t="str">
        <f t="shared" si="14"/>
        <v>kap 6, avsnitt 6.3.1 - Minimipaket av tillträdestjänster</v>
      </c>
      <c r="E220" t="s">
        <v>734</v>
      </c>
      <c r="F220" t="str">
        <f>Struktur22!D146</f>
        <v>kap 5, avsnitt 5.3.6 - Avgifter minimipaketet av tillträdestjänster (tågläge)</v>
      </c>
    </row>
    <row r="221" spans="1:6" x14ac:dyDescent="0.25">
      <c r="A221">
        <v>6</v>
      </c>
      <c r="B221" t="s">
        <v>830</v>
      </c>
      <c r="C221" t="s">
        <v>567</v>
      </c>
      <c r="D221" t="str">
        <f t="shared" si="14"/>
        <v>kap 6, avsnitt 6.3.1.1 - Spåravgift</v>
      </c>
      <c r="E221" t="s">
        <v>734</v>
      </c>
      <c r="F221" t="str">
        <f>Struktur22!D147</f>
        <v>kap 5, avsnitt 5.3.6.1. - Spåravgift</v>
      </c>
    </row>
    <row r="222" spans="1:6" x14ac:dyDescent="0.25">
      <c r="A222">
        <v>6</v>
      </c>
      <c r="B222" t="s">
        <v>831</v>
      </c>
      <c r="C222" t="s">
        <v>568</v>
      </c>
      <c r="D222" t="str">
        <f t="shared" si="14"/>
        <v>kap 6, avsnitt 6.3.1.2 - Tåglägesavgift</v>
      </c>
      <c r="E222" t="s">
        <v>734</v>
      </c>
      <c r="F222" t="str">
        <f>Struktur22!D148</f>
        <v>kap 5, avsnitt 5.3.6.2. - Tåglägesavgift</v>
      </c>
    </row>
    <row r="223" spans="1:6" x14ac:dyDescent="0.25">
      <c r="A223">
        <v>6</v>
      </c>
      <c r="B223" t="s">
        <v>832</v>
      </c>
      <c r="C223" t="s">
        <v>569</v>
      </c>
      <c r="D223" t="str">
        <f t="shared" si="14"/>
        <v>kap 6, avsnitt 6.3.1.3 - Passageavgift i Stockholm, Göteborg och Malmö</v>
      </c>
      <c r="E223" t="s">
        <v>734</v>
      </c>
      <c r="F223" t="str">
        <f>Struktur22!D149</f>
        <v>kap 5, avsnitt 5.3.6.3. - Passageavgift i Stockholm, Göteborg och Malmö</v>
      </c>
    </row>
    <row r="224" spans="1:6" x14ac:dyDescent="0.25">
      <c r="A224">
        <v>6</v>
      </c>
      <c r="B224" t="s">
        <v>833</v>
      </c>
      <c r="C224" t="s">
        <v>570</v>
      </c>
      <c r="D224" t="str">
        <f t="shared" si="14"/>
        <v>kap 6, avsnitt 6.3.1.4 - Passageavgift för godstrafik som passerar Öresundsförbindelsen</v>
      </c>
      <c r="E224" t="s">
        <v>734</v>
      </c>
      <c r="F224" t="str">
        <f>Struktur22!D150</f>
        <v>kap 5, avsnitt 5.3.6.4. - Passageavgift för godstrafik som passerar Öresundsförbindelsen</v>
      </c>
    </row>
    <row r="225" spans="1:6" x14ac:dyDescent="0.25">
      <c r="A225">
        <v>6</v>
      </c>
      <c r="B225" t="s">
        <v>250</v>
      </c>
      <c r="C225" t="s">
        <v>215</v>
      </c>
      <c r="D225" t="str">
        <f t="shared" si="14"/>
        <v>kap 6, avsnitt 6.3.2 - Grundläggande tjänster</v>
      </c>
      <c r="E225" t="s">
        <v>734</v>
      </c>
    </row>
    <row r="226" spans="1:6" x14ac:dyDescent="0.25">
      <c r="A226">
        <v>6</v>
      </c>
      <c r="B226" t="s">
        <v>834</v>
      </c>
      <c r="C226" t="s">
        <v>835</v>
      </c>
      <c r="D226" t="str">
        <f t="shared" si="14"/>
        <v>kap 6, avsnitt 6.3.2.1 - Rangerbangårdar</v>
      </c>
      <c r="E226" t="s">
        <v>734</v>
      </c>
      <c r="F226" t="str">
        <f>Struktur22!D252</f>
        <v>kap 7, avsnitt 7.3.4.4. - Avgifter,  tabell och underliggande stycket</v>
      </c>
    </row>
    <row r="227" spans="1:6" x14ac:dyDescent="0.25">
      <c r="A227">
        <v>6</v>
      </c>
      <c r="B227" t="s">
        <v>836</v>
      </c>
      <c r="C227" t="s">
        <v>837</v>
      </c>
      <c r="D227" t="str">
        <f t="shared" si="14"/>
        <v>kap 6, avsnitt 6.3.2.2 - Uppställning</v>
      </c>
      <c r="E227" t="s">
        <v>734</v>
      </c>
      <c r="F227" t="str">
        <f>Struktur22!D261</f>
        <v>kap 7, avsnitt 7.3.5.4. - Avgifter, tabell och text före rubriken Långtidsuppställning</v>
      </c>
    </row>
    <row r="228" spans="1:6" x14ac:dyDescent="0.25">
      <c r="A228">
        <v>6</v>
      </c>
      <c r="B228" t="s">
        <v>838</v>
      </c>
      <c r="C228" t="s">
        <v>839</v>
      </c>
      <c r="D228" t="str">
        <f t="shared" si="14"/>
        <v>kap 6, avsnitt 6.3.2.3 - Långtidsuppställning</v>
      </c>
      <c r="E228" t="s">
        <v>734</v>
      </c>
      <c r="F228" t="str">
        <f>Struktur22!D262</f>
        <v>kap 7, avsnitt 7.3.5.4. - Avgifter, tabell och text från rubriken Långtidsuppställning</v>
      </c>
    </row>
    <row r="229" spans="1:6" x14ac:dyDescent="0.25">
      <c r="A229">
        <v>6</v>
      </c>
      <c r="B229" t="s">
        <v>840</v>
      </c>
      <c r="C229" t="s">
        <v>841</v>
      </c>
      <c r="D229" t="str">
        <f t="shared" si="14"/>
        <v>kap 6, avsnitt 6.3.2.4 - Tillträde till lastplats</v>
      </c>
      <c r="E229" t="s">
        <v>734</v>
      </c>
      <c r="F229" t="str">
        <f>Struktur22!D244</f>
        <v>kap 7, avsnitt 7.3.3.4. - Avgifter</v>
      </c>
    </row>
    <row r="230" spans="1:6" x14ac:dyDescent="0.25">
      <c r="A230">
        <v>6</v>
      </c>
      <c r="B230" t="s">
        <v>842</v>
      </c>
      <c r="C230" t="s">
        <v>843</v>
      </c>
      <c r="D230" t="str">
        <f t="shared" si="14"/>
        <v>kap 6, avsnitt 6.3.2.5 - Bromsprovsanläggning</v>
      </c>
      <c r="E230" t="s">
        <v>734</v>
      </c>
      <c r="F230" t="str">
        <f>Struktur22!D277</f>
        <v>kap 7, avsnitt 7.3.7.4. - Avgifter</v>
      </c>
    </row>
    <row r="231" spans="1:6" x14ac:dyDescent="0.25">
      <c r="A231">
        <v>6</v>
      </c>
      <c r="B231" t="s">
        <v>844</v>
      </c>
      <c r="C231" t="s">
        <v>845</v>
      </c>
      <c r="D231" t="str">
        <f t="shared" si="14"/>
        <v>kap 6, avsnitt 6.3.2.6 - Tågbildningstjänster på trafikplats Hagalund</v>
      </c>
      <c r="E231" t="s">
        <v>734</v>
      </c>
      <c r="F231" t="str">
        <f>Struktur22!D253</f>
        <v>kap 7, avsnitt 7.3.4.4. - Avgifter , stycket om trafikplats Hagalund</v>
      </c>
    </row>
    <row r="232" spans="1:6" x14ac:dyDescent="0.25">
      <c r="A232">
        <v>6</v>
      </c>
      <c r="B232" t="s">
        <v>846</v>
      </c>
      <c r="C232" t="s">
        <v>847</v>
      </c>
      <c r="D232" t="str">
        <f t="shared" si="14"/>
        <v>kap 6, avsnitt 6.3.2.7 - Hjälpfordon för röjning av järnvägsfordon</v>
      </c>
      <c r="E232" t="s">
        <v>734</v>
      </c>
      <c r="F232" t="str">
        <f>Struktur22!D286</f>
        <v>kap 7, avsnitt 7.3.9.4. - Avgifter</v>
      </c>
    </row>
    <row r="233" spans="1:6" x14ac:dyDescent="0.25">
      <c r="A233">
        <v>6</v>
      </c>
      <c r="B233" t="s">
        <v>251</v>
      </c>
      <c r="C233" t="s">
        <v>221</v>
      </c>
      <c r="D233" t="str">
        <f t="shared" si="14"/>
        <v>kap 6, avsnitt 6.3.3 - Tilläggstjänster</v>
      </c>
      <c r="E233" t="s">
        <v>734</v>
      </c>
    </row>
    <row r="234" spans="1:6" x14ac:dyDescent="0.25">
      <c r="A234">
        <v>6</v>
      </c>
      <c r="B234" t="s">
        <v>848</v>
      </c>
      <c r="C234" t="s">
        <v>223</v>
      </c>
      <c r="D234" t="str">
        <f t="shared" si="14"/>
        <v>kap 6, avsnitt 6.3.3.1 - Tillhandahållande av el</v>
      </c>
      <c r="E234" t="s">
        <v>734</v>
      </c>
      <c r="F234" t="str">
        <f>Struktur22!D153</f>
        <v>kap 5, avsnitt 5.4.1.1. - Avgift, tillhandahållande av el</v>
      </c>
    </row>
    <row r="235" spans="1:6" x14ac:dyDescent="0.25">
      <c r="A235">
        <v>6</v>
      </c>
      <c r="B235" t="s">
        <v>849</v>
      </c>
      <c r="C235" t="s">
        <v>819</v>
      </c>
      <c r="D235" t="str">
        <f t="shared" si="14"/>
        <v>kap 6, avsnitt 6.3.3.2 - Anslutning till el vid uppställning av järnvägsfordon</v>
      </c>
      <c r="E235" t="s">
        <v>734</v>
      </c>
      <c r="F235" t="str">
        <f>Struktur22!D296</f>
        <v>kap 7, avsnitt 7.3.11.4 - Avgifter, första meningen</v>
      </c>
    </row>
    <row r="236" spans="1:6" x14ac:dyDescent="0.25">
      <c r="A236">
        <v>6</v>
      </c>
      <c r="B236" t="s">
        <v>850</v>
      </c>
      <c r="C236" t="s">
        <v>851</v>
      </c>
      <c r="D236" t="str">
        <f t="shared" si="14"/>
        <v>kap 6, avsnitt 6.3.3.3 - Tjänster som gäller specialtransporter</v>
      </c>
      <c r="E236" t="s">
        <v>734</v>
      </c>
      <c r="F236" t="str">
        <f>Struktur22!D158</f>
        <v>kap 5, avsnitt 5.4.2.4 - Avgifter, tjänster som gäller specialtransporter</v>
      </c>
    </row>
    <row r="237" spans="1:6" x14ac:dyDescent="0.25">
      <c r="A237">
        <v>6</v>
      </c>
      <c r="B237" t="s">
        <v>252</v>
      </c>
      <c r="C237" t="s">
        <v>229</v>
      </c>
      <c r="D237" t="str">
        <f t="shared" si="14"/>
        <v>kap 6, avsnitt 6.3.4 - Extra tjänster</v>
      </c>
      <c r="E237" t="s">
        <v>734</v>
      </c>
    </row>
    <row r="238" spans="1:6" x14ac:dyDescent="0.25">
      <c r="A238">
        <v>6</v>
      </c>
      <c r="B238" t="s">
        <v>852</v>
      </c>
      <c r="C238" t="s">
        <v>231</v>
      </c>
      <c r="D238" t="str">
        <f t="shared" si="14"/>
        <v>kap 6, avsnitt 6.3.4.1 - Telekommunikationsnät</v>
      </c>
      <c r="E238" t="s">
        <v>734</v>
      </c>
      <c r="F238" t="str">
        <f>Struktur22!D161</f>
        <v>kap 5, avsnitt 5.5.1.1. - Avgifter, telekommunikationsnät</v>
      </c>
    </row>
    <row r="239" spans="1:6" x14ac:dyDescent="0.25">
      <c r="A239">
        <v>6</v>
      </c>
      <c r="B239" t="s">
        <v>853</v>
      </c>
      <c r="C239" t="s">
        <v>854</v>
      </c>
      <c r="D239" t="str">
        <f t="shared" si="14"/>
        <v>kap 6, avsnitt 6.3.4.2 - GSM-R</v>
      </c>
      <c r="E239" t="s">
        <v>734</v>
      </c>
      <c r="F239" t="str">
        <f>Struktur22!D162</f>
        <v>kap 5, avsnitt 5.5.1.2. - Avgifter, GSM-R</v>
      </c>
    </row>
    <row r="240" spans="1:6" x14ac:dyDescent="0.25">
      <c r="A240">
        <v>6</v>
      </c>
      <c r="B240" t="s">
        <v>855</v>
      </c>
      <c r="C240" t="s">
        <v>856</v>
      </c>
      <c r="D240" t="str">
        <f t="shared" si="14"/>
        <v>kap 6, avsnitt 6.3.4.3 - Kompletterande trafikinformation till resenär</v>
      </c>
      <c r="E240" t="s">
        <v>734</v>
      </c>
      <c r="F240" t="str">
        <f>Struktur22!D166</f>
        <v>kap 5, avsnitt 5.5.2.3. - Avgift, kompletterande trafikinformation till resenär</v>
      </c>
    </row>
    <row r="241" spans="1:6" x14ac:dyDescent="0.25">
      <c r="A241">
        <v>6</v>
      </c>
      <c r="B241" t="s">
        <v>857</v>
      </c>
      <c r="C241" t="s">
        <v>858</v>
      </c>
      <c r="D241" t="str">
        <f t="shared" si="14"/>
        <v>kap 6, avsnitt 6.3.4.4 - Villkor för provkörning av fordon</v>
      </c>
      <c r="E241" t="s">
        <v>734</v>
      </c>
      <c r="F241" t="str">
        <f>Struktur22!D170</f>
        <v>kap 5, avsnitt 5.5.4.1. - Avgift, villkor för provkörning av fordon</v>
      </c>
    </row>
    <row r="242" spans="1:6" x14ac:dyDescent="0.25">
      <c r="A242">
        <v>6</v>
      </c>
      <c r="B242" t="s">
        <v>253</v>
      </c>
      <c r="C242" t="s">
        <v>254</v>
      </c>
      <c r="D242" t="str">
        <f t="shared" si="14"/>
        <v>kap 6, avsnitt 6.4 - Andra avgiftsincitament</v>
      </c>
      <c r="E242" t="s">
        <v>734</v>
      </c>
    </row>
    <row r="243" spans="1:6" x14ac:dyDescent="0.25">
      <c r="A243">
        <v>6</v>
      </c>
      <c r="B243" t="s">
        <v>255</v>
      </c>
      <c r="C243" t="s">
        <v>256</v>
      </c>
      <c r="D243" t="str">
        <f t="shared" si="14"/>
        <v>kap 6, avsnitt 6.4.1 - Bokningsavgift</v>
      </c>
      <c r="E243" t="s">
        <v>734</v>
      </c>
      <c r="F243" t="str">
        <f>Struktur22!D172</f>
        <v>kap 5, avsnitt 5.6.1. - Bokningsavgift (Penalties for Path Modification)</v>
      </c>
    </row>
    <row r="244" spans="1:6" x14ac:dyDescent="0.25">
      <c r="A244">
        <v>6</v>
      </c>
      <c r="B244" t="s">
        <v>257</v>
      </c>
      <c r="C244" t="s">
        <v>258</v>
      </c>
      <c r="D244" t="str">
        <f t="shared" si="14"/>
        <v>kap 6, avsnitt 6.5 - Verksamhetsstyrning med kvalitetsavgifter</v>
      </c>
      <c r="E244" t="s">
        <v>734</v>
      </c>
      <c r="F244" t="str">
        <f>Struktur22!D177</f>
        <v>kap 5, avsnitt 5.7. - Verksamhetsstyrning med kvalitetsavgifter (Performance Scheme)</v>
      </c>
    </row>
    <row r="245" spans="1:6" x14ac:dyDescent="0.25">
      <c r="A245">
        <v>6</v>
      </c>
      <c r="B245" t="s">
        <v>259</v>
      </c>
      <c r="C245" t="s">
        <v>260</v>
      </c>
      <c r="D245" t="str">
        <f t="shared" si="14"/>
        <v>kap 6, avsnitt 6.5.1 - Kvalitetsavgifter</v>
      </c>
      <c r="E245" t="s">
        <v>734</v>
      </c>
      <c r="F245" t="str">
        <f>Struktur22!D178</f>
        <v>kap 5, avsnitt 5.7.1. - Kvalitetsavgifter</v>
      </c>
    </row>
    <row r="246" spans="1:6" x14ac:dyDescent="0.25">
      <c r="A246">
        <v>6</v>
      </c>
      <c r="B246" t="s">
        <v>859</v>
      </c>
      <c r="C246" t="s">
        <v>606</v>
      </c>
      <c r="D246" t="str">
        <f t="shared" si="14"/>
        <v>kap 6, avsnitt 6.5.1.1 - Kvalitetsavgift för merförseningar, dubbelriktad modell</v>
      </c>
      <c r="E246" t="s">
        <v>734</v>
      </c>
      <c r="F246" t="str">
        <f>Struktur22!D179</f>
        <v>kap 5, avsnitt 5.7.1.1. - Kvalitetsavgift för merförseningar, dubbelriktad modell</v>
      </c>
    </row>
    <row r="247" spans="1:6" x14ac:dyDescent="0.25">
      <c r="A247">
        <v>6</v>
      </c>
      <c r="B247" t="s">
        <v>860</v>
      </c>
      <c r="C247" t="s">
        <v>608</v>
      </c>
      <c r="D247" t="str">
        <f t="shared" si="14"/>
        <v>kap 6, avsnitt 6.5.1.2 - Kvalitetsavgift för merförseningar, enkelriktad modell</v>
      </c>
      <c r="E247" t="s">
        <v>734</v>
      </c>
      <c r="F247" t="str">
        <f>Struktur22!D180</f>
        <v>kap 5, avsnitt 5.7.1.2. - Kvalitetsavgift för merförseningar, enkelriktad modell</v>
      </c>
    </row>
    <row r="248" spans="1:6" x14ac:dyDescent="0.25">
      <c r="A248">
        <v>6</v>
      </c>
      <c r="B248" t="s">
        <v>861</v>
      </c>
      <c r="C248" t="s">
        <v>610</v>
      </c>
      <c r="D248" t="str">
        <f t="shared" si="14"/>
        <v>kap 6, avsnitt 6.5.1.3 - Kvalitetsavgift för akut inställda tåg, dubbelriktad modell</v>
      </c>
      <c r="E248" t="s">
        <v>734</v>
      </c>
      <c r="F248" t="str">
        <f>Struktur22!D181</f>
        <v>kap 5, avsnitt 5.7.1.3. - Kvalitetsavgift för akut inställda tåg, dubbelriktad modell</v>
      </c>
    </row>
    <row r="249" spans="1:6" x14ac:dyDescent="0.25">
      <c r="A249">
        <v>6</v>
      </c>
      <c r="B249" t="s">
        <v>862</v>
      </c>
      <c r="C249" t="s">
        <v>612</v>
      </c>
      <c r="D249" t="str">
        <f t="shared" si="14"/>
        <v>kap 6, avsnitt 6.5.1.4 - Kvalitetsavgift för inställda tåg, enkelriktad modell</v>
      </c>
      <c r="E249" t="s">
        <v>734</v>
      </c>
      <c r="F249" t="str">
        <f>Struktur22!D182</f>
        <v>kap 5, avsnitt 5.7.1.4. - Kvalitetsavgift för inställda tåg, enkelriktad modell</v>
      </c>
    </row>
    <row r="250" spans="1:6" x14ac:dyDescent="0.25">
      <c r="A250">
        <v>6</v>
      </c>
      <c r="B250" t="s">
        <v>261</v>
      </c>
      <c r="C250" t="s">
        <v>262</v>
      </c>
      <c r="D250" t="str">
        <f t="shared" si="14"/>
        <v>kap 6, avsnitt 6.5.2 - Avvikelser från fastställd tågplan och trafikeringsavtal</v>
      </c>
      <c r="E250" t="s">
        <v>734</v>
      </c>
    </row>
    <row r="251" spans="1:6" x14ac:dyDescent="0.25">
      <c r="A251">
        <v>6</v>
      </c>
      <c r="B251" t="s">
        <v>863</v>
      </c>
      <c r="C251" t="s">
        <v>615</v>
      </c>
      <c r="D251" t="str">
        <f t="shared" si="14"/>
        <v>kap 6, avsnitt 6.5.2.1 - Merförseningar dubbelriktad modell</v>
      </c>
      <c r="E251" t="s">
        <v>734</v>
      </c>
      <c r="F251" t="str">
        <f>Struktur22!D184</f>
        <v>kap 5, avsnitt 5.7.2.1. - Merförseningar dubbelriktad modell</v>
      </c>
    </row>
    <row r="252" spans="1:6" x14ac:dyDescent="0.25">
      <c r="A252">
        <v>6</v>
      </c>
      <c r="B252" t="s">
        <v>864</v>
      </c>
      <c r="C252" t="s">
        <v>617</v>
      </c>
      <c r="D252" t="str">
        <f t="shared" si="14"/>
        <v>kap 6, avsnitt 6.5.2.2 - Akut inställda tåg, dubbelriktad modell</v>
      </c>
      <c r="E252" t="s">
        <v>734</v>
      </c>
      <c r="F252" t="str">
        <f>Struktur22!D185</f>
        <v>kap 5, avsnitt 5.7.2.2. - Akut inställda tåg, dubbelriktad modell</v>
      </c>
    </row>
    <row r="253" spans="1:6" x14ac:dyDescent="0.25">
      <c r="A253">
        <v>6</v>
      </c>
      <c r="B253" t="s">
        <v>865</v>
      </c>
      <c r="C253" t="s">
        <v>619</v>
      </c>
      <c r="D253" t="str">
        <f t="shared" si="14"/>
        <v>kap 6, avsnitt 6.5.2.3 - Inställda tåg, enkelriktad modell</v>
      </c>
      <c r="E253" t="s">
        <v>734</v>
      </c>
      <c r="F253" t="str">
        <f>Struktur22!D186</f>
        <v>kap 5, avsnitt 5.7.2.3. - Inställda tåg, enkelriktad modell</v>
      </c>
    </row>
    <row r="254" spans="1:6" x14ac:dyDescent="0.25">
      <c r="A254">
        <v>6</v>
      </c>
      <c r="B254" t="s">
        <v>263</v>
      </c>
      <c r="C254" t="s">
        <v>264</v>
      </c>
      <c r="D254" t="str">
        <f t="shared" si="14"/>
        <v>kap 6, avsnitt 6.5.3 - Rapportering av avvikelser från fastställd tågplan och trafikeringsavtal</v>
      </c>
      <c r="E254" t="s">
        <v>734</v>
      </c>
      <c r="F254" t="str">
        <f>Struktur22!D187</f>
        <v>kap 5, avsnitt 5.7.3. - Rapportering av avvikelser från fastställd tågplan och trafikeringsavtal</v>
      </c>
    </row>
    <row r="255" spans="1:6" x14ac:dyDescent="0.25">
      <c r="A255">
        <v>6</v>
      </c>
      <c r="B255" t="s">
        <v>265</v>
      </c>
      <c r="C255" t="s">
        <v>266</v>
      </c>
      <c r="D255" t="str">
        <f t="shared" si="14"/>
        <v>kap 6, avsnitt 6.5.4 - Skyldighet att betala kvalitetsavgift</v>
      </c>
      <c r="E255" t="s">
        <v>734</v>
      </c>
    </row>
    <row r="256" spans="1:6" x14ac:dyDescent="0.25">
      <c r="A256">
        <v>6</v>
      </c>
      <c r="B256" t="s">
        <v>866</v>
      </c>
      <c r="C256" t="s">
        <v>623</v>
      </c>
      <c r="D256" t="str">
        <f t="shared" si="14"/>
        <v>kap 6, avsnitt 6.5.4.1 - Merförseningar</v>
      </c>
      <c r="E256" t="s">
        <v>734</v>
      </c>
      <c r="F256" t="str">
        <f>Struktur22!D189</f>
        <v>kap 5, avsnitt 5.7.4.1. - Merförseningar</v>
      </c>
    </row>
    <row r="257" spans="1:6" x14ac:dyDescent="0.25">
      <c r="A257">
        <v>6</v>
      </c>
      <c r="B257" t="s">
        <v>867</v>
      </c>
      <c r="C257" t="s">
        <v>625</v>
      </c>
      <c r="D257" t="str">
        <f t="shared" si="14"/>
        <v>kap 6, avsnitt 6.5.4.2 - Akut inställda tåg dubbelriktad modell</v>
      </c>
      <c r="E257" t="s">
        <v>734</v>
      </c>
      <c r="F257" t="str">
        <f>Struktur22!D190</f>
        <v>kap 5, avsnitt 5.7.4.2. - Akut inställda tåg dubbelriktad modell</v>
      </c>
    </row>
    <row r="258" spans="1:6" x14ac:dyDescent="0.25">
      <c r="A258">
        <v>6</v>
      </c>
      <c r="B258" t="s">
        <v>868</v>
      </c>
      <c r="C258" t="s">
        <v>619</v>
      </c>
      <c r="D258" t="str">
        <f t="shared" si="14"/>
        <v>kap 6, avsnitt 6.5.4.3 - Inställda tåg, enkelriktad modell</v>
      </c>
      <c r="E258" t="s">
        <v>734</v>
      </c>
      <c r="F258" t="str">
        <f>Struktur22!D191</f>
        <v>kap 5, avsnitt 5.7.4.3. - Inställda tåg, enkelriktad modell</v>
      </c>
    </row>
    <row r="259" spans="1:6" x14ac:dyDescent="0.25">
      <c r="A259">
        <v>6</v>
      </c>
      <c r="B259" t="s">
        <v>267</v>
      </c>
      <c r="C259" t="s">
        <v>268</v>
      </c>
      <c r="D259" t="str">
        <f t="shared" si="14"/>
        <v>kap 6, avsnitt 6.5.5 - Undantag från verksamhetsstyrning med kvalitetsavgifter</v>
      </c>
      <c r="E259" t="s">
        <v>734</v>
      </c>
      <c r="F259" t="str">
        <f>Struktur22!D192</f>
        <v>kap 5, avsnitt 5.7.5. - Undantag från verksamhetsstyrning med kvalitetsavgifter</v>
      </c>
    </row>
    <row r="260" spans="1:6" x14ac:dyDescent="0.25">
      <c r="A260">
        <v>6</v>
      </c>
      <c r="B260" t="s">
        <v>269</v>
      </c>
      <c r="C260" t="s">
        <v>270</v>
      </c>
      <c r="D260" t="str">
        <f t="shared" si="14"/>
        <v>kap 6, avsnitt 6.5.6 - Begäran om förnyad bedömning av Trafikverkets orsakskodning</v>
      </c>
      <c r="E260" t="s">
        <v>734</v>
      </c>
      <c r="F260" t="str">
        <f>Struktur22!D193</f>
        <v>kap 5, avsnitt 5.7.6. - Begäran om förnyad bedömning av Trafikverkets orsakskodning</v>
      </c>
    </row>
    <row r="261" spans="1:6" x14ac:dyDescent="0.25">
      <c r="A261">
        <v>6</v>
      </c>
      <c r="B261" t="s">
        <v>869</v>
      </c>
      <c r="C261" t="s">
        <v>623</v>
      </c>
      <c r="D261" t="str">
        <f t="shared" si="14"/>
        <v>kap 6, avsnitt 6.5.6.1 - Merförseningar</v>
      </c>
      <c r="E261" t="s">
        <v>734</v>
      </c>
      <c r="F261" t="str">
        <f>Struktur22!D194</f>
        <v>kap 5, avsnitt 5.7.6.1. - Merförseningar</v>
      </c>
    </row>
    <row r="262" spans="1:6" x14ac:dyDescent="0.25">
      <c r="A262">
        <v>6</v>
      </c>
      <c r="B262" t="s">
        <v>870</v>
      </c>
      <c r="C262" t="s">
        <v>631</v>
      </c>
      <c r="D262" t="str">
        <f t="shared" si="14"/>
        <v>kap 6, avsnitt 6.5.6.2 - Inställda tåg</v>
      </c>
      <c r="E262" t="s">
        <v>734</v>
      </c>
      <c r="F262" t="str">
        <f>Struktur22!D195</f>
        <v>kap 5, avsnitt 5.7.6.2. - Inställda tåg</v>
      </c>
    </row>
    <row r="263" spans="1:6" x14ac:dyDescent="0.25">
      <c r="A263">
        <v>6</v>
      </c>
      <c r="B263" t="s">
        <v>271</v>
      </c>
      <c r="C263" t="s">
        <v>272</v>
      </c>
      <c r="D263" t="str">
        <f t="shared" si="14"/>
        <v>kap 6, avsnitt 6.6 - Förändringar av avgifter</v>
      </c>
      <c r="E263" t="s">
        <v>734</v>
      </c>
      <c r="F263" t="str">
        <f>Struktur22!D196</f>
        <v>kap 5, avsnitt 5.8. - Förändringar av avgifter (Changes to Charges)</v>
      </c>
    </row>
    <row r="264" spans="1:6" x14ac:dyDescent="0.25">
      <c r="A264">
        <v>6</v>
      </c>
      <c r="B264" t="s">
        <v>273</v>
      </c>
      <c r="C264" t="s">
        <v>274</v>
      </c>
      <c r="D264" t="str">
        <f t="shared" si="14"/>
        <v>kap 6, avsnitt 6.7 - Betalning</v>
      </c>
      <c r="E264" t="s">
        <v>734</v>
      </c>
      <c r="F264" t="str">
        <f>Struktur22!D197</f>
        <v>kap 5, avsnitt 5.9. - Betalning (Billing Arrangements)</v>
      </c>
    </row>
    <row r="265" spans="1:6" x14ac:dyDescent="0.25">
      <c r="A265">
        <v>7</v>
      </c>
      <c r="B265">
        <v>7</v>
      </c>
      <c r="C265" t="s">
        <v>275</v>
      </c>
      <c r="D265" t="str">
        <f t="shared" si="14"/>
        <v>kap 7, avsnitt 7 - Trafikverkets allmänna avtalsvillkor</v>
      </c>
      <c r="E265" t="s">
        <v>734</v>
      </c>
      <c r="F265" t="s">
        <v>966</v>
      </c>
    </row>
    <row r="266" spans="1:6" x14ac:dyDescent="0.25">
      <c r="A266">
        <v>7</v>
      </c>
      <c r="B266" t="s">
        <v>276</v>
      </c>
      <c r="C266" t="s">
        <v>277</v>
      </c>
      <c r="D266" t="str">
        <f t="shared" si="14"/>
        <v>kap 7, avsnitt 7.1 - Trafikeringsavtal</v>
      </c>
      <c r="E266" t="s">
        <v>734</v>
      </c>
    </row>
    <row r="267" spans="1:6" x14ac:dyDescent="0.25">
      <c r="A267">
        <v>7</v>
      </c>
      <c r="B267" t="s">
        <v>278</v>
      </c>
      <c r="C267" t="s">
        <v>279</v>
      </c>
      <c r="D267" t="str">
        <f t="shared" si="14"/>
        <v>kap 7, avsnitt 7.2 - Allmänt</v>
      </c>
      <c r="E267" t="s">
        <v>734</v>
      </c>
    </row>
    <row r="268" spans="1:6" x14ac:dyDescent="0.25">
      <c r="A268">
        <v>7</v>
      </c>
      <c r="B268" t="s">
        <v>280</v>
      </c>
      <c r="C268" t="s">
        <v>281</v>
      </c>
      <c r="D268" t="str">
        <f t="shared" si="14"/>
        <v>kap 7, avsnitt 7.3 - Parternas prestationer</v>
      </c>
      <c r="E268" t="s">
        <v>734</v>
      </c>
    </row>
    <row r="269" spans="1:6" x14ac:dyDescent="0.25">
      <c r="A269">
        <v>7</v>
      </c>
      <c r="B269" t="s">
        <v>282</v>
      </c>
      <c r="C269" t="s">
        <v>283</v>
      </c>
      <c r="D269" t="str">
        <f t="shared" si="14"/>
        <v>kap 7, avsnitt 7.3.1 - Trafikverkets leverans</v>
      </c>
      <c r="E269" t="s">
        <v>734</v>
      </c>
    </row>
    <row r="270" spans="1:6" x14ac:dyDescent="0.25">
      <c r="A270">
        <v>7</v>
      </c>
      <c r="B270" t="s">
        <v>284</v>
      </c>
      <c r="C270" t="s">
        <v>285</v>
      </c>
      <c r="D270" t="str">
        <f t="shared" si="14"/>
        <v>kap 7, avsnitt 7.3.2 - Avtalspartens användning</v>
      </c>
      <c r="E270" t="s">
        <v>734</v>
      </c>
    </row>
    <row r="271" spans="1:6" x14ac:dyDescent="0.25">
      <c r="A271">
        <v>7</v>
      </c>
      <c r="B271" t="s">
        <v>286</v>
      </c>
      <c r="C271" t="s">
        <v>287</v>
      </c>
      <c r="D271" t="str">
        <f t="shared" si="14"/>
        <v>kap 7, avsnitt 7.3.3 - Bärgningsresurs före användning</v>
      </c>
      <c r="E271" t="s">
        <v>734</v>
      </c>
    </row>
    <row r="272" spans="1:6" x14ac:dyDescent="0.25">
      <c r="A272">
        <v>7</v>
      </c>
      <c r="B272" t="s">
        <v>288</v>
      </c>
      <c r="C272" t="s">
        <v>289</v>
      </c>
      <c r="D272" t="str">
        <f t="shared" si="14"/>
        <v>kap 7, avsnitt 7.3.4 - Betalning för tjänst</v>
      </c>
      <c r="E272" t="s">
        <v>734</v>
      </c>
    </row>
    <row r="273" spans="1:5" x14ac:dyDescent="0.25">
      <c r="A273">
        <v>7</v>
      </c>
      <c r="B273" t="s">
        <v>290</v>
      </c>
      <c r="C273" t="s">
        <v>291</v>
      </c>
      <c r="D273" t="str">
        <f t="shared" si="14"/>
        <v>kap 7, avsnitt 7.3.5 - Miljöansvar</v>
      </c>
      <c r="E273" t="s">
        <v>734</v>
      </c>
    </row>
    <row r="274" spans="1:5" x14ac:dyDescent="0.25">
      <c r="A274">
        <v>7</v>
      </c>
      <c r="B274" t="s">
        <v>292</v>
      </c>
      <c r="C274" t="s">
        <v>293</v>
      </c>
      <c r="D274" t="str">
        <f t="shared" si="14"/>
        <v>kap 7, avsnitt 7.4 - Avvikelser från avtal</v>
      </c>
      <c r="E274" t="s">
        <v>734</v>
      </c>
    </row>
    <row r="275" spans="1:5" x14ac:dyDescent="0.25">
      <c r="A275">
        <v>7</v>
      </c>
      <c r="B275" t="s">
        <v>294</v>
      </c>
      <c r="C275" t="s">
        <v>295</v>
      </c>
      <c r="D275" t="str">
        <f t="shared" si="14"/>
        <v>kap 7, avsnitt 7.4.1 - Kvalitetsavgift vid avvikelse</v>
      </c>
      <c r="E275" t="s">
        <v>734</v>
      </c>
    </row>
    <row r="276" spans="1:5" x14ac:dyDescent="0.25">
      <c r="A276">
        <v>7</v>
      </c>
      <c r="B276" t="s">
        <v>296</v>
      </c>
      <c r="C276" t="s">
        <v>297</v>
      </c>
      <c r="D276" t="str">
        <f t="shared" si="14"/>
        <v>kap 7, avsnitt 7.4.2 - Avgift vid omledning</v>
      </c>
      <c r="E276" t="s">
        <v>734</v>
      </c>
    </row>
    <row r="277" spans="1:5" x14ac:dyDescent="0.25">
      <c r="A277">
        <v>7</v>
      </c>
      <c r="B277" t="s">
        <v>298</v>
      </c>
      <c r="C277" t="s">
        <v>299</v>
      </c>
      <c r="D277" t="str">
        <f t="shared" si="14"/>
        <v>kap 7, avsnitt 7.5 - Avhjälpande av avvikelser</v>
      </c>
      <c r="E277" t="s">
        <v>734</v>
      </c>
    </row>
    <row r="278" spans="1:5" x14ac:dyDescent="0.25">
      <c r="A278">
        <v>7</v>
      </c>
      <c r="B278" t="s">
        <v>300</v>
      </c>
      <c r="C278" t="s">
        <v>301</v>
      </c>
      <c r="D278" t="str">
        <f t="shared" si="14"/>
        <v>kap 7, avsnitt 7.5.1 - I samverkan och i dialog</v>
      </c>
      <c r="E278" t="s">
        <v>734</v>
      </c>
    </row>
    <row r="279" spans="1:5" x14ac:dyDescent="0.25">
      <c r="A279">
        <v>7</v>
      </c>
      <c r="B279" t="s">
        <v>302</v>
      </c>
      <c r="C279" t="s">
        <v>303</v>
      </c>
      <c r="D279" t="str">
        <f t="shared" si="14"/>
        <v>kap 7, avsnitt 7.5.2 - Informera vid avvikelser och fel</v>
      </c>
      <c r="E279" t="s">
        <v>734</v>
      </c>
    </row>
    <row r="280" spans="1:5" x14ac:dyDescent="0.25">
      <c r="A280">
        <v>7</v>
      </c>
      <c r="B280" t="s">
        <v>304</v>
      </c>
      <c r="C280" t="s">
        <v>305</v>
      </c>
      <c r="D280" t="str">
        <f t="shared" si="14"/>
        <v>kap 7, avsnitt 7.5.3 - Prognos för avhjälpande och fortsatt trafik</v>
      </c>
      <c r="E280" t="s">
        <v>734</v>
      </c>
    </row>
    <row r="281" spans="1:5" x14ac:dyDescent="0.25">
      <c r="A281">
        <v>7</v>
      </c>
      <c r="B281" t="s">
        <v>306</v>
      </c>
      <c r="C281" t="s">
        <v>307</v>
      </c>
      <c r="D281" t="str">
        <f t="shared" si="14"/>
        <v>kap 7, avsnitt 7.5.4 - Inställelsetid</v>
      </c>
      <c r="E281" t="s">
        <v>734</v>
      </c>
    </row>
    <row r="282" spans="1:5" x14ac:dyDescent="0.25">
      <c r="A282">
        <v>7</v>
      </c>
      <c r="B282" t="s">
        <v>308</v>
      </c>
      <c r="C282" t="s">
        <v>309</v>
      </c>
      <c r="D282" t="str">
        <f t="shared" ref="D282:D307" si="15">CONCATENATE("kap ",A282,","," avsnitt ",B282," - ",C282)</f>
        <v>kap 7, avsnitt 7.5.5 - Vid olycka</v>
      </c>
      <c r="E282" t="s">
        <v>734</v>
      </c>
    </row>
    <row r="283" spans="1:5" x14ac:dyDescent="0.25">
      <c r="A283">
        <v>7</v>
      </c>
      <c r="B283" t="s">
        <v>310</v>
      </c>
      <c r="C283" t="s">
        <v>311</v>
      </c>
      <c r="D283" t="str">
        <f t="shared" si="15"/>
        <v>kap 7, avsnitt 7.5.6 - Resurser vid röjning</v>
      </c>
      <c r="E283" t="s">
        <v>734</v>
      </c>
    </row>
    <row r="284" spans="1:5" x14ac:dyDescent="0.25">
      <c r="A284">
        <v>7</v>
      </c>
      <c r="B284" t="s">
        <v>312</v>
      </c>
      <c r="C284" t="s">
        <v>313</v>
      </c>
      <c r="D284" t="str">
        <f t="shared" si="15"/>
        <v>kap 7, avsnitt 7.5.7 - Ersättning vid röjning</v>
      </c>
      <c r="E284" t="s">
        <v>734</v>
      </c>
    </row>
    <row r="285" spans="1:5" x14ac:dyDescent="0.25">
      <c r="A285">
        <v>7</v>
      </c>
      <c r="B285" t="s">
        <v>314</v>
      </c>
      <c r="C285" t="s">
        <v>315</v>
      </c>
      <c r="D285" t="str">
        <f t="shared" si="15"/>
        <v>kap 7, avsnitt 7.6 - Ersättningsansvar</v>
      </c>
      <c r="E285" t="s">
        <v>734</v>
      </c>
    </row>
    <row r="286" spans="1:5" x14ac:dyDescent="0.25">
      <c r="A286">
        <v>7</v>
      </c>
      <c r="B286" t="s">
        <v>316</v>
      </c>
      <c r="C286" t="s">
        <v>279</v>
      </c>
      <c r="D286" t="str">
        <f t="shared" si="15"/>
        <v>kap 7, avsnitt 7.6.1 - Allmänt</v>
      </c>
      <c r="E286" t="s">
        <v>734</v>
      </c>
    </row>
    <row r="287" spans="1:5" x14ac:dyDescent="0.25">
      <c r="A287">
        <v>7</v>
      </c>
      <c r="B287" t="s">
        <v>317</v>
      </c>
      <c r="C287" t="s">
        <v>318</v>
      </c>
      <c r="D287" t="str">
        <f t="shared" si="15"/>
        <v>kap 7, avsnitt 7.6.2 - Vållande till skada</v>
      </c>
      <c r="E287" t="s">
        <v>734</v>
      </c>
    </row>
    <row r="288" spans="1:5" x14ac:dyDescent="0.25">
      <c r="A288">
        <v>7</v>
      </c>
      <c r="B288" t="s">
        <v>319</v>
      </c>
      <c r="C288" t="s">
        <v>320</v>
      </c>
      <c r="D288" t="str">
        <f t="shared" si="15"/>
        <v>kap 7, avsnitt 7.6.3 - Medvållande till skada</v>
      </c>
      <c r="E288" t="s">
        <v>734</v>
      </c>
    </row>
    <row r="289" spans="1:5" x14ac:dyDescent="0.25">
      <c r="A289">
        <v>7</v>
      </c>
      <c r="B289" t="s">
        <v>321</v>
      </c>
      <c r="C289" t="s">
        <v>322</v>
      </c>
      <c r="D289" t="str">
        <f t="shared" si="15"/>
        <v>kap 7, avsnitt 7.6.4 - Ersättningsbelopp</v>
      </c>
      <c r="E289" t="s">
        <v>734</v>
      </c>
    </row>
    <row r="290" spans="1:5" x14ac:dyDescent="0.25">
      <c r="A290">
        <v>7</v>
      </c>
      <c r="B290" t="s">
        <v>323</v>
      </c>
      <c r="C290" t="s">
        <v>324</v>
      </c>
      <c r="D290" t="str">
        <f t="shared" si="15"/>
        <v>kap 7, avsnitt 7.6.5 - Ersättningsansvar vid skada som drabbat tredje man</v>
      </c>
      <c r="E290" t="s">
        <v>734</v>
      </c>
    </row>
    <row r="291" spans="1:5" x14ac:dyDescent="0.25">
      <c r="A291">
        <v>7</v>
      </c>
      <c r="B291" t="s">
        <v>325</v>
      </c>
      <c r="C291" t="s">
        <v>326</v>
      </c>
      <c r="D291" t="str">
        <f t="shared" si="15"/>
        <v>kap 7, avsnitt 7.6.6 - Ansvar vid järnvägsdrift</v>
      </c>
      <c r="E291" t="s">
        <v>734</v>
      </c>
    </row>
    <row r="292" spans="1:5" x14ac:dyDescent="0.25">
      <c r="A292">
        <v>7</v>
      </c>
      <c r="B292" t="s">
        <v>327</v>
      </c>
      <c r="C292" t="s">
        <v>328</v>
      </c>
      <c r="D292" t="str">
        <f t="shared" si="15"/>
        <v>kap 7, avsnitt 7.6.7 - Ersättningsansvar vid skada i samband med röjning</v>
      </c>
      <c r="E292" t="s">
        <v>734</v>
      </c>
    </row>
    <row r="293" spans="1:5" x14ac:dyDescent="0.25">
      <c r="A293">
        <v>7</v>
      </c>
      <c r="B293" t="s">
        <v>329</v>
      </c>
      <c r="C293" t="s">
        <v>330</v>
      </c>
      <c r="D293" t="str">
        <f t="shared" si="15"/>
        <v>kap 7, avsnitt 7.6.8 - Underlag för skadeutredning</v>
      </c>
      <c r="E293" t="s">
        <v>734</v>
      </c>
    </row>
    <row r="294" spans="1:5" x14ac:dyDescent="0.25">
      <c r="A294">
        <v>7</v>
      </c>
      <c r="B294" t="s">
        <v>331</v>
      </c>
      <c r="C294" t="s">
        <v>332</v>
      </c>
      <c r="D294" t="str">
        <f t="shared" si="15"/>
        <v>kap 7, avsnitt 7.6.9 - Tidsfrist för krav på ersättning</v>
      </c>
      <c r="E294" t="s">
        <v>734</v>
      </c>
    </row>
    <row r="295" spans="1:5" x14ac:dyDescent="0.25">
      <c r="A295">
        <v>7</v>
      </c>
      <c r="B295" t="s">
        <v>333</v>
      </c>
      <c r="C295" t="s">
        <v>334</v>
      </c>
      <c r="D295" t="str">
        <f t="shared" si="15"/>
        <v>kap 7, avsnitt 7.6.10 - Påvisande av vårdslöshet</v>
      </c>
      <c r="E295" t="s">
        <v>734</v>
      </c>
    </row>
    <row r="296" spans="1:5" x14ac:dyDescent="0.25">
      <c r="A296">
        <v>7</v>
      </c>
      <c r="B296" t="s">
        <v>335</v>
      </c>
      <c r="C296" t="s">
        <v>336</v>
      </c>
      <c r="D296" t="str">
        <f t="shared" si="15"/>
        <v>kap 7, avsnitt 7.7 - Befrielsegrunder</v>
      </c>
      <c r="E296" t="s">
        <v>734</v>
      </c>
    </row>
    <row r="297" spans="1:5" x14ac:dyDescent="0.25">
      <c r="A297">
        <v>7</v>
      </c>
      <c r="B297" t="s">
        <v>337</v>
      </c>
      <c r="C297" t="s">
        <v>338</v>
      </c>
      <c r="D297" t="str">
        <f t="shared" si="15"/>
        <v>kap 7, avsnitt 7.7.1 - Informera om befrielsegrund</v>
      </c>
      <c r="E297" t="s">
        <v>734</v>
      </c>
    </row>
    <row r="298" spans="1:5" x14ac:dyDescent="0.25">
      <c r="A298">
        <v>7</v>
      </c>
      <c r="B298" t="s">
        <v>339</v>
      </c>
      <c r="C298" t="s">
        <v>340</v>
      </c>
      <c r="D298" t="str">
        <f t="shared" si="15"/>
        <v>kap 7, avsnitt 7.7.2 - Statens rätt att använda järnvägen</v>
      </c>
      <c r="E298" t="s">
        <v>734</v>
      </c>
    </row>
    <row r="299" spans="1:5" x14ac:dyDescent="0.25">
      <c r="A299">
        <v>7</v>
      </c>
      <c r="B299" t="s">
        <v>341</v>
      </c>
      <c r="C299" t="s">
        <v>342</v>
      </c>
      <c r="D299" t="str">
        <f t="shared" si="15"/>
        <v>kap 7, avsnitt 7.8 - Avtalets giltighet</v>
      </c>
      <c r="E299" t="s">
        <v>734</v>
      </c>
    </row>
    <row r="300" spans="1:5" x14ac:dyDescent="0.25">
      <c r="A300">
        <v>7</v>
      </c>
      <c r="B300" t="s">
        <v>343</v>
      </c>
      <c r="C300" t="s">
        <v>277</v>
      </c>
      <c r="D300" t="str">
        <f t="shared" si="15"/>
        <v>kap 7, avsnitt 7.8.1 - Trafikeringsavtal</v>
      </c>
      <c r="E300" t="s">
        <v>734</v>
      </c>
    </row>
    <row r="301" spans="1:5" x14ac:dyDescent="0.25">
      <c r="A301">
        <v>7</v>
      </c>
      <c r="B301" t="s">
        <v>344</v>
      </c>
      <c r="C301" t="s">
        <v>345</v>
      </c>
      <c r="D301" t="str">
        <f t="shared" si="15"/>
        <v>kap 7, avsnitt 7.8.2 - Uppsägning vid kontraktsbrott</v>
      </c>
      <c r="E301" t="s">
        <v>734</v>
      </c>
    </row>
    <row r="302" spans="1:5" x14ac:dyDescent="0.25">
      <c r="A302">
        <v>7</v>
      </c>
      <c r="B302" t="s">
        <v>346</v>
      </c>
      <c r="C302" t="s">
        <v>347</v>
      </c>
      <c r="D302" t="str">
        <f t="shared" si="15"/>
        <v>kap 7, avsnitt 7.8.3 - Avtal upphör att gälla vid konkurs och vid indraget tillstånd</v>
      </c>
      <c r="E302" t="s">
        <v>734</v>
      </c>
    </row>
    <row r="303" spans="1:5" x14ac:dyDescent="0.25">
      <c r="A303">
        <v>7</v>
      </c>
      <c r="B303" t="s">
        <v>348</v>
      </c>
      <c r="C303" t="s">
        <v>349</v>
      </c>
      <c r="D303" t="str">
        <f t="shared" si="15"/>
        <v>kap 7, avsnitt 7.9 - Tvist</v>
      </c>
      <c r="E303" t="s">
        <v>734</v>
      </c>
    </row>
    <row r="304" spans="1:5" x14ac:dyDescent="0.25">
      <c r="A304">
        <v>7</v>
      </c>
      <c r="B304" t="s">
        <v>350</v>
      </c>
      <c r="C304" t="s">
        <v>351</v>
      </c>
      <c r="D304" t="str">
        <f t="shared" si="15"/>
        <v>kap 7, avsnitt 7.9.1 - Samrådsorgan i första hand</v>
      </c>
      <c r="E304" t="s">
        <v>734</v>
      </c>
    </row>
    <row r="305" spans="1:5" x14ac:dyDescent="0.25">
      <c r="A305">
        <v>7</v>
      </c>
      <c r="B305" t="s">
        <v>352</v>
      </c>
      <c r="C305" t="s">
        <v>353</v>
      </c>
      <c r="D305" t="str">
        <f t="shared" si="15"/>
        <v>kap 7, avsnitt 7.10 - Vissa internationella transporter</v>
      </c>
      <c r="E305" t="s">
        <v>734</v>
      </c>
    </row>
    <row r="306" spans="1:5" x14ac:dyDescent="0.25">
      <c r="A306">
        <v>7</v>
      </c>
      <c r="B306" t="s">
        <v>354</v>
      </c>
      <c r="C306" t="s">
        <v>355</v>
      </c>
      <c r="D306" t="str">
        <f t="shared" si="15"/>
        <v>kap 7, avsnitt 7.10.1 - Regler enligt COTIF</v>
      </c>
      <c r="E306" t="s">
        <v>734</v>
      </c>
    </row>
    <row r="307" spans="1:5" x14ac:dyDescent="0.25">
      <c r="A307">
        <v>7</v>
      </c>
      <c r="B307" t="s">
        <v>356</v>
      </c>
      <c r="C307" t="s">
        <v>357</v>
      </c>
      <c r="D307" t="str">
        <f t="shared" si="15"/>
        <v>kap 7, avsnitt 7.11 - Ansvar för ekonomisk skada</v>
      </c>
      <c r="E307" t="s">
        <v>734</v>
      </c>
    </row>
  </sheetData>
  <pageMargins left="0.7" right="0.7" top="0.75" bottom="0.75" header="0.3" footer="0.3"/>
  <pageSetup paperSize="9" orientation="portrait" r:id="rId1"/>
  <ignoredErrors>
    <ignoredError sqref="F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3"/>
  <sheetViews>
    <sheetView topLeftCell="A2" zoomScaleNormal="100" workbookViewId="0">
      <pane ySplit="1" topLeftCell="A242" activePane="bottomLeft" state="frozen"/>
      <selection activeCell="A2" sqref="A2"/>
      <selection pane="bottomLeft" activeCell="F256" sqref="F256"/>
    </sheetView>
  </sheetViews>
  <sheetFormatPr defaultRowHeight="15" x14ac:dyDescent="0.25"/>
  <cols>
    <col min="1" max="1" width="7.7109375" customWidth="1"/>
    <col min="3" max="3" width="73.28515625" customWidth="1"/>
    <col min="4" max="4" width="126.42578125" hidden="1" customWidth="1"/>
    <col min="5" max="5" width="1.7109375" customWidth="1"/>
    <col min="6" max="6" width="108.28515625" customWidth="1"/>
    <col min="7" max="7" width="3" customWidth="1"/>
  </cols>
  <sheetData>
    <row r="1" spans="1:6" hidden="1" x14ac:dyDescent="0.25"/>
    <row r="2" spans="1:6" s="1" customFormat="1" x14ac:dyDescent="0.25">
      <c r="A2" s="1" t="s">
        <v>0</v>
      </c>
      <c r="B2" s="1" t="s">
        <v>1</v>
      </c>
      <c r="C2" s="1" t="s">
        <v>2</v>
      </c>
      <c r="F2" s="1" t="s">
        <v>4</v>
      </c>
    </row>
    <row r="3" spans="1:6" x14ac:dyDescent="0.25">
      <c r="A3">
        <v>1</v>
      </c>
      <c r="B3">
        <v>1</v>
      </c>
      <c r="C3" t="s">
        <v>5</v>
      </c>
      <c r="D3" t="str">
        <f>CONCATENATE("kap ",A3,","," avsnitt ",B3," - ",C3)</f>
        <v>kap 1, avsnitt 1 - Allmän information</v>
      </c>
      <c r="E3" t="s">
        <v>734</v>
      </c>
      <c r="F3" t="str">
        <f>Struktur21!D3</f>
        <v>kap 1, avsnitt 1 - Allmän information</v>
      </c>
    </row>
    <row r="4" spans="1:6" x14ac:dyDescent="0.25">
      <c r="A4">
        <v>1</v>
      </c>
      <c r="B4" t="s">
        <v>358</v>
      </c>
      <c r="C4" t="s">
        <v>7</v>
      </c>
      <c r="D4" t="str">
        <f t="shared" ref="D4:D70" si="0">CONCATENATE("kap ",A4,","," avsnitt ",B4," - ",C4)</f>
        <v>kap 1, avsnitt 1.1. - Inledning</v>
      </c>
      <c r="E4" t="s">
        <v>734</v>
      </c>
      <c r="F4" t="str">
        <f>Struktur21!D4</f>
        <v>kap 1, avsnitt 1.1 - Inledning</v>
      </c>
    </row>
    <row r="5" spans="1:6" x14ac:dyDescent="0.25">
      <c r="A5">
        <v>1</v>
      </c>
      <c r="B5" t="s">
        <v>359</v>
      </c>
      <c r="C5" t="s">
        <v>360</v>
      </c>
      <c r="D5" t="str">
        <f t="shared" si="0"/>
        <v>kap 1, avsnitt 1.2. - Syftet med Järnvägsnätsbeskrivningen (Purpose of the Network Statement)</v>
      </c>
      <c r="E5" t="s">
        <v>734</v>
      </c>
      <c r="F5" t="str">
        <f>Struktur21!D5</f>
        <v>kap 1, avsnitt 1.2 - Syftet med järnvägsnätsbeskrivningen</v>
      </c>
    </row>
    <row r="6" spans="1:6" x14ac:dyDescent="0.25">
      <c r="A6">
        <v>1</v>
      </c>
      <c r="B6" t="s">
        <v>361</v>
      </c>
      <c r="C6" t="s">
        <v>1048</v>
      </c>
      <c r="D6" t="str">
        <f t="shared" si="0"/>
        <v>kap 1, avsnitt 1.3. - Rättslig grund (Legal Aspects)</v>
      </c>
      <c r="E6" t="s">
        <v>734</v>
      </c>
    </row>
    <row r="7" spans="1:6" x14ac:dyDescent="0.25">
      <c r="A7">
        <v>1</v>
      </c>
      <c r="B7" t="s">
        <v>362</v>
      </c>
      <c r="C7" t="s">
        <v>363</v>
      </c>
      <c r="D7" t="str">
        <f t="shared" si="0"/>
        <v>kap 1, avsnitt 1.3.1. - Rättslig status (Legal framework)</v>
      </c>
      <c r="E7" t="s">
        <v>734</v>
      </c>
      <c r="F7" t="str">
        <f>Struktur21!D6</f>
        <v>kap 1, avsnitt 1.3 - Rättslig grund</v>
      </c>
    </row>
    <row r="8" spans="1:6" x14ac:dyDescent="0.25">
      <c r="A8">
        <v>1</v>
      </c>
      <c r="B8" t="s">
        <v>364</v>
      </c>
      <c r="C8" t="s">
        <v>365</v>
      </c>
      <c r="D8" t="str">
        <f t="shared" si="0"/>
        <v>kap 1, avsnitt 1.3.2. - Juridisk status och ansvar (Legal Status and Liability)</v>
      </c>
      <c r="E8" t="s">
        <v>734</v>
      </c>
      <c r="F8" t="str">
        <f>Struktur21!D7</f>
        <v>kap 1, avsnitt 1.4 - Juridisk status</v>
      </c>
    </row>
    <row r="9" spans="1:6" x14ac:dyDescent="0.25">
      <c r="A9">
        <v>1</v>
      </c>
      <c r="B9" t="s">
        <v>364</v>
      </c>
      <c r="C9" t="s">
        <v>735</v>
      </c>
      <c r="D9" t="str">
        <f t="shared" si="0"/>
        <v>kap 1, avsnitt 1.3.2. - Juridisk status och ansvar (Legal Status and Liability), ansvar</v>
      </c>
      <c r="F9" t="str">
        <f>Struktur21!D9</f>
        <v>kap 1, avsnitt 1.4.2 - Ansvar</v>
      </c>
    </row>
    <row r="10" spans="1:6" x14ac:dyDescent="0.25">
      <c r="A10">
        <v>1</v>
      </c>
      <c r="B10" t="s">
        <v>366</v>
      </c>
      <c r="C10" t="s">
        <v>15</v>
      </c>
      <c r="D10" t="str">
        <f t="shared" si="0"/>
        <v>kap 1, avsnitt 1.3.2.1. - Allmänna anmärkningar</v>
      </c>
      <c r="E10" t="s">
        <v>734</v>
      </c>
      <c r="F10" t="str">
        <f>Struktur21!D8</f>
        <v>kap 1, avsnitt 1.4.1 - Allmänna anmärkningar</v>
      </c>
    </row>
    <row r="11" spans="1:6" x14ac:dyDescent="0.25">
      <c r="A11">
        <v>1</v>
      </c>
      <c r="B11" t="s">
        <v>367</v>
      </c>
      <c r="C11" t="s">
        <v>368</v>
      </c>
      <c r="D11" t="str">
        <f t="shared" si="0"/>
        <v>kap 1, avsnitt 1.3.3. - Prövning (Appeals Procedure)</v>
      </c>
      <c r="E11" t="s">
        <v>734</v>
      </c>
      <c r="F11" t="str">
        <f>Struktur21!D10</f>
        <v>kap 1, avsnitt 1.4.3 - Prövning</v>
      </c>
    </row>
    <row r="12" spans="1:6" x14ac:dyDescent="0.25">
      <c r="A12">
        <v>1</v>
      </c>
      <c r="B12" t="s">
        <v>369</v>
      </c>
      <c r="C12" t="s">
        <v>370</v>
      </c>
      <c r="D12" t="str">
        <f t="shared" si="0"/>
        <v>kap 1, avsnitt 1.4. - Struktur (Structure of the Network Statement)</v>
      </c>
      <c r="E12" t="s">
        <v>734</v>
      </c>
      <c r="F12" t="str">
        <f>Struktur21!D11</f>
        <v>kap 1, avsnitt 1.5 - Struktur</v>
      </c>
    </row>
    <row r="13" spans="1:6" x14ac:dyDescent="0.25">
      <c r="A13">
        <v>1</v>
      </c>
      <c r="B13" t="s">
        <v>371</v>
      </c>
      <c r="C13" t="s">
        <v>372</v>
      </c>
      <c r="D13" t="str">
        <f t="shared" si="0"/>
        <v>kap 1, avsnitt 1.5. - Giltighetstid, avvikelser och publicering (Validity Period, Updating and Publishing</v>
      </c>
      <c r="E13" t="s">
        <v>734</v>
      </c>
    </row>
    <row r="14" spans="1:6" x14ac:dyDescent="0.25">
      <c r="A14">
        <v>1</v>
      </c>
      <c r="B14" t="s">
        <v>373</v>
      </c>
      <c r="C14" t="s">
        <v>374</v>
      </c>
      <c r="D14" t="str">
        <f t="shared" si="0"/>
        <v>kap 1, avsnitt 1.5.1. - Giltighetstid (Validity Period)</v>
      </c>
      <c r="E14" t="s">
        <v>734</v>
      </c>
      <c r="F14" t="str">
        <f>Struktur21!D13</f>
        <v>kap 1, avsnitt 1.6.1 - Giltighetsperiod</v>
      </c>
    </row>
    <row r="15" spans="1:6" x14ac:dyDescent="0.25">
      <c r="A15">
        <v>1</v>
      </c>
      <c r="B15" t="s">
        <v>375</v>
      </c>
      <c r="C15" t="s">
        <v>376</v>
      </c>
      <c r="D15" t="str">
        <f t="shared" si="0"/>
        <v>kap 1, avsnitt 1.5.2. - Avvikelser (Updating)</v>
      </c>
      <c r="E15" t="s">
        <v>734</v>
      </c>
      <c r="F15" t="str">
        <f>Struktur21!D14</f>
        <v>kap 1, avsnitt 1.6.2 - Avvikelser</v>
      </c>
    </row>
    <row r="16" spans="1:6" x14ac:dyDescent="0.25">
      <c r="A16">
        <v>1</v>
      </c>
      <c r="B16" t="s">
        <v>377</v>
      </c>
      <c r="C16" t="s">
        <v>378</v>
      </c>
      <c r="D16" t="str">
        <f t="shared" si="0"/>
        <v>kap 1, avsnitt 1.5.3. - Publicering (Publishing)</v>
      </c>
      <c r="E16" t="s">
        <v>734</v>
      </c>
      <c r="F16" t="str">
        <f>Struktur21!D15</f>
        <v>kap 1, avsnitt 1.7 - Publicering</v>
      </c>
    </row>
    <row r="17" spans="1:6" x14ac:dyDescent="0.25">
      <c r="A17">
        <v>1</v>
      </c>
      <c r="B17" t="s">
        <v>379</v>
      </c>
      <c r="C17" t="s">
        <v>380</v>
      </c>
      <c r="D17" t="str">
        <f t="shared" si="0"/>
        <v>kap 1, avsnitt 1.6. - Kontakter (Contacts)</v>
      </c>
      <c r="E17" t="s">
        <v>734</v>
      </c>
      <c r="F17" t="str">
        <f>Struktur21!D16</f>
        <v>kap 1, avsnitt 1.8 - Kontakter</v>
      </c>
    </row>
    <row r="18" spans="1:6" x14ac:dyDescent="0.25">
      <c r="A18">
        <v>1</v>
      </c>
      <c r="B18" t="s">
        <v>381</v>
      </c>
      <c r="C18" s="6" t="s">
        <v>1021</v>
      </c>
      <c r="D18" t="str">
        <f t="shared" si="0"/>
        <v>kap 1, avsnitt 1.7. - Samarbete mellan europeiska infrastrukturförvaltare ( Cooperation Between European IMs/ABs)</v>
      </c>
      <c r="E18" t="s">
        <v>734</v>
      </c>
    </row>
    <row r="19" spans="1:6" x14ac:dyDescent="0.25">
      <c r="A19">
        <v>1</v>
      </c>
      <c r="B19" t="s">
        <v>382</v>
      </c>
      <c r="C19" t="s">
        <v>383</v>
      </c>
      <c r="D19" t="str">
        <f t="shared" si="0"/>
        <v>kap 1, avsnitt 1.7.1. - Godskorridorer (Rail Freight Corridors)</v>
      </c>
      <c r="E19" t="s">
        <v>734</v>
      </c>
      <c r="F19" t="str">
        <f>Struktur21!D17</f>
        <v>kap 1, avsnitt 1.9 - Godskorridor – Scandinavian-Mediterranean Rail Freight Corridor (ScanMed RFC)</v>
      </c>
    </row>
    <row r="20" spans="1:6" x14ac:dyDescent="0.25">
      <c r="A20">
        <v>1</v>
      </c>
      <c r="B20" t="s">
        <v>384</v>
      </c>
      <c r="C20" t="s">
        <v>385</v>
      </c>
      <c r="D20" t="str">
        <f t="shared" si="0"/>
        <v>kap 1, avsnitt 1.7.1.1. - Corridor One-Stop Shop</v>
      </c>
      <c r="E20" t="s">
        <v>734</v>
      </c>
      <c r="F20" t="str">
        <f>Struktur21!D18</f>
        <v>kap 1, avsnitt 1.9.1 - Corridor One-Stop shop</v>
      </c>
    </row>
    <row r="21" spans="1:6" x14ac:dyDescent="0.25">
      <c r="A21">
        <v>1</v>
      </c>
      <c r="B21" t="s">
        <v>386</v>
      </c>
      <c r="C21" t="s">
        <v>387</v>
      </c>
      <c r="D21" t="str">
        <f t="shared" si="0"/>
        <v>kap 1, avsnitt 1.7.2. - RailNetEurope</v>
      </c>
      <c r="E21" t="s">
        <v>734</v>
      </c>
      <c r="F21" t="str">
        <f>Struktur21!D19</f>
        <v>kap 1, avsnitt 1.10 - RailNetEurope – internationellt samarbete m infrastrukturförvaltare</v>
      </c>
    </row>
    <row r="22" spans="1:6" x14ac:dyDescent="0.25">
      <c r="A22">
        <v>1</v>
      </c>
      <c r="B22" t="s">
        <v>388</v>
      </c>
      <c r="C22" t="s">
        <v>39</v>
      </c>
      <c r="D22" t="str">
        <f t="shared" si="0"/>
        <v>kap 1, avsnitt 1.7.2.1. - Nationell One-Stop Shop</v>
      </c>
      <c r="E22" t="s">
        <v>734</v>
      </c>
      <c r="F22" t="str">
        <f>Struktur21!D20</f>
        <v>kap 1, avsnitt 1.10.1 - Nationell One-Stop Shop</v>
      </c>
    </row>
    <row r="23" spans="1:6" x14ac:dyDescent="0.25">
      <c r="A23">
        <v>1</v>
      </c>
      <c r="B23" t="s">
        <v>389</v>
      </c>
      <c r="C23" t="s">
        <v>390</v>
      </c>
      <c r="D23" t="str">
        <f t="shared" si="0"/>
        <v>kap 1, avsnitt 1.7.3. - Andra internationella samarbeten (Other International Cooperation)</v>
      </c>
      <c r="E23" t="s">
        <v>734</v>
      </c>
    </row>
    <row r="24" spans="1:6" x14ac:dyDescent="0.25">
      <c r="A24">
        <v>2</v>
      </c>
      <c r="B24" t="s">
        <v>391</v>
      </c>
      <c r="C24" t="s">
        <v>86</v>
      </c>
      <c r="D24" t="str">
        <f t="shared" si="0"/>
        <v>kap 2, avsnitt 2. - Infrastruktur</v>
      </c>
      <c r="E24" t="s">
        <v>734</v>
      </c>
      <c r="F24" t="str">
        <f>Struktur21!D64</f>
        <v>kap 3, avsnitt 3 - Infrastruktur</v>
      </c>
    </row>
    <row r="25" spans="1:6" x14ac:dyDescent="0.25">
      <c r="A25">
        <v>2</v>
      </c>
      <c r="B25" t="s">
        <v>392</v>
      </c>
      <c r="C25" t="s">
        <v>7</v>
      </c>
      <c r="D25" t="str">
        <f t="shared" si="0"/>
        <v>kap 2, avsnitt 2.1. - Inledning</v>
      </c>
      <c r="E25" t="s">
        <v>734</v>
      </c>
      <c r="F25" t="str">
        <f>Struktur21!D65</f>
        <v>kap 3, avsnitt 3.1 - Inledning</v>
      </c>
    </row>
    <row r="26" spans="1:6" x14ac:dyDescent="0.25">
      <c r="A26">
        <v>2</v>
      </c>
      <c r="B26" t="s">
        <v>393</v>
      </c>
      <c r="C26" t="s">
        <v>394</v>
      </c>
      <c r="D26" t="str">
        <f t="shared" si="0"/>
        <v>kap 2, avsnitt 2.2. - Järnvägsnätets omfattning (Extent of Network)</v>
      </c>
      <c r="E26" t="s">
        <v>734</v>
      </c>
      <c r="F26" t="str">
        <f>Struktur21!D66</f>
        <v>kap 3, avsnitt 3.2 - Järnvägsnätets omfattning</v>
      </c>
    </row>
    <row r="27" spans="1:6" x14ac:dyDescent="0.25">
      <c r="A27">
        <v>2</v>
      </c>
      <c r="B27" t="s">
        <v>395</v>
      </c>
      <c r="C27" t="s">
        <v>396</v>
      </c>
      <c r="D27" t="str">
        <f t="shared" si="0"/>
        <v>kap 2, avsnitt 2.2.1. - Gränser (Limits)</v>
      </c>
      <c r="E27" t="s">
        <v>734</v>
      </c>
      <c r="F27" t="str">
        <f>Struktur21!D67</f>
        <v>kap 3, avsnitt 3.2.1 - Gränser</v>
      </c>
    </row>
    <row r="28" spans="1:6" x14ac:dyDescent="0.25">
      <c r="A28">
        <v>2</v>
      </c>
      <c r="B28" t="s">
        <v>397</v>
      </c>
      <c r="C28" t="s">
        <v>398</v>
      </c>
      <c r="D28" t="str">
        <f t="shared" si="0"/>
        <v>kap 2, avsnitt 2.2.2. - Anslutande järnvägsnät (Connecting Railway Networks)</v>
      </c>
      <c r="E28" t="s">
        <v>734</v>
      </c>
      <c r="F28" t="str">
        <f>Struktur21!D68</f>
        <v>kap 3, avsnitt 3.2.2 - Anslutande järnvägsnät</v>
      </c>
    </row>
    <row r="29" spans="1:6" x14ac:dyDescent="0.25">
      <c r="A29">
        <v>2</v>
      </c>
      <c r="B29" t="s">
        <v>399</v>
      </c>
      <c r="C29" t="s">
        <v>873</v>
      </c>
      <c r="D29" t="str">
        <f t="shared" si="0"/>
        <v>kap 2, avsnitt 2.3. - Beskrivning av infrastrukturen (Network Description), första stycket</v>
      </c>
      <c r="E29" t="s">
        <v>734</v>
      </c>
      <c r="F29" t="str">
        <f>Struktur21!D70</f>
        <v>kap 3, avsnitt 3.3.1 - Geografisk anläggningsöversikt</v>
      </c>
    </row>
    <row r="30" spans="1:6" x14ac:dyDescent="0.25">
      <c r="A30">
        <v>2</v>
      </c>
      <c r="B30" t="s">
        <v>399</v>
      </c>
      <c r="C30" t="s">
        <v>874</v>
      </c>
      <c r="D30" t="str">
        <f t="shared" si="0"/>
        <v>kap 2, avsnitt 2.3. - Beskrivning av infrastrukturen (Network Description), andra stycket</v>
      </c>
      <c r="F30" t="str">
        <f>Struktur21!D74</f>
        <v>kap 3, avsnitt 3.3.1.4 - Bandelar och stråk</v>
      </c>
    </row>
    <row r="31" spans="1:6" x14ac:dyDescent="0.25">
      <c r="A31">
        <v>2</v>
      </c>
      <c r="B31" t="s">
        <v>400</v>
      </c>
      <c r="C31" t="s">
        <v>401</v>
      </c>
      <c r="D31" t="str">
        <f t="shared" si="0"/>
        <v>kap 2, avsnitt 2.3.1. - Spårtyper (Track Typologies)</v>
      </c>
      <c r="E31" t="s">
        <v>734</v>
      </c>
      <c r="F31" t="str">
        <f>Struktur21!D71</f>
        <v>kap 3, avsnitt 3.3.1.1 - Spårtyper</v>
      </c>
    </row>
    <row r="32" spans="1:6" x14ac:dyDescent="0.25">
      <c r="A32">
        <v>2</v>
      </c>
      <c r="B32" t="s">
        <v>402</v>
      </c>
      <c r="C32" t="s">
        <v>403</v>
      </c>
      <c r="D32" t="str">
        <f t="shared" si="0"/>
        <v>kap 2, avsnitt 2.3.2. - Spårvidd (Track Gauges)</v>
      </c>
      <c r="E32" t="s">
        <v>734</v>
      </c>
      <c r="F32" t="str">
        <f>Struktur21!D72</f>
        <v>kap 3, avsnitt 3.3.1.2 - Spårvidd</v>
      </c>
    </row>
    <row r="33" spans="1:6" x14ac:dyDescent="0.25">
      <c r="A33">
        <v>2</v>
      </c>
      <c r="B33" t="s">
        <v>404</v>
      </c>
      <c r="C33" t="s">
        <v>405</v>
      </c>
      <c r="D33" t="str">
        <f t="shared" si="0"/>
        <v>kap 2, avsnitt 2.3.3. - Trafikplatser (Stations and Nodes)</v>
      </c>
      <c r="E33" t="s">
        <v>734</v>
      </c>
      <c r="F33" t="str">
        <f>Struktur21!D73</f>
        <v>kap 3, avsnitt 3.3.1.3 - Trafikplatser</v>
      </c>
    </row>
    <row r="34" spans="1:6" x14ac:dyDescent="0.25">
      <c r="A34">
        <v>2</v>
      </c>
      <c r="B34" t="s">
        <v>406</v>
      </c>
      <c r="C34" t="s">
        <v>407</v>
      </c>
      <c r="D34" t="str">
        <f t="shared" si="0"/>
        <v>kap 2, avsnitt 2.3.4. - Referensprofil (Lastprofil) (Loading Gauge)</v>
      </c>
      <c r="E34" t="s">
        <v>734</v>
      </c>
      <c r="F34" t="str">
        <f>Struktur21!D76</f>
        <v>kap 3, avsnitt 3.3.2.1 - Referensprofil (lastprofil)</v>
      </c>
    </row>
    <row r="35" spans="1:6" x14ac:dyDescent="0.25">
      <c r="A35">
        <v>2</v>
      </c>
      <c r="B35" t="s">
        <v>408</v>
      </c>
      <c r="C35" t="s">
        <v>409</v>
      </c>
      <c r="D35" t="str">
        <f t="shared" si="0"/>
        <v>kap 2, avsnitt 2.3.5. - Banans bärförmåga (Weight Limits)</v>
      </c>
      <c r="E35" t="s">
        <v>734</v>
      </c>
      <c r="F35" t="str">
        <f>Struktur21!D77</f>
        <v>kap 3, avsnitt 3.3.2.2 - Banans bärförmåga</v>
      </c>
    </row>
    <row r="36" spans="1:6" x14ac:dyDescent="0.25">
      <c r="A36">
        <v>2</v>
      </c>
      <c r="B36" t="s">
        <v>410</v>
      </c>
      <c r="C36" t="s">
        <v>411</v>
      </c>
      <c r="D36" t="str">
        <f t="shared" si="0"/>
        <v>kap 2, avsnitt 2.3.6. - Lutningar (Line Gradients)</v>
      </c>
      <c r="E36" t="s">
        <v>734</v>
      </c>
      <c r="F36" t="str">
        <f>Struktur21!D78</f>
        <v>kap 3, avsnitt 3.3.2.3 - Lutningar</v>
      </c>
    </row>
    <row r="37" spans="1:6" x14ac:dyDescent="0.25">
      <c r="A37">
        <v>2</v>
      </c>
      <c r="B37" t="s">
        <v>412</v>
      </c>
      <c r="C37" t="s">
        <v>413</v>
      </c>
      <c r="D37" t="str">
        <f t="shared" si="0"/>
        <v>kap 2, avsnitt 2.3.7. - Största tillåtna hastighet (Maximum Line Speed)</v>
      </c>
      <c r="E37" t="s">
        <v>734</v>
      </c>
      <c r="F37" t="str">
        <f>Struktur21!D79</f>
        <v>kap 3, avsnitt 3.3.2.4 - Största tillåtna hastighet</v>
      </c>
    </row>
    <row r="38" spans="1:6" x14ac:dyDescent="0.25">
      <c r="A38">
        <v>2</v>
      </c>
      <c r="B38" t="s">
        <v>414</v>
      </c>
      <c r="C38" t="s">
        <v>415</v>
      </c>
      <c r="D38" t="str">
        <f t="shared" si="0"/>
        <v>kap 2, avsnitt 2.3.8. - Maximal tåglängder (Maximum Train Lengths)</v>
      </c>
      <c r="E38" t="s">
        <v>734</v>
      </c>
      <c r="F38" t="str">
        <f>Struktur21!D80</f>
        <v>kap 3, avsnitt 3.3.2.5 - Maximala tåglängder</v>
      </c>
    </row>
    <row r="39" spans="1:6" x14ac:dyDescent="0.25">
      <c r="A39">
        <v>2</v>
      </c>
      <c r="B39" t="s">
        <v>416</v>
      </c>
      <c r="C39" t="s">
        <v>417</v>
      </c>
      <c r="D39" t="str">
        <f t="shared" si="0"/>
        <v>kap 2, avsnitt 2.3.9. - Kraftförsörjning (Power Supply)</v>
      </c>
      <c r="E39" t="s">
        <v>734</v>
      </c>
      <c r="F39" t="str">
        <f>Struktur21!D81</f>
        <v>kap 3, avsnitt 3.3.2.6 - Kraftförsörjning</v>
      </c>
    </row>
    <row r="40" spans="1:6" x14ac:dyDescent="0.25">
      <c r="A40">
        <v>2</v>
      </c>
      <c r="B40" t="s">
        <v>418</v>
      </c>
      <c r="C40" t="s">
        <v>877</v>
      </c>
      <c r="D40" t="str">
        <f t="shared" si="0"/>
        <v>kap 2, avsnitt 2.3.10. - Signalsystem (Signalling Systems), första stycket</v>
      </c>
      <c r="E40" t="s">
        <v>734</v>
      </c>
      <c r="F40" t="str">
        <f>Struktur21!D84</f>
        <v>kap 3, avsnitt 3.3.3.1 - Signalsystem</v>
      </c>
    </row>
    <row r="41" spans="1:6" x14ac:dyDescent="0.25">
      <c r="A41">
        <v>2</v>
      </c>
      <c r="B41" t="s">
        <v>418</v>
      </c>
      <c r="C41" t="s">
        <v>878</v>
      </c>
      <c r="D41" t="str">
        <f t="shared" ref="D41" si="1">CONCATENATE("kap ",A41,","," avsnitt ",B41," - ",C41)</f>
        <v>kap 2, avsnitt 2.3.10. - Signalsystem (Signalling Systems), andra stycket</v>
      </c>
      <c r="E41" t="s">
        <v>734</v>
      </c>
      <c r="F41" t="str">
        <f>Struktur21!D83</f>
        <v>kap 3, avsnitt 3.3.3 - Trafikerings- och kommunikationssystem, andra meningen</v>
      </c>
    </row>
    <row r="42" spans="1:6" x14ac:dyDescent="0.25">
      <c r="A42">
        <v>2</v>
      </c>
      <c r="B42" t="s">
        <v>419</v>
      </c>
      <c r="C42" t="s">
        <v>420</v>
      </c>
      <c r="D42" t="str">
        <f t="shared" si="0"/>
        <v>kap 2, avsnitt 2.3.11. - Trafikeringssystem (Traffic Control Systems)</v>
      </c>
      <c r="E42" t="s">
        <v>734</v>
      </c>
      <c r="F42" t="str">
        <f>Struktur21!D85</f>
        <v>kap 3, avsnitt 3.3.3.2 - Trafikeringssystem</v>
      </c>
    </row>
    <row r="43" spans="1:6" x14ac:dyDescent="0.25">
      <c r="A43">
        <v>2</v>
      </c>
      <c r="B43" t="s">
        <v>421</v>
      </c>
      <c r="C43" t="s">
        <v>422</v>
      </c>
      <c r="D43" t="str">
        <f t="shared" si="0"/>
        <v>kap 2, avsnitt 2.3.12. - Kommunikationssystem (Communication Systems)</v>
      </c>
      <c r="E43" t="s">
        <v>734</v>
      </c>
      <c r="F43" t="str">
        <f>Struktur21!D86</f>
        <v>kap 3, avsnitt 3.3.3.3 - Kommunikationssystem</v>
      </c>
    </row>
    <row r="44" spans="1:6" x14ac:dyDescent="0.25">
      <c r="A44">
        <v>2</v>
      </c>
      <c r="B44" t="s">
        <v>423</v>
      </c>
      <c r="C44" t="s">
        <v>424</v>
      </c>
      <c r="D44" t="str">
        <f t="shared" si="0"/>
        <v>kap 2, avsnitt 2.3.13. - Tågkontrollsystem (Train Control Systems)</v>
      </c>
      <c r="E44" t="s">
        <v>734</v>
      </c>
      <c r="F44" t="str">
        <f>Struktur21!D87</f>
        <v>kap 3, avsnitt 3.3.3.4 - Tågkontrollsystem</v>
      </c>
    </row>
    <row r="45" spans="1:6" x14ac:dyDescent="0.25">
      <c r="A45">
        <v>2</v>
      </c>
      <c r="B45" t="s">
        <v>425</v>
      </c>
      <c r="C45" t="s">
        <v>426</v>
      </c>
      <c r="D45" t="str">
        <f t="shared" si="0"/>
        <v>kap 2, avsnitt 2.4. - Trafikrestriktioner (Traffic Restrictions)</v>
      </c>
      <c r="E45" t="s">
        <v>734</v>
      </c>
      <c r="F45" t="str">
        <f>Struktur21!D88</f>
        <v>kap 3, avsnitt 3.4 - Trafikrestriktioner</v>
      </c>
    </row>
    <row r="46" spans="1:6" x14ac:dyDescent="0.25">
      <c r="A46">
        <v>2</v>
      </c>
      <c r="B46" t="s">
        <v>427</v>
      </c>
      <c r="C46" t="s">
        <v>428</v>
      </c>
      <c r="D46" t="str">
        <f t="shared" si="0"/>
        <v>kap 2, avsnitt 2.4.1. - Särskild Infrastruktur (Specialized Infrastructure)</v>
      </c>
      <c r="E46" t="s">
        <v>734</v>
      </c>
      <c r="F46" t="str">
        <f>Struktur21!D89</f>
        <v>kap 3, avsnitt 3.4.1 - Särskild infrastruktur</v>
      </c>
    </row>
    <row r="47" spans="1:6" x14ac:dyDescent="0.25">
      <c r="A47">
        <v>2</v>
      </c>
      <c r="B47" t="s">
        <v>429</v>
      </c>
      <c r="C47" t="s">
        <v>430</v>
      </c>
      <c r="D47" t="str">
        <f t="shared" si="0"/>
        <v>kap 2, avsnitt 2.4.1.1. - Sträckor med särskilda förutsättningar</v>
      </c>
      <c r="E47" t="s">
        <v>734</v>
      </c>
      <c r="F47" t="str">
        <f>Struktur21!D90</f>
        <v>kap 3, avsnitt 3.4.1.1 - Sträckor med särskilda förutsättningar</v>
      </c>
    </row>
    <row r="48" spans="1:6" x14ac:dyDescent="0.25">
      <c r="A48">
        <v>2</v>
      </c>
      <c r="B48" t="s">
        <v>431</v>
      </c>
      <c r="C48" t="s">
        <v>432</v>
      </c>
      <c r="D48" t="str">
        <f t="shared" si="0"/>
        <v>kap 2, avsnitt 2.4.2. - Miljörestriktioner (Environmental Restrictions)</v>
      </c>
      <c r="E48" t="s">
        <v>734</v>
      </c>
      <c r="F48" t="str">
        <f>Struktur21!D91</f>
        <v>kap 3, avsnitt 3.4.2 - Miljörestriktioner</v>
      </c>
    </row>
    <row r="49" spans="1:6" x14ac:dyDescent="0.25">
      <c r="A49">
        <v>2</v>
      </c>
      <c r="B49" t="s">
        <v>433</v>
      </c>
      <c r="C49" t="s">
        <v>434</v>
      </c>
      <c r="D49" t="str">
        <f t="shared" si="0"/>
        <v>kap 2, avsnitt 2.4.3. - Farligt gods (Dangerous Goods)</v>
      </c>
      <c r="E49" t="s">
        <v>734</v>
      </c>
      <c r="F49" t="str">
        <f>Struktur21!D92</f>
        <v>kap 3, avsnitt 3.4.3 - Farligt gods</v>
      </c>
    </row>
    <row r="50" spans="1:6" x14ac:dyDescent="0.25">
      <c r="A50">
        <v>2</v>
      </c>
      <c r="B50" t="s">
        <v>435</v>
      </c>
      <c r="C50" t="s">
        <v>436</v>
      </c>
      <c r="D50" t="str">
        <f t="shared" si="0"/>
        <v>kap 2, avsnitt 2.4.4. - Tunnelrestriktioner (Tunnel Restrictions)</v>
      </c>
      <c r="E50" t="s">
        <v>734</v>
      </c>
      <c r="F50" t="str">
        <f>Struktur21!D93</f>
        <v>kap 3, avsnitt 3.4.4 - Tunnelrestriktioner</v>
      </c>
    </row>
    <row r="51" spans="1:6" x14ac:dyDescent="0.25">
      <c r="A51">
        <v>2</v>
      </c>
      <c r="B51" t="s">
        <v>437</v>
      </c>
      <c r="C51" t="s">
        <v>438</v>
      </c>
      <c r="D51" t="str">
        <f t="shared" si="0"/>
        <v>kap 2, avsnitt 2.4.5. - Brorestriktioner (Bridge Restrictions)</v>
      </c>
      <c r="E51" t="s">
        <v>734</v>
      </c>
      <c r="F51" t="str">
        <f>Struktur21!D94</f>
        <v>kap 3, avsnitt 3.4.5 - Brorestriktioner</v>
      </c>
    </row>
    <row r="52" spans="1:6" x14ac:dyDescent="0.25">
      <c r="A52">
        <v>2</v>
      </c>
      <c r="B52" t="s">
        <v>439</v>
      </c>
      <c r="C52" t="s">
        <v>440</v>
      </c>
      <c r="D52" t="str">
        <f t="shared" si="0"/>
        <v>kap 2, avsnitt 2.5. - Infrastrukturens tillgänglighet (Availability of the Infrastucture)</v>
      </c>
      <c r="E52" t="s">
        <v>734</v>
      </c>
      <c r="F52" t="str">
        <f>Struktur21!D95</f>
        <v>kap 3, avsnitt 3.5 - Infrastrukturens tillgänglighet</v>
      </c>
    </row>
    <row r="53" spans="1:6" x14ac:dyDescent="0.25">
      <c r="A53">
        <v>2</v>
      </c>
      <c r="B53" t="s">
        <v>441</v>
      </c>
      <c r="C53" t="s">
        <v>442</v>
      </c>
      <c r="D53" t="str">
        <f t="shared" si="0"/>
        <v>kap 2, avsnitt 2.6. - Planerad utveckling av infrastrukturen (Infrastructure Development)</v>
      </c>
      <c r="E53" t="s">
        <v>734</v>
      </c>
      <c r="F53" t="str">
        <f>Struktur21!D111</f>
        <v>kap 3, avsnitt 3.8 - Planerad utveckling av infrastrukturen</v>
      </c>
    </row>
    <row r="54" spans="1:6" x14ac:dyDescent="0.25">
      <c r="A54">
        <v>3</v>
      </c>
      <c r="B54" t="s">
        <v>443</v>
      </c>
      <c r="C54" t="s">
        <v>444</v>
      </c>
      <c r="D54" t="str">
        <f t="shared" si="0"/>
        <v>kap 3, avsnitt 3. - Villkor för tillträde och trafikering (Access Conditions)</v>
      </c>
      <c r="E54" t="s">
        <v>734</v>
      </c>
      <c r="F54" t="str">
        <f>Struktur21!D25</f>
        <v>kap 2, avsnitt 2 - Villkor för tillträde och trafikering</v>
      </c>
    </row>
    <row r="55" spans="1:6" x14ac:dyDescent="0.25">
      <c r="A55">
        <v>3</v>
      </c>
      <c r="B55" t="s">
        <v>445</v>
      </c>
      <c r="C55" t="s">
        <v>7</v>
      </c>
      <c r="D55" t="str">
        <f t="shared" si="0"/>
        <v>kap 3, avsnitt 3.1. - Inledning</v>
      </c>
      <c r="E55" t="s">
        <v>734</v>
      </c>
      <c r="F55" t="str">
        <f>Struktur21!D26</f>
        <v>kap 2, avsnitt 2.1 - Inledning</v>
      </c>
    </row>
    <row r="56" spans="1:6" x14ac:dyDescent="0.25">
      <c r="A56">
        <v>3</v>
      </c>
      <c r="B56" t="s">
        <v>446</v>
      </c>
      <c r="C56" t="s">
        <v>447</v>
      </c>
      <c r="D56" t="str">
        <f t="shared" si="0"/>
        <v>kap 3, avsnitt 3.2. - Allmänna krav för tillträde till tjänster (General Access Requirements)</v>
      </c>
      <c r="E56" t="s">
        <v>734</v>
      </c>
      <c r="F56" t="str">
        <f>Struktur21!D27</f>
        <v>kap 2, avsnitt 2.2 - Allmänna krav för tillträde till tjänster</v>
      </c>
    </row>
    <row r="57" spans="1:6" x14ac:dyDescent="0.25">
      <c r="A57">
        <v>3</v>
      </c>
      <c r="B57" t="s">
        <v>448</v>
      </c>
      <c r="C57" t="s">
        <v>449</v>
      </c>
      <c r="D57" t="str">
        <f t="shared" si="0"/>
        <v>kap 3, avsnitt 3.2.1. - Villkor för att ansöka om tågläge (Conditions for Applying for Capacity)</v>
      </c>
      <c r="E57" t="s">
        <v>734</v>
      </c>
      <c r="F57" t="str">
        <f>Struktur21!D28</f>
        <v>kap 2, avsnitt 2.2.1 - Villkor för att ansöka om tågläge</v>
      </c>
    </row>
    <row r="58" spans="1:6" x14ac:dyDescent="0.25">
      <c r="A58">
        <v>3</v>
      </c>
      <c r="B58" t="s">
        <v>450</v>
      </c>
      <c r="C58" t="s">
        <v>451</v>
      </c>
      <c r="D58" t="str">
        <f t="shared" si="0"/>
        <v>kap 3, avsnitt 3.2.2. - Villkor för tillträde till järnvägsinfrastruktur (Conditions for access to the Railway Infrastructure)</v>
      </c>
      <c r="E58" t="s">
        <v>734</v>
      </c>
      <c r="F58" t="str">
        <f>Struktur21!D29</f>
        <v>kap 2, avsnitt 2.2.2 - Villkor för tillträde till järnvägsinfrastruktur</v>
      </c>
    </row>
    <row r="59" spans="1:6" x14ac:dyDescent="0.25">
      <c r="A59">
        <v>3</v>
      </c>
      <c r="B59" t="s">
        <v>452</v>
      </c>
      <c r="C59" t="s">
        <v>453</v>
      </c>
      <c r="D59" t="str">
        <f t="shared" si="0"/>
        <v>kap 3, avsnitt 3.2.3. - Tillstånd (Licences)</v>
      </c>
      <c r="E59" t="s">
        <v>734</v>
      </c>
      <c r="F59" t="str">
        <f>Struktur21!D30</f>
        <v>kap 2, avsnitt 2.2.3 - Tillstånd</v>
      </c>
    </row>
    <row r="60" spans="1:6" x14ac:dyDescent="0.25">
      <c r="A60">
        <v>3</v>
      </c>
      <c r="B60" t="s">
        <v>454</v>
      </c>
      <c r="C60" t="s">
        <v>455</v>
      </c>
      <c r="D60" t="str">
        <f t="shared" si="0"/>
        <v>kap 3, avsnitt 3.2.3.1. - Licens</v>
      </c>
      <c r="E60" t="s">
        <v>734</v>
      </c>
      <c r="F60" t="str">
        <f>Struktur21!D31</f>
        <v>kap 2, avsnitt 2.2.3.1 - Licens</v>
      </c>
    </row>
    <row r="61" spans="1:6" x14ac:dyDescent="0.25">
      <c r="A61">
        <v>3</v>
      </c>
      <c r="B61" t="s">
        <v>456</v>
      </c>
      <c r="C61" t="s">
        <v>457</v>
      </c>
      <c r="D61" t="str">
        <f t="shared" si="0"/>
        <v>kap 3, avsnitt 3.2.3.2. - Nationellt trafiksäkerhetstillstånd</v>
      </c>
      <c r="E61" t="s">
        <v>734</v>
      </c>
      <c r="F61" t="str">
        <f>Struktur21!D32</f>
        <v>kap 2, avsnitt 2.2.3.2 - Nationellt trafiksäkerhetstillstånd</v>
      </c>
    </row>
    <row r="62" spans="1:6" x14ac:dyDescent="0.25">
      <c r="A62">
        <v>3</v>
      </c>
      <c r="B62" t="s">
        <v>458</v>
      </c>
      <c r="C62" t="s">
        <v>459</v>
      </c>
      <c r="D62" t="str">
        <f t="shared" si="0"/>
        <v>kap 3, avsnitt 3.2.3.3. - Omprövning av tillstånd</v>
      </c>
      <c r="E62" t="s">
        <v>734</v>
      </c>
      <c r="F62" t="str">
        <f>Struktur21!D33</f>
        <v>kap 2, avsnitt 2.2.3.3 - Omprövning av tillstånd</v>
      </c>
    </row>
    <row r="63" spans="1:6" x14ac:dyDescent="0.25">
      <c r="A63">
        <v>3</v>
      </c>
      <c r="B63" t="s">
        <v>460</v>
      </c>
      <c r="C63" t="s">
        <v>461</v>
      </c>
      <c r="D63" t="str">
        <f t="shared" si="0"/>
        <v>kap 3, avsnitt 3.2.3.4. - Återkallelse av tillstånd</v>
      </c>
      <c r="E63" t="s">
        <v>734</v>
      </c>
      <c r="F63" t="str">
        <f>Struktur21!D34</f>
        <v>kap 2, avsnitt 2.2.3.4 - Återkallelse av tillstånd</v>
      </c>
    </row>
    <row r="64" spans="1:6" x14ac:dyDescent="0.25">
      <c r="A64">
        <v>3</v>
      </c>
      <c r="B64" t="s">
        <v>462</v>
      </c>
      <c r="C64" t="s">
        <v>463</v>
      </c>
      <c r="D64" t="str">
        <f t="shared" si="0"/>
        <v>kap 3, avsnitt 3.2.3.5. - Säkerhetsstyrningssystem</v>
      </c>
      <c r="E64" t="s">
        <v>734</v>
      </c>
      <c r="F64" t="str">
        <f>Struktur21!D35</f>
        <v>kap 2, avsnitt 2.2.3.5 - Säkerhetsstyrningssystem</v>
      </c>
    </row>
    <row r="65" spans="1:6" x14ac:dyDescent="0.25">
      <c r="A65">
        <v>3</v>
      </c>
      <c r="B65" t="s">
        <v>464</v>
      </c>
      <c r="C65" t="s">
        <v>465</v>
      </c>
      <c r="D65" t="str">
        <f t="shared" si="0"/>
        <v>kap 3, avsnitt 3.2.4. - Säkerhetsintyg (Safety Cerificate)</v>
      </c>
      <c r="E65" t="s">
        <v>734</v>
      </c>
      <c r="F65" t="str">
        <f>Struktur21!D36</f>
        <v>kap 2, avsnitt 2.2.4 - Säkerhetsintyg</v>
      </c>
    </row>
    <row r="66" spans="1:6" x14ac:dyDescent="0.25">
      <c r="A66">
        <v>3</v>
      </c>
      <c r="B66" t="s">
        <v>466</v>
      </c>
      <c r="C66" t="s">
        <v>467</v>
      </c>
      <c r="D66" t="str">
        <f t="shared" si="0"/>
        <v>kap 3, avsnitt 3.2.5. - Ansvar och försäkring (Insurance)</v>
      </c>
      <c r="E66" t="s">
        <v>734</v>
      </c>
      <c r="F66" t="str">
        <f>Struktur21!D37</f>
        <v>kap 2, avsnitt 2.2.5 - Ansvar</v>
      </c>
    </row>
    <row r="67" spans="1:6" x14ac:dyDescent="0.25">
      <c r="A67">
        <v>3</v>
      </c>
      <c r="B67" t="s">
        <v>468</v>
      </c>
      <c r="C67" t="s">
        <v>469</v>
      </c>
      <c r="D67" t="str">
        <f t="shared" si="0"/>
        <v>kap 3, avsnitt 3.2.5.1. - Försäkring</v>
      </c>
      <c r="E67" t="s">
        <v>734</v>
      </c>
      <c r="F67" t="str">
        <f>Struktur21!D38</f>
        <v>kap 2, avsnitt 2.2.5.1 - Försäkring</v>
      </c>
    </row>
    <row r="68" spans="1:6" x14ac:dyDescent="0.25">
      <c r="A68">
        <v>3</v>
      </c>
      <c r="B68" t="s">
        <v>470</v>
      </c>
      <c r="C68" t="s">
        <v>471</v>
      </c>
      <c r="D68" t="str">
        <f t="shared" si="0"/>
        <v>kap 3, avsnitt 3.3. - Avtal för nyttjande av Trafikverkets tjänster (Contractual Arrangements)</v>
      </c>
      <c r="E68" t="s">
        <v>734</v>
      </c>
    </row>
    <row r="69" spans="1:6" x14ac:dyDescent="0.25">
      <c r="A69">
        <v>3</v>
      </c>
      <c r="B69" t="s">
        <v>472</v>
      </c>
      <c r="C69" t="s">
        <v>473</v>
      </c>
      <c r="D69" t="str">
        <f t="shared" si="0"/>
        <v>kap 3, avsnitt 3.3.1. - Ramavtal (Framework Agreement)</v>
      </c>
      <c r="E69" t="s">
        <v>734</v>
      </c>
      <c r="F69" t="str">
        <f>Struktur21!D42</f>
        <v>kap 2, avsnitt 2.3.3 - Ramavtal</v>
      </c>
    </row>
    <row r="70" spans="1:6" x14ac:dyDescent="0.25">
      <c r="A70">
        <v>3</v>
      </c>
      <c r="B70" t="s">
        <v>474</v>
      </c>
      <c r="C70" t="s">
        <v>475</v>
      </c>
      <c r="D70" t="str">
        <f t="shared" si="0"/>
        <v>kap 3, avsnitt 3.3.2. - Trafikeringsavtal med järnvägsföretag (Contracts with Rus)</v>
      </c>
      <c r="E70" t="s">
        <v>734</v>
      </c>
      <c r="F70" t="str">
        <f>Struktur21!D40</f>
        <v>kap 2, avsnitt 2.3.1 - Trafikeringsavtal med järnvägsföretag</v>
      </c>
    </row>
    <row r="71" spans="1:6" x14ac:dyDescent="0.25">
      <c r="A71">
        <v>3</v>
      </c>
      <c r="B71" t="s">
        <v>476</v>
      </c>
      <c r="C71" t="s">
        <v>477</v>
      </c>
      <c r="D71" t="str">
        <f t="shared" ref="D71:D148" si="2">CONCATENATE("kap ",A71,","," avsnitt ",B71," - ",C71)</f>
        <v>kap 3, avsnitt 3.3.3. - Trafikeringsavtal med annan än järnvägsföretag (Contracts with non-RU Applicants)</v>
      </c>
      <c r="E71" t="s">
        <v>734</v>
      </c>
      <c r="F71" t="str">
        <f>Struktur21!D41</f>
        <v>kap 2, avsnitt 2.3.2 - Trafikeringsavtal med annan än järnvägsföretag</v>
      </c>
    </row>
    <row r="72" spans="1:6" x14ac:dyDescent="0.25">
      <c r="A72">
        <v>3</v>
      </c>
      <c r="B72" t="s">
        <v>478</v>
      </c>
      <c r="C72" t="s">
        <v>479</v>
      </c>
      <c r="D72" t="str">
        <f t="shared" si="2"/>
        <v>kap 3, avsnitt 3.3.4. - Allmänna avtalsvillkor (General Terms and Conditions)</v>
      </c>
      <c r="E72" t="s">
        <v>734</v>
      </c>
      <c r="F72" t="str">
        <f>Struktur21!D39</f>
        <v>kap 2, avsnitt 2.3 - Allmänna affärsvillkor</v>
      </c>
    </row>
    <row r="73" spans="1:6" x14ac:dyDescent="0.25">
      <c r="A73">
        <v>3</v>
      </c>
      <c r="B73" t="s">
        <v>480</v>
      </c>
      <c r="C73" t="s">
        <v>481</v>
      </c>
      <c r="D73" t="str">
        <f t="shared" si="2"/>
        <v>kap 3, avsnitt 3.4. - Särskilda åtkomstkrav (Specific Access Requirements)</v>
      </c>
      <c r="E73" t="s">
        <v>734</v>
      </c>
      <c r="F73" t="str">
        <f>Struktur21!D45</f>
        <v>kap 2, avsnitt 2.4.1 - Föreskrifter, andra-fjärde stycket</v>
      </c>
    </row>
    <row r="74" spans="1:6" x14ac:dyDescent="0.25">
      <c r="A74">
        <v>3</v>
      </c>
      <c r="B74" t="s">
        <v>482</v>
      </c>
      <c r="C74" t="s">
        <v>483</v>
      </c>
      <c r="D74" t="str">
        <f t="shared" si="2"/>
        <v>kap 3, avsnitt 3.4.1. - Godkännandeprocess för fordon (Rolling Stock Acceptance)</v>
      </c>
      <c r="E74" t="s">
        <v>734</v>
      </c>
      <c r="F74" t="str">
        <f>Struktur21!D58</f>
        <v>kap 2, avsnitt 2.7 - Godkännandeprocess för fordon</v>
      </c>
    </row>
    <row r="75" spans="1:6" x14ac:dyDescent="0.25">
      <c r="A75">
        <v>3</v>
      </c>
      <c r="B75" t="s">
        <v>484</v>
      </c>
      <c r="C75" t="s">
        <v>77</v>
      </c>
      <c r="D75" t="str">
        <f t="shared" si="2"/>
        <v>kap 3, avsnitt 3.4.1.1. - Kommunikationssystem GSM-R</v>
      </c>
      <c r="E75" t="s">
        <v>734</v>
      </c>
      <c r="F75" t="str">
        <f>Struktur21!D59</f>
        <v>kap 2, avsnitt 2.7.1 - Kommunikationssystem GSM-R</v>
      </c>
    </row>
    <row r="76" spans="1:6" x14ac:dyDescent="0.25">
      <c r="A76">
        <v>3</v>
      </c>
      <c r="B76" t="s">
        <v>485</v>
      </c>
      <c r="C76" t="s">
        <v>1004</v>
      </c>
      <c r="D76" t="str">
        <f t="shared" si="2"/>
        <v>kap 3, avsnitt 3.4.2. - Behörighetskrav för operativ personal (Staff Acceptance)</v>
      </c>
      <c r="E76" t="s">
        <v>734</v>
      </c>
      <c r="F76" t="str">
        <f>Struktur21!D63</f>
        <v>kap 2, avsnitt 2.8 - Behörighetskrav för operativ personal</v>
      </c>
    </row>
    <row r="77" spans="1:6" x14ac:dyDescent="0.25">
      <c r="A77">
        <v>3</v>
      </c>
      <c r="B77" t="s">
        <v>486</v>
      </c>
      <c r="C77" t="s">
        <v>487</v>
      </c>
      <c r="D77" t="str">
        <f t="shared" si="2"/>
        <v>kap 3, avsnitt 3.4.3. - Specialtransporter (Exceptional Consignments)</v>
      </c>
      <c r="E77" t="s">
        <v>734</v>
      </c>
      <c r="F77" t="str">
        <f>Struktur21!D56</f>
        <v>kap 2, avsnitt 2.5 - Specialtransporter</v>
      </c>
    </row>
    <row r="78" spans="1:6" x14ac:dyDescent="0.25">
      <c r="A78">
        <v>3</v>
      </c>
      <c r="B78" t="s">
        <v>488</v>
      </c>
      <c r="C78" t="s">
        <v>434</v>
      </c>
      <c r="D78" t="str">
        <f t="shared" si="2"/>
        <v>kap 3, avsnitt 3.4.4. - Farligt gods (Dangerous Goods)</v>
      </c>
      <c r="E78" t="s">
        <v>734</v>
      </c>
      <c r="F78" t="str">
        <f>Struktur21!D57</f>
        <v>kap 2, avsnitt 2.6 - Farligt gods</v>
      </c>
    </row>
    <row r="79" spans="1:6" x14ac:dyDescent="0.25">
      <c r="A79">
        <v>3</v>
      </c>
      <c r="B79" t="s">
        <v>489</v>
      </c>
      <c r="C79" t="s">
        <v>1003</v>
      </c>
      <c r="D79" t="str">
        <f t="shared" si="2"/>
        <v>kap 3, avsnitt 3.4.5. - Provkörning (Test Trains and Other Special Trains)</v>
      </c>
      <c r="E79" t="s">
        <v>734</v>
      </c>
      <c r="F79" t="str">
        <f>Struktur21!D61</f>
        <v>kap 2, avsnitt 2.7.3 - Provkörning</v>
      </c>
    </row>
    <row r="80" spans="1:6" x14ac:dyDescent="0.25">
      <c r="A80">
        <v>3</v>
      </c>
      <c r="B80" t="s">
        <v>490</v>
      </c>
      <c r="C80" t="s">
        <v>79</v>
      </c>
      <c r="D80" t="str">
        <f t="shared" si="2"/>
        <v>kap 3, avsnitt 3.5. - Framföranderestriktioner</v>
      </c>
      <c r="E80" t="s">
        <v>734</v>
      </c>
      <c r="F80" t="str">
        <f>Struktur21!D60</f>
        <v>kap 2, avsnitt 2.7.2 - Framföranderestriktioner</v>
      </c>
    </row>
    <row r="81" spans="1:6" x14ac:dyDescent="0.25">
      <c r="A81">
        <v>3</v>
      </c>
      <c r="B81" t="s">
        <v>491</v>
      </c>
      <c r="C81" t="s">
        <v>83</v>
      </c>
      <c r="D81" t="str">
        <f t="shared" si="2"/>
        <v>kap 3, avsnitt 3.6. - Krav på ETCS-utrustning</v>
      </c>
      <c r="E81" t="s">
        <v>734</v>
      </c>
      <c r="F81" t="str">
        <f>Struktur21!D62</f>
        <v>kap 2, avsnitt 2.7.4 - Krav på ETCS-utrustning</v>
      </c>
    </row>
    <row r="82" spans="1:6" x14ac:dyDescent="0.25">
      <c r="A82">
        <v>4</v>
      </c>
      <c r="B82" t="s">
        <v>492</v>
      </c>
      <c r="C82" t="s">
        <v>493</v>
      </c>
      <c r="D82" t="str">
        <f t="shared" si="2"/>
        <v>kap 4, avsnitt 4. - Tilldelning av kapacitet (Capacity Allocation)</v>
      </c>
      <c r="E82" t="s">
        <v>734</v>
      </c>
    </row>
    <row r="83" spans="1:6" x14ac:dyDescent="0.25">
      <c r="A83">
        <v>4</v>
      </c>
      <c r="B83" t="s">
        <v>494</v>
      </c>
      <c r="C83" t="s">
        <v>7</v>
      </c>
      <c r="D83" t="str">
        <f t="shared" si="2"/>
        <v>kap 4, avsnitt 4.1. - Inledning</v>
      </c>
      <c r="E83" t="s">
        <v>734</v>
      </c>
      <c r="F83" t="str">
        <f>Struktur21!D113</f>
        <v>kap 4, avsnitt 4.1 - Inledning</v>
      </c>
    </row>
    <row r="84" spans="1:6" x14ac:dyDescent="0.25">
      <c r="A84">
        <v>4</v>
      </c>
      <c r="B84" s="8" t="s">
        <v>495</v>
      </c>
      <c r="C84" t="s">
        <v>887</v>
      </c>
      <c r="D84" t="str">
        <f t="shared" si="2"/>
        <v>kap 4, avsnitt 4.2. - Generell processbeskrivning (General Description of the Process), de första stycket</v>
      </c>
      <c r="E84" t="s">
        <v>734</v>
      </c>
      <c r="F84" t="str">
        <f>Struktur21!D21</f>
        <v>kap 1, avsnitt 1.10.2 - Systemverktyg RNE, PCS, nr 1</v>
      </c>
    </row>
    <row r="85" spans="1:6" x14ac:dyDescent="0.25">
      <c r="A85">
        <v>4</v>
      </c>
      <c r="B85" t="s">
        <v>495</v>
      </c>
      <c r="C85" t="s">
        <v>888</v>
      </c>
      <c r="D85" t="str">
        <f t="shared" si="2"/>
        <v>kap 4, avsnitt 4.2. - Generell processbeskrivning (General Description of the Process), de andra stycket</v>
      </c>
      <c r="E85" t="s">
        <v>734</v>
      </c>
      <c r="F85" t="str">
        <f>Struktur21!D114</f>
        <v>kap 4, avsnitt 4.2 - Processbeskrivning, första stycket</v>
      </c>
    </row>
    <row r="86" spans="1:6" x14ac:dyDescent="0.25">
      <c r="A86">
        <v>4</v>
      </c>
      <c r="B86" t="s">
        <v>495</v>
      </c>
      <c r="C86" t="s">
        <v>885</v>
      </c>
      <c r="D86" t="str">
        <f t="shared" si="2"/>
        <v>kap 4, avsnitt 4.2. - Generell processbeskrivning (General Description of the Process), text under rubriken - Processen delas in i</v>
      </c>
      <c r="E86" t="s">
        <v>734</v>
      </c>
      <c r="F86" t="str">
        <f>Struktur21!D125</f>
        <v>kap 4, avsnitt 4.3 - Tidsplan för kapacitetsansökan och tilldelningsprocess, text före tabellen</v>
      </c>
    </row>
    <row r="87" spans="1:6" x14ac:dyDescent="0.25">
      <c r="A87">
        <v>4</v>
      </c>
      <c r="B87" t="s">
        <v>496</v>
      </c>
      <c r="C87" t="s">
        <v>162</v>
      </c>
      <c r="D87" t="str">
        <f t="shared" si="2"/>
        <v>kap 4, avsnitt 4.2.1. - Kapacitetsförutsättningar</v>
      </c>
      <c r="E87" t="s">
        <v>734</v>
      </c>
    </row>
    <row r="88" spans="1:6" x14ac:dyDescent="0.25">
      <c r="A88">
        <v>4</v>
      </c>
      <c r="B88" t="s">
        <v>497</v>
      </c>
      <c r="C88" t="s">
        <v>498</v>
      </c>
      <c r="D88" t="str">
        <f t="shared" si="2"/>
        <v>kap 4, avsnitt 4.2.1.1. - Banarbeten</v>
      </c>
      <c r="E88" t="s">
        <v>734</v>
      </c>
      <c r="F88" t="str">
        <f>Struktur21!D132</f>
        <v>kap 4, avsnitt 4.3.5.1 - Banarbeten</v>
      </c>
    </row>
    <row r="89" spans="1:6" x14ac:dyDescent="0.25">
      <c r="A89">
        <v>4</v>
      </c>
      <c r="B89" t="s">
        <v>499</v>
      </c>
      <c r="C89" t="s">
        <v>500</v>
      </c>
      <c r="D89" t="str">
        <f t="shared" si="2"/>
        <v>kap 4, avsnitt 4.2.1.2. - Förplanerade tåglägen för internationella korridorer</v>
      </c>
      <c r="E89" t="s">
        <v>734</v>
      </c>
      <c r="F89" t="str">
        <f>Struktur21!D133</f>
        <v>kap 4, avsnitt 4.3.5.2 - Förplanerade tåglägen för internationella korridorer</v>
      </c>
    </row>
    <row r="90" spans="1:6" x14ac:dyDescent="0.25">
      <c r="A90">
        <v>4</v>
      </c>
      <c r="B90" t="s">
        <v>501</v>
      </c>
      <c r="C90" t="s">
        <v>502</v>
      </c>
      <c r="D90" t="str">
        <f t="shared" si="2"/>
        <v>kap 4, avsnitt 4.2.1.3. - Kapacitetsrestriktioner</v>
      </c>
      <c r="E90" t="s">
        <v>734</v>
      </c>
      <c r="F90" t="str">
        <f>Struktur21!D134</f>
        <v>kap 4, avsnitt 4.3.5.3 - Kapacitetsrestriktioner</v>
      </c>
    </row>
    <row r="91" spans="1:6" x14ac:dyDescent="0.25">
      <c r="A91">
        <v>4</v>
      </c>
      <c r="B91" t="s">
        <v>503</v>
      </c>
      <c r="C91" t="s">
        <v>504</v>
      </c>
      <c r="D91" t="str">
        <f t="shared" si="2"/>
        <v>kap 4, avsnitt 4.2.1.4. - Behov av tjänst på driftplatser</v>
      </c>
      <c r="E91" t="s">
        <v>734</v>
      </c>
      <c r="F91" t="str">
        <f>Struktur21!D135</f>
        <v>kap 4, avsnitt 4.3.5.4 - Behov av tjänst på driftplatser</v>
      </c>
    </row>
    <row r="92" spans="1:6" x14ac:dyDescent="0.25">
      <c r="A92">
        <v>4</v>
      </c>
      <c r="B92" t="s">
        <v>505</v>
      </c>
      <c r="C92" t="s">
        <v>891</v>
      </c>
      <c r="D92" t="str">
        <f t="shared" si="2"/>
        <v>kap 4, avsnitt 4.2.2. - Ansökan om kapacitet, första stycket</v>
      </c>
      <c r="E92" t="s">
        <v>734</v>
      </c>
      <c r="F92" t="str">
        <f>Struktur21!D118</f>
        <v>kap 4, avsnitt 4.2.1 - Ansökan om kapacitet, tredje stycket</v>
      </c>
    </row>
    <row r="93" spans="1:6" x14ac:dyDescent="0.25">
      <c r="A93">
        <v>4</v>
      </c>
      <c r="B93" t="s">
        <v>505</v>
      </c>
      <c r="C93" t="s">
        <v>892</v>
      </c>
      <c r="D93" t="str">
        <f t="shared" ref="D93:D96" si="3">CONCATENATE("kap ",A93,","," avsnitt ",B93," - ",C93)</f>
        <v>kap 4, avsnitt 4.2.2. - Ansökan om kapacitet, andra stycket</v>
      </c>
      <c r="E93" t="s">
        <v>734</v>
      </c>
      <c r="F93" t="str">
        <f>Struktur21!D123</f>
        <v>kap 4, avsnitt 4.2.4 - Ansökan om kapacitet och tjänster på trafikplatser, första stycket</v>
      </c>
    </row>
    <row r="94" spans="1:6" x14ac:dyDescent="0.25">
      <c r="A94">
        <v>4</v>
      </c>
      <c r="B94" t="s">
        <v>505</v>
      </c>
      <c r="C94" t="s">
        <v>893</v>
      </c>
      <c r="D94" t="str">
        <f t="shared" si="3"/>
        <v>kap 4, avsnitt 4.2.2. - Ansökan om kapacitet, tredje stycket</v>
      </c>
      <c r="E94" t="s">
        <v>734</v>
      </c>
      <c r="F94" t="str">
        <f>Struktur21!D119</f>
        <v>kap 4, avsnitt 4.2.1 - Ansökan om kapacitet, fjärde stycket</v>
      </c>
    </row>
    <row r="95" spans="1:6" x14ac:dyDescent="0.25">
      <c r="A95">
        <v>4</v>
      </c>
      <c r="B95" t="s">
        <v>505</v>
      </c>
      <c r="C95" t="s">
        <v>894</v>
      </c>
      <c r="D95" t="str">
        <f t="shared" si="3"/>
        <v>kap 4, avsnitt 4.2.2. - Ansökan om kapacitet, fjärde stycket</v>
      </c>
      <c r="E95" t="s">
        <v>734</v>
      </c>
      <c r="F95" t="str">
        <f>Struktur21!D116</f>
        <v>kap 4, avsnitt 4.2.1 - Ansökan om kapacitet, första stycket</v>
      </c>
    </row>
    <row r="96" spans="1:6" x14ac:dyDescent="0.25">
      <c r="A96">
        <v>4</v>
      </c>
      <c r="B96" t="s">
        <v>505</v>
      </c>
      <c r="C96" t="s">
        <v>1025</v>
      </c>
      <c r="D96" t="str">
        <f t="shared" si="3"/>
        <v>kap 4, avsnitt 4.2.2. - Ansökan om kapacitet, femte stycket</v>
      </c>
      <c r="E96" t="s">
        <v>734</v>
      </c>
      <c r="F96" t="str">
        <f>Struktur21!D117</f>
        <v>kap 4, avsnitt 4.2.1 - Ansökan om kapacitet, andra stycket</v>
      </c>
    </row>
    <row r="97" spans="1:6" x14ac:dyDescent="0.25">
      <c r="A97">
        <v>4</v>
      </c>
      <c r="B97" t="s">
        <v>506</v>
      </c>
      <c r="C97" t="s">
        <v>895</v>
      </c>
      <c r="D97" t="str">
        <f t="shared" si="2"/>
        <v>kap 4, avsnitt 4.2.2.1. - Internationell kapacitet för tågläge, nr 1</v>
      </c>
      <c r="E97" t="s">
        <v>734</v>
      </c>
      <c r="F97" t="str">
        <f>Struktur21!D21</f>
        <v>kap 1, avsnitt 1.10.2 - Systemverktyg RNE, PCS, nr 1</v>
      </c>
    </row>
    <row r="98" spans="1:6" x14ac:dyDescent="0.25">
      <c r="A98">
        <v>4</v>
      </c>
      <c r="B98" t="s">
        <v>506</v>
      </c>
      <c r="C98" t="s">
        <v>896</v>
      </c>
      <c r="D98" t="str">
        <f t="shared" ref="D98" si="4">CONCATENATE("kap ",A98,","," avsnitt ",B98," - ",C98)</f>
        <v>kap 4, avsnitt 4.2.2.1. - Internationell kapacitet för tågläge, nr 2</v>
      </c>
      <c r="E98" t="s">
        <v>734</v>
      </c>
      <c r="F98" t="str">
        <f>Struktur21!D120</f>
        <v>kap 4, avsnitt 4.2.1 - Ansökan om kapacitet, de två sista styckena</v>
      </c>
    </row>
    <row r="99" spans="1:6" x14ac:dyDescent="0.25">
      <c r="A99">
        <v>4</v>
      </c>
      <c r="B99" t="s">
        <v>507</v>
      </c>
      <c r="C99" t="s">
        <v>508</v>
      </c>
      <c r="D99" t="str">
        <f t="shared" si="2"/>
        <v>kap 4, avsnitt 4.2.2.2. - Planeringsförutsättningar i tilldelningsprocessen</v>
      </c>
      <c r="E99" t="s">
        <v>734</v>
      </c>
      <c r="F99" t="str">
        <f>Struktur21!D136</f>
        <v>kap 4, avsnitt 4.4 - Tilldelningsprocessen, text med rubriken - Planeringsförutsättningar i tilldelningsprocessen</v>
      </c>
    </row>
    <row r="100" spans="1:6" x14ac:dyDescent="0.25">
      <c r="A100">
        <v>4</v>
      </c>
      <c r="B100" t="s">
        <v>509</v>
      </c>
      <c r="C100" t="s">
        <v>510</v>
      </c>
      <c r="D100" t="str">
        <f t="shared" si="2"/>
        <v>kap 4, avsnitt 4.2.2.3. - Förslag till tågplan</v>
      </c>
      <c r="E100" t="s">
        <v>734</v>
      </c>
      <c r="F100" t="str">
        <f>Struktur21!D137</f>
        <v>kap 4, avsnitt 4.4 - Tilldelningsprocessen, all text från och med rubriken - Förslag till tågplan</v>
      </c>
    </row>
    <row r="101" spans="1:6" x14ac:dyDescent="0.25">
      <c r="A101">
        <v>4</v>
      </c>
      <c r="B101" t="s">
        <v>511</v>
      </c>
      <c r="C101" t="s">
        <v>148</v>
      </c>
      <c r="D101" t="str">
        <f t="shared" si="2"/>
        <v>kap 4, avsnitt 4.2.3. - Kompletterande ansökan</v>
      </c>
      <c r="E101" t="s">
        <v>734</v>
      </c>
      <c r="F101" t="str">
        <f>Struktur21!D121</f>
        <v>kap 4, avsnitt 4.2.2 - Kompletterande ansökan</v>
      </c>
    </row>
    <row r="102" spans="1:6" x14ac:dyDescent="0.25">
      <c r="A102">
        <v>4</v>
      </c>
      <c r="B102" t="s">
        <v>512</v>
      </c>
      <c r="C102" t="s">
        <v>150</v>
      </c>
      <c r="D102" t="str">
        <f t="shared" si="2"/>
        <v>kap 4, avsnitt 4.2.4. - Ad hoc-ansökan</v>
      </c>
      <c r="E102" t="s">
        <v>734</v>
      </c>
      <c r="F102" t="str">
        <f>Struktur21!D122</f>
        <v>kap 4, avsnitt 4.2.3 - Ad hoc-ansökan</v>
      </c>
    </row>
    <row r="103" spans="1:6" x14ac:dyDescent="0.25">
      <c r="A103">
        <v>4</v>
      </c>
      <c r="B103" t="s">
        <v>513</v>
      </c>
      <c r="C103" t="s">
        <v>1005</v>
      </c>
      <c r="D103" t="str">
        <f t="shared" si="2"/>
        <v>kap 4, avsnitt 4.3. - Kapacitetstilldelning för tillfälliga trafikpåverkande åtgärder (Reserving Capacity for Temporary Capacity Restrictions)</v>
      </c>
      <c r="E103" t="s">
        <v>734</v>
      </c>
    </row>
    <row r="104" spans="1:6" x14ac:dyDescent="0.25">
      <c r="A104">
        <v>4</v>
      </c>
      <c r="B104" t="s">
        <v>514</v>
      </c>
      <c r="C104" t="s">
        <v>879</v>
      </c>
      <c r="D104" t="str">
        <f t="shared" si="2"/>
        <v>kap 4, avsnitt 4.3.1. - Trafikpåverkande åtgärder  (General Principles)</v>
      </c>
      <c r="E104" t="s">
        <v>734</v>
      </c>
      <c r="F104" t="str">
        <f>Struktur21!D96</f>
        <v>kap 3, avsnitt 3.5.1 - Tillfälliga kapacitetsrestriktioner, tabell plus 2 första styckena</v>
      </c>
    </row>
    <row r="105" spans="1:6" x14ac:dyDescent="0.25">
      <c r="A105">
        <v>4</v>
      </c>
      <c r="B105" t="s">
        <v>515</v>
      </c>
      <c r="C105" t="s">
        <v>516</v>
      </c>
      <c r="D105" t="str">
        <f t="shared" si="2"/>
        <v>kap 4, avsnitt 4.3.2. - Deadlines och information till sökanden (Deadlines and Information Provided to Applicants)</v>
      </c>
      <c r="E105" t="s">
        <v>734</v>
      </c>
    </row>
    <row r="106" spans="1:6" x14ac:dyDescent="0.25">
      <c r="A106">
        <v>4</v>
      </c>
      <c r="B106" t="s">
        <v>517</v>
      </c>
      <c r="C106" t="s">
        <v>518</v>
      </c>
      <c r="D106" t="str">
        <f t="shared" si="2"/>
        <v>kap 4, avsnitt 4.3.2.1. - Kriterier för omledning vid TPÅ med mycket stor påverkan</v>
      </c>
      <c r="E106" t="s">
        <v>734</v>
      </c>
      <c r="F106" t="str">
        <f>Struktur21!D97</f>
        <v>kap 3, avsnitt 3.5.1 - Tillfälliga kapacitetsrestriktioner, Kriterier för omledning vid TPÅ …</v>
      </c>
    </row>
    <row r="107" spans="1:6" x14ac:dyDescent="0.25">
      <c r="A107">
        <v>4</v>
      </c>
      <c r="B107" t="s">
        <v>519</v>
      </c>
      <c r="C107" t="s">
        <v>116</v>
      </c>
      <c r="D107" t="str">
        <f t="shared" si="2"/>
        <v>kap 4, avsnitt 4.3.3. - Planerade större banarbeten</v>
      </c>
      <c r="E107" t="s">
        <v>734</v>
      </c>
      <c r="F107" t="str">
        <f>Struktur21!D98</f>
        <v>kap 3, avsnitt 3.5.2 - Planerade större banarbeten</v>
      </c>
    </row>
    <row r="108" spans="1:6" x14ac:dyDescent="0.25">
      <c r="A108">
        <v>4</v>
      </c>
      <c r="B108" t="s">
        <v>520</v>
      </c>
      <c r="C108" t="s">
        <v>1006</v>
      </c>
      <c r="D108" t="str">
        <f t="shared" si="2"/>
        <v>kap 4, avsnitt 4.4. - Ramavtalens påverkan på tilldelningsprocesse (Impacts of Framework Agreements)</v>
      </c>
      <c r="E108" t="s">
        <v>734</v>
      </c>
      <c r="F108" t="str">
        <f>Struktur21!D142</f>
        <v>kap 4, avsnitt 4.4.4 - Ramavtalens påverkan på tilldelningsprocessen</v>
      </c>
    </row>
    <row r="109" spans="1:6" x14ac:dyDescent="0.25">
      <c r="A109">
        <v>4</v>
      </c>
      <c r="B109" s="9" t="s">
        <v>521</v>
      </c>
      <c r="C109" t="s">
        <v>522</v>
      </c>
      <c r="D109" t="str">
        <f t="shared" si="2"/>
        <v>kap 4, avsnitt 4.5. - Tilldelningsprocess (Path Allocation Process)</v>
      </c>
      <c r="E109" t="s">
        <v>734</v>
      </c>
      <c r="F109" t="str">
        <f>Struktur21!D126</f>
        <v>kap 4, avsnitt 4.3 - Tidsplan för kapacitetsansökan och tilldelningsprocess, tabellen inkl figur</v>
      </c>
    </row>
    <row r="110" spans="1:6" x14ac:dyDescent="0.25">
      <c r="A110">
        <v>4</v>
      </c>
      <c r="B110" s="9" t="s">
        <v>523</v>
      </c>
      <c r="C110" t="s">
        <v>524</v>
      </c>
      <c r="D110" t="str">
        <f t="shared" si="2"/>
        <v>kap 4, avsnitt 4.5.1. - Tåglägesansökan för årlig tågplan(Annual Timetable Path Requests)</v>
      </c>
      <c r="E110" t="s">
        <v>734</v>
      </c>
      <c r="F110" t="str">
        <f>Struktur21!D127</f>
        <v>kap 4, avsnitt 4.3.1 - Tider för årlig tågplan</v>
      </c>
    </row>
    <row r="111" spans="1:6" x14ac:dyDescent="0.25">
      <c r="A111">
        <v>4</v>
      </c>
      <c r="B111" s="9" t="s">
        <v>525</v>
      </c>
      <c r="C111" t="s">
        <v>526</v>
      </c>
      <c r="D111" t="str">
        <f t="shared" si="2"/>
        <v>kap 4, avsnitt 4.5.2. - Kompletterande ansökan för årlig tågplan (Late Annual Timetable Path Requests)</v>
      </c>
      <c r="E111" t="s">
        <v>734</v>
      </c>
      <c r="F111" t="str">
        <f>Struktur21!D128</f>
        <v>kap 4, avsnitt 4.3.2 - Tider för kompletterande ansökningar, årlig tågplan</v>
      </c>
    </row>
    <row r="112" spans="1:6" x14ac:dyDescent="0.25">
      <c r="A112">
        <v>4</v>
      </c>
      <c r="B112" s="8" t="s">
        <v>527</v>
      </c>
      <c r="C112" t="s">
        <v>528</v>
      </c>
      <c r="D112" t="str">
        <f t="shared" si="2"/>
        <v>kap 4, avsnitt 4.5.3. - Trafikverkets behov av tider i spår</v>
      </c>
      <c r="E112" t="s">
        <v>734</v>
      </c>
      <c r="F112" t="str">
        <f>Struktur21!D146</f>
        <v>kap 4, avsnitt 4.5 - Tilldelning av kapacitet för underhåll, investeringar samt reinvesteringar</v>
      </c>
    </row>
    <row r="113" spans="1:6" x14ac:dyDescent="0.25">
      <c r="A113">
        <v>4</v>
      </c>
      <c r="B113" s="8" t="s">
        <v>529</v>
      </c>
      <c r="C113" t="s">
        <v>181</v>
      </c>
      <c r="D113" t="str">
        <f t="shared" si="2"/>
        <v>kap 4, avsnitt 4.5.3.1. - Process</v>
      </c>
      <c r="E113" t="s">
        <v>734</v>
      </c>
      <c r="F113" t="str">
        <f>Struktur21!D147</f>
        <v>kap 4, avsnitt 4.5.1 - Process</v>
      </c>
    </row>
    <row r="114" spans="1:6" x14ac:dyDescent="0.25">
      <c r="A114">
        <v>4</v>
      </c>
      <c r="B114" s="8" t="s">
        <v>530</v>
      </c>
      <c r="C114" t="s">
        <v>531</v>
      </c>
      <c r="D114" t="str">
        <f t="shared" si="2"/>
        <v>kap 4, avsnitt 4.5.4. - Ad hoc-ansökan (Ad-Hoc Path Requests)</v>
      </c>
      <c r="E114" t="s">
        <v>734</v>
      </c>
      <c r="F114" t="str">
        <f>Struktur21!D130</f>
        <v>kap 4, avsnitt 4.3.4 - Tider för ansökan utanför tilldelningsprocessen (ad hoc)</v>
      </c>
    </row>
    <row r="115" spans="1:6" x14ac:dyDescent="0.25">
      <c r="A115">
        <v>4</v>
      </c>
      <c r="B115" s="8" t="s">
        <v>532</v>
      </c>
      <c r="C115" t="s">
        <v>533</v>
      </c>
      <c r="D115" t="str">
        <f t="shared" si="2"/>
        <v>kap 4, avsnitt 4.5.5. - Samordningsprocess (Coordination Process)</v>
      </c>
      <c r="E115" t="s">
        <v>734</v>
      </c>
      <c r="F115" t="str">
        <f>Struktur21!D138</f>
        <v>kap 4, avsnitt 4.4.1 - Samordningsprocessen</v>
      </c>
    </row>
    <row r="116" spans="1:6" x14ac:dyDescent="0.25">
      <c r="A116">
        <v>4</v>
      </c>
      <c r="B116" s="8" t="s">
        <v>534</v>
      </c>
      <c r="C116" t="s">
        <v>535</v>
      </c>
      <c r="D116" t="str">
        <f t="shared" si="2"/>
        <v>kap 4, avsnitt 4.5.6. - Tvistlösning (Dispute Resolution Process)</v>
      </c>
      <c r="E116" t="s">
        <v>734</v>
      </c>
      <c r="F116" t="str">
        <f>Struktur21!D139</f>
        <v>kap 4, avsnitt 4.4.2 - Tvistlösning</v>
      </c>
    </row>
    <row r="117" spans="1:6" x14ac:dyDescent="0.25">
      <c r="A117">
        <v>4</v>
      </c>
      <c r="B117" s="8" t="s">
        <v>536</v>
      </c>
      <c r="C117" t="s">
        <v>177</v>
      </c>
      <c r="D117" t="str">
        <f t="shared" si="2"/>
        <v>kap 4, avsnitt 4.5.7. - Fastställd primär tågplan</v>
      </c>
      <c r="E117" t="s">
        <v>734</v>
      </c>
      <c r="F117" t="str">
        <f>Struktur21!D145</f>
        <v>kap 4, avsnitt 4.4.7 - Fastställd primär tågplan</v>
      </c>
    </row>
    <row r="118" spans="1:6" x14ac:dyDescent="0.25">
      <c r="A118">
        <v>4</v>
      </c>
      <c r="B118" t="s">
        <v>537</v>
      </c>
      <c r="C118" t="s">
        <v>538</v>
      </c>
      <c r="D118" t="str">
        <f t="shared" si="2"/>
        <v>kap 4, avsnitt 4.6. - Överbelastad Infrastruktur (Congested Infrastructure)</v>
      </c>
      <c r="E118" t="s">
        <v>734</v>
      </c>
      <c r="F118" t="str">
        <f>Struktur21!D140</f>
        <v>kap 4, avsnitt 4.4.3 - Överbelastad infrastruktur: definition, prioriteringskriterier och process</v>
      </c>
    </row>
    <row r="119" spans="1:6" x14ac:dyDescent="0.25">
      <c r="A119">
        <v>4</v>
      </c>
      <c r="B119" t="s">
        <v>539</v>
      </c>
      <c r="C119" t="s">
        <v>540</v>
      </c>
      <c r="D119" t="str">
        <f t="shared" si="2"/>
        <v>kap 4, avsnitt 4.6.1. - Prioriteringskriterier för att lösa intressekonflikter</v>
      </c>
      <c r="E119" t="s">
        <v>734</v>
      </c>
      <c r="F119" t="str">
        <f>Struktur21!D141</f>
        <v>kap 4, avsnitt 4.4.3.1 - Prioriteringskriterier för att lösa intressekonflikter</v>
      </c>
    </row>
    <row r="120" spans="1:6" x14ac:dyDescent="0.25">
      <c r="A120">
        <v>4</v>
      </c>
      <c r="B120" t="s">
        <v>541</v>
      </c>
      <c r="C120" t="s">
        <v>173</v>
      </c>
      <c r="D120" t="str">
        <f t="shared" si="2"/>
        <v>kap 4, avsnitt 4.6.2. - Kapacitetsanalys</v>
      </c>
      <c r="E120" t="s">
        <v>734</v>
      </c>
      <c r="F120" t="str">
        <f>Struktur21!D143</f>
        <v>kap 4, avsnitt 4.4.5 - Kapacitetsanalys</v>
      </c>
    </row>
    <row r="121" spans="1:6" x14ac:dyDescent="0.25">
      <c r="A121">
        <v>4</v>
      </c>
      <c r="B121" t="s">
        <v>542</v>
      </c>
      <c r="C121" t="s">
        <v>175</v>
      </c>
      <c r="D121" t="str">
        <f t="shared" si="2"/>
        <v>kap 4, avsnitt 4.6.3. - Kapacitetsförstärkningsplan</v>
      </c>
      <c r="E121" t="s">
        <v>734</v>
      </c>
      <c r="F121" t="str">
        <f>Struktur21!D144</f>
        <v>kap 4, avsnitt 4.4.6 - Kapacitetsförstärkningsplan</v>
      </c>
    </row>
    <row r="122" spans="1:6" x14ac:dyDescent="0.25">
      <c r="A122">
        <v>4</v>
      </c>
      <c r="B122" t="s">
        <v>543</v>
      </c>
      <c r="C122" t="s">
        <v>904</v>
      </c>
      <c r="D122" t="str">
        <f t="shared" ref="D122" si="5">CONCATENATE("kap ",A122,","," avsnitt ",B122," - ",C122)</f>
        <v>kap 4, avsnitt 4.7. - Specialtransporter och farligt gods (Exceptional Transport and Dangerous Goods), första stycket</v>
      </c>
      <c r="E122" t="s">
        <v>734</v>
      </c>
      <c r="F122" t="str">
        <f>Struktur21!D154</f>
        <v>kap 4, avsnitt 4.7.1 - Kapacitet för specialtransport</v>
      </c>
    </row>
    <row r="123" spans="1:6" x14ac:dyDescent="0.25">
      <c r="A123">
        <v>4</v>
      </c>
      <c r="B123" t="s">
        <v>543</v>
      </c>
      <c r="C123" t="s">
        <v>905</v>
      </c>
      <c r="D123" t="str">
        <f t="shared" si="2"/>
        <v>kap 4, avsnitt 4.7. - Specialtransporter och farligt gods (Exceptional Transport and Dangerous Goods), andra stycket</v>
      </c>
      <c r="E123" t="s">
        <v>734</v>
      </c>
      <c r="F123" t="str">
        <f>Struktur21!D155</f>
        <v>kap 4, avsnitt 4.7.2 - Tågläge med farligt gods</v>
      </c>
    </row>
    <row r="124" spans="1:6" x14ac:dyDescent="0.25">
      <c r="A124">
        <v>4</v>
      </c>
      <c r="B124" t="s">
        <v>544</v>
      </c>
      <c r="C124" t="s">
        <v>545</v>
      </c>
      <c r="D124" t="str">
        <f t="shared" si="2"/>
        <v>kap 4, avsnitt 4.8. - Regler efter tilldelningsprocessen (Rules After Path Allocation)</v>
      </c>
      <c r="E124" t="s">
        <v>734</v>
      </c>
    </row>
    <row r="125" spans="1:6" x14ac:dyDescent="0.25">
      <c r="A125" s="4">
        <v>4</v>
      </c>
      <c r="B125" s="4" t="s">
        <v>546</v>
      </c>
      <c r="C125" s="4" t="s">
        <v>547</v>
      </c>
      <c r="D125" t="str">
        <f t="shared" si="2"/>
        <v>kap 4, avsnitt 4.8.1. - Regler för sökandes ändringar av tågläge (Rules for Path Modification)</v>
      </c>
      <c r="E125" t="s">
        <v>734</v>
      </c>
      <c r="F125" t="str">
        <f>Struktur21!D149</f>
        <v>kap 4, avsnitt 4.6.1 - Avbokning av tågläge</v>
      </c>
    </row>
    <row r="126" spans="1:6" x14ac:dyDescent="0.25">
      <c r="A126">
        <v>4</v>
      </c>
      <c r="B126" t="s">
        <v>549</v>
      </c>
      <c r="C126" t="s">
        <v>550</v>
      </c>
      <c r="D126" t="str">
        <f t="shared" si="2"/>
        <v>kap 4, avsnitt 4.8.2. - Regler för infrastrukturförvaltarens ändringar av tågläge (Rules for Path Alteration)</v>
      </c>
      <c r="E126" t="s">
        <v>734</v>
      </c>
    </row>
    <row r="127" spans="1:6" x14ac:dyDescent="0.25">
      <c r="A127" s="4">
        <v>4</v>
      </c>
      <c r="B127" s="4" t="s">
        <v>1014</v>
      </c>
      <c r="C127" s="4" t="s">
        <v>158</v>
      </c>
      <c r="D127" t="str">
        <f>CONCATENATE("kap ",A127,","," avsnitt ",B127," - ",C127)</f>
        <v>kap 4, avsnitt 4.8.2.1. - Justering av tågplan</v>
      </c>
      <c r="E127" t="s">
        <v>734</v>
      </c>
      <c r="F127" t="str">
        <f>Struktur21!D129</f>
        <v>kap 4, avsnitt 4.3.3 - Justering av tågplan</v>
      </c>
    </row>
    <row r="128" spans="1:6" x14ac:dyDescent="0.25">
      <c r="A128" s="4">
        <v>4</v>
      </c>
      <c r="B128" s="4" t="s">
        <v>1015</v>
      </c>
      <c r="C128" s="4" t="s">
        <v>548</v>
      </c>
      <c r="D128" t="str">
        <f>CONCATENATE("kap ",A128,","," avsnitt ",B128," - ",C128)</f>
        <v>kap 4, avsnitt 4.8.2.2. - Oacceptabla risker</v>
      </c>
      <c r="E128" t="s">
        <v>734</v>
      </c>
      <c r="F128" t="str">
        <f>Struktur21!D151</f>
        <v>kap 4, avsnitt 4.6.2.1 - Oacceptabla risker</v>
      </c>
    </row>
    <row r="129" spans="1:6" x14ac:dyDescent="0.25">
      <c r="A129">
        <v>4</v>
      </c>
      <c r="B129" t="s">
        <v>551</v>
      </c>
      <c r="C129" t="s">
        <v>552</v>
      </c>
      <c r="D129" t="str">
        <f t="shared" si="2"/>
        <v>kap 4, avsnitt 4.8.3. - Regler för ej använd kapacitet (Non-Usage Rules)</v>
      </c>
      <c r="E129" t="s">
        <v>734</v>
      </c>
      <c r="F129" t="str">
        <f>Struktur21!D152</f>
        <v>kap 4, avsnitt 4.6.2.2 - Kapacitet som inte används</v>
      </c>
    </row>
    <row r="130" spans="1:6" x14ac:dyDescent="0.25">
      <c r="A130">
        <v>4</v>
      </c>
      <c r="B130" t="s">
        <v>553</v>
      </c>
      <c r="C130" t="s">
        <v>554</v>
      </c>
      <c r="D130" t="str">
        <f t="shared" si="2"/>
        <v>kap 4, avsnitt 4.8.4. - Regler för avbokning (Rules for Cancellation)</v>
      </c>
      <c r="E130" t="s">
        <v>734</v>
      </c>
    </row>
    <row r="131" spans="1:6" x14ac:dyDescent="0.25">
      <c r="A131" s="6">
        <v>4</v>
      </c>
      <c r="B131" s="6" t="s">
        <v>555</v>
      </c>
      <c r="C131" s="6" t="s">
        <v>1010</v>
      </c>
      <c r="D131" t="str">
        <f t="shared" si="2"/>
        <v>kap 4, avsnitt 4.9. - Omarbetning av nationell och internationella kapacitetstilldelningprocess (Redesign of the International Timetabling Process)</v>
      </c>
      <c r="E131" t="s">
        <v>734</v>
      </c>
    </row>
    <row r="132" spans="1:6" s="5" customFormat="1" x14ac:dyDescent="0.25">
      <c r="A132" s="5">
        <v>5</v>
      </c>
      <c r="B132" s="5" t="s">
        <v>556</v>
      </c>
      <c r="C132" s="5" t="s">
        <v>557</v>
      </c>
      <c r="D132" s="5" t="str">
        <f t="shared" si="2"/>
        <v>kap 5, avsnitt 5. - Tåglägestjänster och avgifter (Services and charges)</v>
      </c>
      <c r="E132" s="5" t="s">
        <v>734</v>
      </c>
    </row>
    <row r="133" spans="1:6" x14ac:dyDescent="0.25">
      <c r="A133">
        <v>5</v>
      </c>
      <c r="B133" t="s">
        <v>558</v>
      </c>
      <c r="C133" t="s">
        <v>7</v>
      </c>
      <c r="D133" t="str">
        <f t="shared" si="2"/>
        <v>kap 5, avsnitt 5.1. - Inledning</v>
      </c>
      <c r="E133" t="s">
        <v>734</v>
      </c>
      <c r="F133" t="str">
        <f>Struktur21!D172</f>
        <v>kap 5, avsnitt 5.1 - Inledning, text före underrubriken - Information om andra som tillhandahåller tjänster exkl texten i punkten - Grundläggande tjänster (och texter om hänvisningar till andra ställen i JNB)</v>
      </c>
    </row>
    <row r="134" spans="1:6" x14ac:dyDescent="0.25">
      <c r="A134">
        <v>5</v>
      </c>
      <c r="B134" t="s">
        <v>559</v>
      </c>
      <c r="C134" t="s">
        <v>917</v>
      </c>
      <c r="D134" t="str">
        <f t="shared" si="2"/>
        <v>kap 5, avsnitt 5.2. - Avgiftsprinciper (Charging Principles), ca 2 första sidorna med text t.o.m. avsnittet - Emissioner.</v>
      </c>
      <c r="E134" t="s">
        <v>734</v>
      </c>
      <c r="F134" t="str">
        <f>Struktur21!D217</f>
        <v>kap 6, avsnitt 6.1 - Avgiftsprinciper</v>
      </c>
    </row>
    <row r="135" spans="1:6" x14ac:dyDescent="0.25">
      <c r="A135">
        <v>5</v>
      </c>
      <c r="B135" t="s">
        <v>559</v>
      </c>
      <c r="C135" t="s">
        <v>918</v>
      </c>
      <c r="D135" t="str">
        <f t="shared" ref="D135" si="6">CONCATENATE("kap ",A135,","," avsnitt ",B135," - ",C135)</f>
        <v>kap 5, avsnitt 5.2. - Avgiftsprinciper (Charging Principles), sista avsnittet - Moms</v>
      </c>
      <c r="E135" t="s">
        <v>734</v>
      </c>
      <c r="F135" t="str">
        <f>Struktur21!D219</f>
        <v>kap 6, avsnitt 6.3 - Tariffer</v>
      </c>
    </row>
    <row r="136" spans="1:6" x14ac:dyDescent="0.25">
      <c r="A136">
        <v>5</v>
      </c>
      <c r="B136" t="s">
        <v>559</v>
      </c>
      <c r="C136" t="s">
        <v>738</v>
      </c>
      <c r="D136" t="str">
        <f t="shared" si="2"/>
        <v>kap 5, avsnitt 5.2. - 5.2.1. Priser för internationella tåglägen</v>
      </c>
      <c r="F136" t="str">
        <f>Struktur21!D24</f>
        <v>kap 1, avsnitt 1.10.2 - Systemverktyg RNE, CIS</v>
      </c>
    </row>
    <row r="137" spans="1:6" x14ac:dyDescent="0.25">
      <c r="A137">
        <v>5</v>
      </c>
      <c r="B137" t="s">
        <v>560</v>
      </c>
      <c r="C137" t="s">
        <v>898</v>
      </c>
      <c r="D137" t="str">
        <f t="shared" si="2"/>
        <v>kap 5, avsnitt 5.3. - Minimipaket av tillträdestjänster och avgifter (Minimum Access Package and Charges), första stycket inkl punktlista</v>
      </c>
      <c r="E137" t="s">
        <v>734</v>
      </c>
      <c r="F137" t="str">
        <f>Struktur21!D175</f>
        <v>kap 5, avsnitt 5.2 - Minimipaket av tillträdestjänster</v>
      </c>
    </row>
    <row r="138" spans="1:6" x14ac:dyDescent="0.25">
      <c r="A138">
        <v>5</v>
      </c>
      <c r="B138" t="s">
        <v>561</v>
      </c>
      <c r="C138" t="s">
        <v>209</v>
      </c>
      <c r="D138" t="str">
        <f t="shared" si="2"/>
        <v>kap 5, avsnitt 5.3.1. - Tågläge för persontrafik</v>
      </c>
      <c r="E138" t="s">
        <v>734</v>
      </c>
      <c r="F138" t="str">
        <f>Struktur21!D176</f>
        <v>kap 5, avsnitt 5.2.1 - Tågläge för persontrafik</v>
      </c>
    </row>
    <row r="139" spans="1:6" x14ac:dyDescent="0.25">
      <c r="A139">
        <v>5</v>
      </c>
      <c r="B139" t="s">
        <v>562</v>
      </c>
      <c r="C139" t="s">
        <v>211</v>
      </c>
      <c r="D139" t="str">
        <f t="shared" si="2"/>
        <v>kap 5, avsnitt 5.3.2. - Tågläge för godstrafik</v>
      </c>
      <c r="E139" t="s">
        <v>734</v>
      </c>
      <c r="F139" t="str">
        <f>Struktur21!D177</f>
        <v>kap 5, avsnitt 5.2.2 - Tågläge för godstrafik</v>
      </c>
    </row>
    <row r="140" spans="1:6" x14ac:dyDescent="0.25">
      <c r="A140">
        <v>5</v>
      </c>
      <c r="B140" t="s">
        <v>563</v>
      </c>
      <c r="C140" t="s">
        <v>213</v>
      </c>
      <c r="D140" t="str">
        <f t="shared" si="2"/>
        <v>kap 5, avsnitt 5.3.3. - Tågläge för tjänstetåg</v>
      </c>
      <c r="E140" t="s">
        <v>734</v>
      </c>
      <c r="F140" t="str">
        <f>Struktur21!D178</f>
        <v>kap 5, avsnitt 5.2.3 - Tågläge för tjänstetåg</v>
      </c>
    </row>
    <row r="141" spans="1:6" x14ac:dyDescent="0.25">
      <c r="A141" s="7">
        <v>5</v>
      </c>
      <c r="B141" s="7" t="s">
        <v>564</v>
      </c>
      <c r="C141" s="7" t="s">
        <v>1034</v>
      </c>
      <c r="D141" t="str">
        <f t="shared" si="2"/>
        <v>kap 5, avsnitt 5.3.4. - Trafikinformation</v>
      </c>
    </row>
    <row r="142" spans="1:6" x14ac:dyDescent="0.25">
      <c r="A142" s="7">
        <v>5</v>
      </c>
      <c r="B142" s="7" t="s">
        <v>1035</v>
      </c>
      <c r="C142" s="7" t="s">
        <v>1036</v>
      </c>
      <c r="D142" t="str">
        <f t="shared" si="2"/>
        <v>kap 5, avsnitt 5.3.4.1 - Trafikinformation till sökande och trafikoperatörer</v>
      </c>
      <c r="F142" t="s">
        <v>1039</v>
      </c>
    </row>
    <row r="143" spans="1:6" x14ac:dyDescent="0.25">
      <c r="A143" s="7">
        <v>5</v>
      </c>
      <c r="B143" s="7" t="s">
        <v>1037</v>
      </c>
      <c r="C143" s="7" t="s">
        <v>1038</v>
      </c>
      <c r="D143" t="str">
        <f t="shared" si="2"/>
        <v>kap 5, avsnitt 5.3.4.2 - Trafikinformation till resenär</v>
      </c>
      <c r="F143" t="s">
        <v>1039</v>
      </c>
    </row>
    <row r="144" spans="1:6" x14ac:dyDescent="0.25">
      <c r="A144" s="7">
        <v>5</v>
      </c>
      <c r="B144" s="7" t="s">
        <v>564</v>
      </c>
      <c r="C144" s="7" t="s">
        <v>1040</v>
      </c>
      <c r="D144" t="str">
        <f t="shared" si="2"/>
        <v>kap 5, avsnitt 5.3.4. - Fast skyltning</v>
      </c>
      <c r="F144" t="s">
        <v>1039</v>
      </c>
    </row>
    <row r="145" spans="1:6" x14ac:dyDescent="0.25">
      <c r="A145">
        <v>5</v>
      </c>
      <c r="B145" t="s">
        <v>566</v>
      </c>
      <c r="C145" t="s">
        <v>565</v>
      </c>
      <c r="D145" t="str">
        <f t="shared" si="2"/>
        <v>kap 5, avsnitt 5.3.5. - Avgiftssystem minimipaketet av tillträdestjänster (tågläge)</v>
      </c>
      <c r="E145" t="s">
        <v>734</v>
      </c>
      <c r="F145" t="str">
        <f>Struktur21!D218</f>
        <v>kap 6, avsnitt 6.2 - Avgiftssystem</v>
      </c>
    </row>
    <row r="146" spans="1:6" x14ac:dyDescent="0.25">
      <c r="A146">
        <v>5</v>
      </c>
      <c r="B146" t="s">
        <v>1041</v>
      </c>
      <c r="C146" t="s">
        <v>1033</v>
      </c>
      <c r="D146" t="str">
        <f t="shared" si="2"/>
        <v>kap 5, avsnitt 5.3.6 - Avgifter minimipaketet av tillträdestjänster (tågläge)</v>
      </c>
      <c r="E146" t="s">
        <v>734</v>
      </c>
      <c r="F146" t="str">
        <f>Struktur21!D220</f>
        <v>kap 6, avsnitt 6.3.1 - Minimipaket av tillträdestjänster</v>
      </c>
    </row>
    <row r="147" spans="1:6" x14ac:dyDescent="0.25">
      <c r="A147">
        <v>5</v>
      </c>
      <c r="B147" t="s">
        <v>1042</v>
      </c>
      <c r="C147" t="s">
        <v>567</v>
      </c>
      <c r="D147" t="str">
        <f t="shared" si="2"/>
        <v>kap 5, avsnitt 5.3.6.1. - Spåravgift</v>
      </c>
      <c r="E147" t="s">
        <v>734</v>
      </c>
      <c r="F147" t="str">
        <f>Struktur21!D221</f>
        <v>kap 6, avsnitt 6.3.1.1 - Spåravgift</v>
      </c>
    </row>
    <row r="148" spans="1:6" x14ac:dyDescent="0.25">
      <c r="A148">
        <v>5</v>
      </c>
      <c r="B148" t="s">
        <v>1043</v>
      </c>
      <c r="C148" t="s">
        <v>568</v>
      </c>
      <c r="D148" t="str">
        <f t="shared" si="2"/>
        <v>kap 5, avsnitt 5.3.6.2. - Tåglägesavgift</v>
      </c>
      <c r="E148" t="s">
        <v>734</v>
      </c>
      <c r="F148" t="str">
        <f>Struktur21!D222</f>
        <v>kap 6, avsnitt 6.3.1.2 - Tåglägesavgift</v>
      </c>
    </row>
    <row r="149" spans="1:6" x14ac:dyDescent="0.25">
      <c r="A149">
        <v>5</v>
      </c>
      <c r="B149" t="s">
        <v>1044</v>
      </c>
      <c r="C149" t="s">
        <v>569</v>
      </c>
      <c r="D149" t="str">
        <f t="shared" ref="D149:D216" si="7">CONCATENATE("kap ",A149,","," avsnitt ",B149," - ",C149)</f>
        <v>kap 5, avsnitt 5.3.6.3. - Passageavgift i Stockholm, Göteborg och Malmö</v>
      </c>
      <c r="E149" t="s">
        <v>734</v>
      </c>
      <c r="F149" t="str">
        <f>Struktur21!D224</f>
        <v>kap 6, avsnitt 6.3.1.4 - Passageavgift för godstrafik som passerar Öresundsförbindelsen</v>
      </c>
    </row>
    <row r="150" spans="1:6" x14ac:dyDescent="0.25">
      <c r="A150">
        <v>5</v>
      </c>
      <c r="B150" t="s">
        <v>1045</v>
      </c>
      <c r="C150" t="s">
        <v>570</v>
      </c>
      <c r="D150" t="str">
        <f t="shared" si="7"/>
        <v>kap 5, avsnitt 5.3.6.4. - Passageavgift för godstrafik som passerar Öresundsförbindelsen</v>
      </c>
      <c r="E150" t="s">
        <v>734</v>
      </c>
      <c r="F150" t="str">
        <f>Struktur21!D224</f>
        <v>kap 6, avsnitt 6.3.1.4 - Passageavgift för godstrafik som passerar Öresundsförbindelsen</v>
      </c>
    </row>
    <row r="151" spans="1:6" x14ac:dyDescent="0.25">
      <c r="A151">
        <v>5</v>
      </c>
      <c r="B151" t="s">
        <v>571</v>
      </c>
      <c r="C151" t="s">
        <v>572</v>
      </c>
      <c r="D151" t="str">
        <f t="shared" si="7"/>
        <v>kap 5, avsnitt 5.4. - Tilläggstjänster och avgifter (Additional Services and Charges)</v>
      </c>
      <c r="E151" t="s">
        <v>734</v>
      </c>
    </row>
    <row r="152" spans="1:6" x14ac:dyDescent="0.25">
      <c r="A152">
        <v>5</v>
      </c>
      <c r="B152" t="s">
        <v>573</v>
      </c>
      <c r="C152" t="s">
        <v>223</v>
      </c>
      <c r="D152" t="str">
        <f t="shared" si="7"/>
        <v>kap 5, avsnitt 5.4.1. - Tillhandahållande av el</v>
      </c>
      <c r="E152" t="s">
        <v>734</v>
      </c>
      <c r="F152" t="str">
        <f>Struktur21!D195</f>
        <v>kap 5, avsnitt 5.4.1 - Tillhandahållande av el</v>
      </c>
    </row>
    <row r="153" spans="1:6" x14ac:dyDescent="0.25">
      <c r="A153">
        <v>5</v>
      </c>
      <c r="B153" t="s">
        <v>574</v>
      </c>
      <c r="C153" t="s">
        <v>575</v>
      </c>
      <c r="D153" t="str">
        <f t="shared" si="7"/>
        <v>kap 5, avsnitt 5.4.1.1. - Avgift, tillhandahållande av el</v>
      </c>
      <c r="E153" t="s">
        <v>734</v>
      </c>
      <c r="F153" t="str">
        <f>Struktur21!D235</f>
        <v>kap 6, avsnitt 6.3.3.2 - Anslutning till el vid uppställning av järnvägsfordon</v>
      </c>
    </row>
    <row r="154" spans="1:6" x14ac:dyDescent="0.25">
      <c r="A154">
        <v>5</v>
      </c>
      <c r="B154" t="s">
        <v>576</v>
      </c>
      <c r="C154" t="s">
        <v>577</v>
      </c>
      <c r="D154" t="str">
        <f t="shared" si="7"/>
        <v>kap 5, avsnitt 5.4.2. - Transportvillkor och transporttillstånd för specialtransport</v>
      </c>
      <c r="E154" t="s">
        <v>734</v>
      </c>
      <c r="F154" t="str">
        <f>Struktur21!D200</f>
        <v>kap 5, avsnitt 5.4.3.1 - Transportvillkor och transporttillstånd för specialtransport</v>
      </c>
    </row>
    <row r="155" spans="1:6" x14ac:dyDescent="0.25">
      <c r="A155">
        <v>5</v>
      </c>
      <c r="B155" s="4" t="s">
        <v>818</v>
      </c>
      <c r="C155" s="4" t="s">
        <v>1030</v>
      </c>
      <c r="D155" t="str">
        <f t="shared" si="7"/>
        <v>kap 5, avsnitt 5.4.2.1 - Transportvillkor</v>
      </c>
      <c r="F155" t="str">
        <f>Struktur21!D201</f>
        <v>kap 5, avsnitt 5.4.3.1 - Transportvillkor och transporttillstånd för specialtransport, Transportvillkor</v>
      </c>
    </row>
    <row r="156" spans="1:6" x14ac:dyDescent="0.25">
      <c r="A156">
        <v>5</v>
      </c>
      <c r="B156" s="4" t="s">
        <v>820</v>
      </c>
      <c r="C156" s="4" t="s">
        <v>1031</v>
      </c>
      <c r="D156" t="str">
        <f t="shared" si="7"/>
        <v>kap 5, avsnitt 5.4.2.2 - Transporttillstånd</v>
      </c>
      <c r="F156" t="str">
        <f>Struktur21!D202</f>
        <v>kap 5, avsnitt 5.4.3.1 - Transportvillkor och transporttillstånd för specialtransport, Transporttillstånd</v>
      </c>
    </row>
    <row r="157" spans="1:6" x14ac:dyDescent="0.25">
      <c r="A157" s="4">
        <v>5</v>
      </c>
      <c r="B157" s="4" t="s">
        <v>1028</v>
      </c>
      <c r="C157" s="4" t="s">
        <v>579</v>
      </c>
      <c r="D157" t="str">
        <f>CONCATENATE("kap ",A157,","," avsnitt ",B157," - ",C157)</f>
        <v>kap 5, avsnitt 5.4.2.3 - Kodifierad transport</v>
      </c>
      <c r="E157" t="s">
        <v>734</v>
      </c>
      <c r="F157" t="str">
        <f>Struktur21!D203</f>
        <v>kap 5, avsnitt 5.4.3.2 - Kodifierad transport</v>
      </c>
    </row>
    <row r="158" spans="1:6" x14ac:dyDescent="0.25">
      <c r="A158">
        <v>5</v>
      </c>
      <c r="B158" t="s">
        <v>1029</v>
      </c>
      <c r="C158" t="s">
        <v>578</v>
      </c>
      <c r="D158" t="str">
        <f t="shared" si="7"/>
        <v>kap 5, avsnitt 5.4.2.4 - Avgifter, tjänster som gäller specialtransporter</v>
      </c>
      <c r="E158" t="s">
        <v>734</v>
      </c>
      <c r="F158" t="str">
        <f>Struktur21!D236</f>
        <v>kap 6, avsnitt 6.3.3.3 - Tjänster som gäller specialtransporter</v>
      </c>
    </row>
    <row r="159" spans="1:6" x14ac:dyDescent="0.25">
      <c r="A159">
        <v>5</v>
      </c>
      <c r="B159" t="s">
        <v>580</v>
      </c>
      <c r="C159" t="s">
        <v>581</v>
      </c>
      <c r="D159" t="str">
        <f t="shared" si="7"/>
        <v>kap 5, avsnitt 5.5. - Extratjänster och avgifter (Ancillary Services and Charges)</v>
      </c>
      <c r="E159" t="s">
        <v>734</v>
      </c>
    </row>
    <row r="160" spans="1:6" x14ac:dyDescent="0.25">
      <c r="A160">
        <v>5</v>
      </c>
      <c r="B160" t="s">
        <v>582</v>
      </c>
      <c r="C160" t="s">
        <v>231</v>
      </c>
      <c r="D160" t="str">
        <f t="shared" si="7"/>
        <v>kap 5, avsnitt 5.5.1. - Telekommunikationsnät</v>
      </c>
      <c r="E160" t="s">
        <v>734</v>
      </c>
      <c r="F160" t="str">
        <f>Struktur21!D206</f>
        <v>kap 5, avsnitt 5.5.1 - Telekommunikationsnät</v>
      </c>
    </row>
    <row r="161" spans="1:6" x14ac:dyDescent="0.25">
      <c r="A161">
        <v>5</v>
      </c>
      <c r="B161" t="s">
        <v>583</v>
      </c>
      <c r="C161" t="s">
        <v>584</v>
      </c>
      <c r="D161" t="str">
        <f t="shared" si="7"/>
        <v>kap 5, avsnitt 5.5.1.1. - Avgifter, telekommunikationsnät</v>
      </c>
      <c r="E161" t="s">
        <v>734</v>
      </c>
      <c r="F161" t="str">
        <f>Struktur21!D238</f>
        <v>kap 6, avsnitt 6.3.4.1 - Telekommunikationsnät</v>
      </c>
    </row>
    <row r="162" spans="1:6" x14ac:dyDescent="0.25">
      <c r="A162">
        <v>5</v>
      </c>
      <c r="B162" t="s">
        <v>585</v>
      </c>
      <c r="C162" t="s">
        <v>586</v>
      </c>
      <c r="D162" t="str">
        <f t="shared" si="7"/>
        <v>kap 5, avsnitt 5.5.1.2. - Avgifter, GSM-R</v>
      </c>
      <c r="E162" t="s">
        <v>734</v>
      </c>
      <c r="F162" t="str">
        <f>Struktur21!D239</f>
        <v>kap 6, avsnitt 6.3.4.2 - GSM-R</v>
      </c>
    </row>
    <row r="163" spans="1:6" x14ac:dyDescent="0.25">
      <c r="A163">
        <v>5</v>
      </c>
      <c r="B163" t="s">
        <v>587</v>
      </c>
      <c r="C163" t="s">
        <v>233</v>
      </c>
      <c r="D163" t="str">
        <f t="shared" si="7"/>
        <v>kap 5, avsnitt 5.5.2. - Tillhandahållande av extra information</v>
      </c>
      <c r="E163" t="s">
        <v>734</v>
      </c>
      <c r="F163" t="str">
        <f>Struktur21!D207</f>
        <v>kap 5, avsnitt 5.5.2 - Tillhandahållande av extra information</v>
      </c>
    </row>
    <row r="164" spans="1:6" x14ac:dyDescent="0.25">
      <c r="A164">
        <v>5</v>
      </c>
      <c r="B164" s="4" t="s">
        <v>826</v>
      </c>
      <c r="C164" s="4" t="s">
        <v>856</v>
      </c>
      <c r="D164" t="str">
        <f t="shared" ref="D164" si="8">CONCATENATE("kap ",A164,","," avsnitt ",B164," - ",C164)</f>
        <v>kap 5, avsnitt 5.5.2.1 - Kompletterande trafikinformation till resenär</v>
      </c>
      <c r="E164" t="s">
        <v>734</v>
      </c>
      <c r="F164" t="str">
        <f>Struktur21!D208</f>
        <v>kap 5, avsnitt 5.5.2.1 - Kompletterande trafikinformation till resenärer</v>
      </c>
    </row>
    <row r="165" spans="1:6" x14ac:dyDescent="0.25">
      <c r="A165">
        <v>5</v>
      </c>
      <c r="B165" s="4" t="s">
        <v>828</v>
      </c>
      <c r="C165" s="4" t="s">
        <v>829</v>
      </c>
      <c r="D165" t="str">
        <f t="shared" ref="D165" si="9">CONCATENATE("kap ",A165,","," avsnitt ",B165," - ",C165)</f>
        <v>kap 5, avsnitt 5.5.2.2 - Tillgång till digital trafik- och anläggningsinformation</v>
      </c>
      <c r="E165" t="s">
        <v>734</v>
      </c>
      <c r="F165" t="str">
        <f>Struktur21!D209</f>
        <v>kap 5, avsnitt 5.5.2.2 - Tillgång till digital trafik- och anläggningsinformation</v>
      </c>
    </row>
    <row r="166" spans="1:6" x14ac:dyDescent="0.25">
      <c r="A166">
        <v>5</v>
      </c>
      <c r="B166" t="s">
        <v>1032</v>
      </c>
      <c r="C166" t="s">
        <v>588</v>
      </c>
      <c r="D166" t="str">
        <f t="shared" si="7"/>
        <v>kap 5, avsnitt 5.5.2.3. - Avgift, kompletterande trafikinformation till resenär</v>
      </c>
      <c r="E166" t="s">
        <v>734</v>
      </c>
      <c r="F166" t="str">
        <f>Struktur21!D240</f>
        <v>kap 6, avsnitt 6.3.4.3 - Kompletterande trafikinformation till resenär</v>
      </c>
    </row>
    <row r="167" spans="1:6" x14ac:dyDescent="0.25">
      <c r="A167">
        <v>5</v>
      </c>
      <c r="B167" t="s">
        <v>589</v>
      </c>
      <c r="C167" t="s">
        <v>916</v>
      </c>
      <c r="D167" t="str">
        <f t="shared" si="7"/>
        <v>kap 5, avsnitt 5.5.3. - Teknisk kontroll av fordon, första stycket</v>
      </c>
      <c r="E167" t="s">
        <v>734</v>
      </c>
      <c r="F167" t="str">
        <f>Struktur21!D210</f>
        <v>kap 5, avsnitt 5.5.3 - Teknisk kontroll av fordon, första meningen i första stycket</v>
      </c>
    </row>
    <row r="168" spans="1:6" x14ac:dyDescent="0.25">
      <c r="A168">
        <v>5</v>
      </c>
      <c r="B168" t="s">
        <v>589</v>
      </c>
      <c r="C168" t="s">
        <v>915</v>
      </c>
      <c r="D168" t="str">
        <f t="shared" ref="D168" si="10">CONCATENATE("kap ",A168,","," avsnitt ",B168," - ",C168)</f>
        <v>kap 5, avsnitt 5.5.3. - Teknisk kontroll av fordon, andra stycket</v>
      </c>
      <c r="E168" t="s">
        <v>734</v>
      </c>
      <c r="F168" t="str">
        <f>Struktur21!D212</f>
        <v>kap 5, avsnitt 5.5.3 - Teknisk kontroll av fordon, andra stycket</v>
      </c>
    </row>
    <row r="169" spans="1:6" x14ac:dyDescent="0.25">
      <c r="A169" s="4">
        <v>5</v>
      </c>
      <c r="B169" s="4" t="s">
        <v>236</v>
      </c>
      <c r="C169" s="4" t="s">
        <v>858</v>
      </c>
      <c r="D169" t="str">
        <f t="shared" si="7"/>
        <v>kap 5, avsnitt 5.5.4 - Villkor för provkörning av fordon</v>
      </c>
      <c r="E169" t="s">
        <v>734</v>
      </c>
      <c r="F169" t="str">
        <f>Struktur21!D215</f>
        <v>kap 5, avsnitt 5.5.6 - Andra extratjänster</v>
      </c>
    </row>
    <row r="170" spans="1:6" x14ac:dyDescent="0.25">
      <c r="A170" s="6">
        <v>5</v>
      </c>
      <c r="B170" s="6" t="s">
        <v>590</v>
      </c>
      <c r="C170" s="6" t="s">
        <v>591</v>
      </c>
      <c r="D170" t="str">
        <f t="shared" ref="D170" si="11">CONCATENATE("kap ",A170,","," avsnitt ",B170," - ",C170)</f>
        <v>kap 5, avsnitt 5.5.4.1. - Avgift, villkor för provkörning av fordon</v>
      </c>
      <c r="E170" t="s">
        <v>734</v>
      </c>
      <c r="F170" t="str">
        <f>Struktur21!D241</f>
        <v>kap 6, avsnitt 6.3.4.4 - Villkor för provkörning av fordon</v>
      </c>
    </row>
    <row r="171" spans="1:6" x14ac:dyDescent="0.25">
      <c r="A171">
        <v>5</v>
      </c>
      <c r="B171" t="s">
        <v>592</v>
      </c>
      <c r="C171" t="s">
        <v>593</v>
      </c>
      <c r="D171" t="str">
        <f t="shared" si="7"/>
        <v>kap 5, avsnitt 5.6. - Andra avgiftsincitament (Financial Penalties and Incentives)</v>
      </c>
      <c r="E171" t="s">
        <v>734</v>
      </c>
    </row>
    <row r="172" spans="1:6" x14ac:dyDescent="0.25">
      <c r="A172">
        <v>5</v>
      </c>
      <c r="B172" t="s">
        <v>594</v>
      </c>
      <c r="C172" t="s">
        <v>595</v>
      </c>
      <c r="D172" t="str">
        <f t="shared" si="7"/>
        <v>kap 5, avsnitt 5.6.1. - Bokningsavgift (Penalties for Path Modification)</v>
      </c>
      <c r="E172" t="s">
        <v>734</v>
      </c>
      <c r="F172" t="str">
        <f>Struktur21!D243</f>
        <v>kap 6, avsnitt 6.4.1 - Bokningsavgift</v>
      </c>
    </row>
    <row r="173" spans="1:6" x14ac:dyDescent="0.25">
      <c r="A173">
        <v>5</v>
      </c>
      <c r="B173" t="s">
        <v>596</v>
      </c>
      <c r="C173" t="s">
        <v>1007</v>
      </c>
      <c r="D173" t="str">
        <f t="shared" si="7"/>
        <v>kap 5, avsnitt 5.6.2. - Påföljder för ändring av tågläge (Penalties for Path Alteration)</v>
      </c>
      <c r="E173" t="s">
        <v>734</v>
      </c>
      <c r="F173" t="s">
        <v>1046</v>
      </c>
    </row>
    <row r="174" spans="1:6" x14ac:dyDescent="0.25">
      <c r="A174">
        <v>5</v>
      </c>
      <c r="B174" t="s">
        <v>597</v>
      </c>
      <c r="C174" t="s">
        <v>598</v>
      </c>
      <c r="D174" t="str">
        <f t="shared" si="7"/>
        <v>kap 5, avsnitt 5.6.3. - Påföljder för ej använd kapacitet (Penalties for Non-usage)</v>
      </c>
      <c r="E174" t="s">
        <v>734</v>
      </c>
      <c r="F174" t="s">
        <v>1046</v>
      </c>
    </row>
    <row r="175" spans="1:6" x14ac:dyDescent="0.25">
      <c r="A175">
        <v>5</v>
      </c>
      <c r="B175" t="s">
        <v>599</v>
      </c>
      <c r="C175" t="s">
        <v>1008</v>
      </c>
      <c r="D175" t="str">
        <f t="shared" si="7"/>
        <v>kap 5, avsnitt 5.6.4. - Påföljder för avbokning av tågläge (Penalties for Path Cancellation)</v>
      </c>
      <c r="E175" t="s">
        <v>734</v>
      </c>
      <c r="F175" t="s">
        <v>1046</v>
      </c>
    </row>
    <row r="176" spans="1:6" x14ac:dyDescent="0.25">
      <c r="A176">
        <v>5</v>
      </c>
      <c r="B176" t="s">
        <v>600</v>
      </c>
      <c r="C176" t="s">
        <v>601</v>
      </c>
      <c r="D176" t="str">
        <f t="shared" si="7"/>
        <v>kap 5, avsnitt 5.6.5. - Incitament och avdrag/rabatter (Incentives / Discounts)</v>
      </c>
      <c r="E176" t="s">
        <v>734</v>
      </c>
      <c r="F176" t="s">
        <v>1046</v>
      </c>
    </row>
    <row r="177" spans="1:6" x14ac:dyDescent="0.25">
      <c r="A177">
        <v>5</v>
      </c>
      <c r="B177" t="s">
        <v>602</v>
      </c>
      <c r="C177" t="s">
        <v>603</v>
      </c>
      <c r="D177" t="str">
        <f t="shared" si="7"/>
        <v>kap 5, avsnitt 5.7. - Verksamhetsstyrning med kvalitetsavgifter (Performance Scheme)</v>
      </c>
      <c r="E177" t="s">
        <v>734</v>
      </c>
      <c r="F177" t="str">
        <f>Struktur21!D244</f>
        <v>kap 6, avsnitt 6.5 - Verksamhetsstyrning med kvalitetsavgifter</v>
      </c>
    </row>
    <row r="178" spans="1:6" x14ac:dyDescent="0.25">
      <c r="A178">
        <v>5</v>
      </c>
      <c r="B178" t="s">
        <v>604</v>
      </c>
      <c r="C178" t="s">
        <v>260</v>
      </c>
      <c r="D178" t="str">
        <f t="shared" si="7"/>
        <v>kap 5, avsnitt 5.7.1. - Kvalitetsavgifter</v>
      </c>
      <c r="E178" t="s">
        <v>734</v>
      </c>
      <c r="F178" t="str">
        <f>Struktur21!D245</f>
        <v>kap 6, avsnitt 6.5.1 - Kvalitetsavgifter</v>
      </c>
    </row>
    <row r="179" spans="1:6" x14ac:dyDescent="0.25">
      <c r="A179">
        <v>5</v>
      </c>
      <c r="B179" t="s">
        <v>605</v>
      </c>
      <c r="C179" t="s">
        <v>606</v>
      </c>
      <c r="D179" t="str">
        <f t="shared" si="7"/>
        <v>kap 5, avsnitt 5.7.1.1. - Kvalitetsavgift för merförseningar, dubbelriktad modell</v>
      </c>
      <c r="E179" t="s">
        <v>734</v>
      </c>
      <c r="F179" t="str">
        <f>Struktur21!D246</f>
        <v>kap 6, avsnitt 6.5.1.1 - Kvalitetsavgift för merförseningar, dubbelriktad modell</v>
      </c>
    </row>
    <row r="180" spans="1:6" x14ac:dyDescent="0.25">
      <c r="A180">
        <v>5</v>
      </c>
      <c r="B180" t="s">
        <v>607</v>
      </c>
      <c r="C180" t="s">
        <v>608</v>
      </c>
      <c r="D180" t="str">
        <f t="shared" si="7"/>
        <v>kap 5, avsnitt 5.7.1.2. - Kvalitetsavgift för merförseningar, enkelriktad modell</v>
      </c>
      <c r="E180" t="s">
        <v>734</v>
      </c>
      <c r="F180" t="str">
        <f>Struktur21!D247</f>
        <v>kap 6, avsnitt 6.5.1.2 - Kvalitetsavgift för merförseningar, enkelriktad modell</v>
      </c>
    </row>
    <row r="181" spans="1:6" x14ac:dyDescent="0.25">
      <c r="A181">
        <v>5</v>
      </c>
      <c r="B181" t="s">
        <v>609</v>
      </c>
      <c r="C181" t="s">
        <v>610</v>
      </c>
      <c r="D181" t="str">
        <f t="shared" si="7"/>
        <v>kap 5, avsnitt 5.7.1.3. - Kvalitetsavgift för akut inställda tåg, dubbelriktad modell</v>
      </c>
      <c r="E181" t="s">
        <v>734</v>
      </c>
      <c r="F181" t="str">
        <f>Struktur21!D248</f>
        <v>kap 6, avsnitt 6.5.1.3 - Kvalitetsavgift för akut inställda tåg, dubbelriktad modell</v>
      </c>
    </row>
    <row r="182" spans="1:6" x14ac:dyDescent="0.25">
      <c r="A182">
        <v>5</v>
      </c>
      <c r="B182" t="s">
        <v>611</v>
      </c>
      <c r="C182" t="s">
        <v>612</v>
      </c>
      <c r="D182" t="str">
        <f t="shared" si="7"/>
        <v>kap 5, avsnitt 5.7.1.4. - Kvalitetsavgift för inställda tåg, enkelriktad modell</v>
      </c>
      <c r="E182" t="s">
        <v>734</v>
      </c>
      <c r="F182" t="str">
        <f>Struktur21!D249</f>
        <v>kap 6, avsnitt 6.5.1.4 - Kvalitetsavgift för inställda tåg, enkelriktad modell</v>
      </c>
    </row>
    <row r="183" spans="1:6" x14ac:dyDescent="0.25">
      <c r="A183">
        <v>5</v>
      </c>
      <c r="B183" t="s">
        <v>613</v>
      </c>
      <c r="C183" t="s">
        <v>262</v>
      </c>
      <c r="D183" t="str">
        <f t="shared" si="7"/>
        <v>kap 5, avsnitt 5.7.2. - Avvikelser från fastställd tågplan och trafikeringsavtal</v>
      </c>
      <c r="E183" t="s">
        <v>734</v>
      </c>
    </row>
    <row r="184" spans="1:6" x14ac:dyDescent="0.25">
      <c r="A184">
        <v>5</v>
      </c>
      <c r="B184" t="s">
        <v>614</v>
      </c>
      <c r="C184" t="s">
        <v>615</v>
      </c>
      <c r="D184" t="str">
        <f t="shared" si="7"/>
        <v>kap 5, avsnitt 5.7.2.1. - Merförseningar dubbelriktad modell</v>
      </c>
      <c r="E184" t="s">
        <v>734</v>
      </c>
      <c r="F184" t="str">
        <f>Struktur21!D251</f>
        <v>kap 6, avsnitt 6.5.2.1 - Merförseningar dubbelriktad modell</v>
      </c>
    </row>
    <row r="185" spans="1:6" x14ac:dyDescent="0.25">
      <c r="A185">
        <v>5</v>
      </c>
      <c r="B185" t="s">
        <v>616</v>
      </c>
      <c r="C185" t="s">
        <v>617</v>
      </c>
      <c r="D185" t="str">
        <f t="shared" si="7"/>
        <v>kap 5, avsnitt 5.7.2.2. - Akut inställda tåg, dubbelriktad modell</v>
      </c>
      <c r="E185" t="s">
        <v>734</v>
      </c>
      <c r="F185" t="str">
        <f>Struktur21!D252</f>
        <v>kap 6, avsnitt 6.5.2.2 - Akut inställda tåg, dubbelriktad modell</v>
      </c>
    </row>
    <row r="186" spans="1:6" x14ac:dyDescent="0.25">
      <c r="A186">
        <v>5</v>
      </c>
      <c r="B186" t="s">
        <v>618</v>
      </c>
      <c r="C186" t="s">
        <v>619</v>
      </c>
      <c r="D186" t="str">
        <f t="shared" si="7"/>
        <v>kap 5, avsnitt 5.7.2.3. - Inställda tåg, enkelriktad modell</v>
      </c>
      <c r="E186" t="s">
        <v>734</v>
      </c>
      <c r="F186" t="str">
        <f>Struktur21!D253</f>
        <v>kap 6, avsnitt 6.5.2.3 - Inställda tåg, enkelriktad modell</v>
      </c>
    </row>
    <row r="187" spans="1:6" x14ac:dyDescent="0.25">
      <c r="A187">
        <v>5</v>
      </c>
      <c r="B187" t="s">
        <v>620</v>
      </c>
      <c r="C187" t="s">
        <v>264</v>
      </c>
      <c r="D187" t="str">
        <f t="shared" si="7"/>
        <v>kap 5, avsnitt 5.7.3. - Rapportering av avvikelser från fastställd tågplan och trafikeringsavtal</v>
      </c>
      <c r="E187" t="s">
        <v>734</v>
      </c>
      <c r="F187" t="str">
        <f>Struktur21!D254</f>
        <v>kap 6, avsnitt 6.5.3 - Rapportering av avvikelser från fastställd tågplan och trafikeringsavtal</v>
      </c>
    </row>
    <row r="188" spans="1:6" x14ac:dyDescent="0.25">
      <c r="A188">
        <v>5</v>
      </c>
      <c r="B188" t="s">
        <v>621</v>
      </c>
      <c r="C188" t="s">
        <v>266</v>
      </c>
      <c r="D188" t="str">
        <f t="shared" si="7"/>
        <v>kap 5, avsnitt 5.7.4. - Skyldighet att betala kvalitetsavgift</v>
      </c>
      <c r="E188" t="s">
        <v>734</v>
      </c>
    </row>
    <row r="189" spans="1:6" x14ac:dyDescent="0.25">
      <c r="A189">
        <v>5</v>
      </c>
      <c r="B189" t="s">
        <v>622</v>
      </c>
      <c r="C189" t="s">
        <v>623</v>
      </c>
      <c r="D189" t="str">
        <f t="shared" si="7"/>
        <v>kap 5, avsnitt 5.7.4.1. - Merförseningar</v>
      </c>
      <c r="E189" t="s">
        <v>734</v>
      </c>
      <c r="F189" t="str">
        <f>Struktur21!D256</f>
        <v>kap 6, avsnitt 6.5.4.1 - Merförseningar</v>
      </c>
    </row>
    <row r="190" spans="1:6" x14ac:dyDescent="0.25">
      <c r="A190">
        <v>5</v>
      </c>
      <c r="B190" t="s">
        <v>624</v>
      </c>
      <c r="C190" t="s">
        <v>625</v>
      </c>
      <c r="D190" t="str">
        <f t="shared" si="7"/>
        <v>kap 5, avsnitt 5.7.4.2. - Akut inställda tåg dubbelriktad modell</v>
      </c>
      <c r="E190" t="s">
        <v>734</v>
      </c>
      <c r="F190" t="str">
        <f>Struktur21!D257</f>
        <v>kap 6, avsnitt 6.5.4.2 - Akut inställda tåg dubbelriktad modell</v>
      </c>
    </row>
    <row r="191" spans="1:6" x14ac:dyDescent="0.25">
      <c r="A191">
        <v>5</v>
      </c>
      <c r="B191" t="s">
        <v>626</v>
      </c>
      <c r="C191" t="s">
        <v>619</v>
      </c>
      <c r="D191" t="str">
        <f t="shared" si="7"/>
        <v>kap 5, avsnitt 5.7.4.3. - Inställda tåg, enkelriktad modell</v>
      </c>
      <c r="E191" t="s">
        <v>734</v>
      </c>
      <c r="F191" t="str">
        <f>Struktur21!D258</f>
        <v>kap 6, avsnitt 6.5.4.3 - Inställda tåg, enkelriktad modell</v>
      </c>
    </row>
    <row r="192" spans="1:6" x14ac:dyDescent="0.25">
      <c r="A192">
        <v>5</v>
      </c>
      <c r="B192" t="s">
        <v>627</v>
      </c>
      <c r="C192" t="s">
        <v>268</v>
      </c>
      <c r="D192" t="str">
        <f t="shared" si="7"/>
        <v>kap 5, avsnitt 5.7.5. - Undantag från verksamhetsstyrning med kvalitetsavgifter</v>
      </c>
      <c r="E192" t="s">
        <v>734</v>
      </c>
      <c r="F192" t="str">
        <f>Struktur21!D259</f>
        <v>kap 6, avsnitt 6.5.5 - Undantag från verksamhetsstyrning med kvalitetsavgifter</v>
      </c>
    </row>
    <row r="193" spans="1:6" x14ac:dyDescent="0.25">
      <c r="A193">
        <v>5</v>
      </c>
      <c r="B193" t="s">
        <v>628</v>
      </c>
      <c r="C193" t="s">
        <v>270</v>
      </c>
      <c r="D193" t="str">
        <f t="shared" si="7"/>
        <v>kap 5, avsnitt 5.7.6. - Begäran om förnyad bedömning av Trafikverkets orsakskodning</v>
      </c>
      <c r="E193" t="s">
        <v>734</v>
      </c>
      <c r="F193" t="str">
        <f>Struktur21!D260</f>
        <v>kap 6, avsnitt 6.5.6 - Begäran om förnyad bedömning av Trafikverkets orsakskodning</v>
      </c>
    </row>
    <row r="194" spans="1:6" x14ac:dyDescent="0.25">
      <c r="A194">
        <v>5</v>
      </c>
      <c r="B194" t="s">
        <v>629</v>
      </c>
      <c r="C194" t="s">
        <v>623</v>
      </c>
      <c r="D194" t="str">
        <f t="shared" si="7"/>
        <v>kap 5, avsnitt 5.7.6.1. - Merförseningar</v>
      </c>
      <c r="E194" t="s">
        <v>734</v>
      </c>
      <c r="F194" t="str">
        <f>Struktur21!D261</f>
        <v>kap 6, avsnitt 6.5.6.1 - Merförseningar</v>
      </c>
    </row>
    <row r="195" spans="1:6" x14ac:dyDescent="0.25">
      <c r="A195">
        <v>5</v>
      </c>
      <c r="B195" t="s">
        <v>630</v>
      </c>
      <c r="C195" t="s">
        <v>631</v>
      </c>
      <c r="D195" t="str">
        <f t="shared" si="7"/>
        <v>kap 5, avsnitt 5.7.6.2. - Inställda tåg</v>
      </c>
      <c r="E195" t="s">
        <v>734</v>
      </c>
      <c r="F195" t="str">
        <f>Struktur21!D262</f>
        <v>kap 6, avsnitt 6.5.6.2 - Inställda tåg</v>
      </c>
    </row>
    <row r="196" spans="1:6" x14ac:dyDescent="0.25">
      <c r="A196">
        <v>5</v>
      </c>
      <c r="B196" t="s">
        <v>632</v>
      </c>
      <c r="C196" t="s">
        <v>633</v>
      </c>
      <c r="D196" t="str">
        <f t="shared" si="7"/>
        <v>kap 5, avsnitt 5.8. - Förändringar av avgifter (Changes to Charges)</v>
      </c>
      <c r="E196" t="s">
        <v>734</v>
      </c>
      <c r="F196" t="str">
        <f>Struktur21!D263</f>
        <v>kap 6, avsnitt 6.6 - Förändringar av avgifter</v>
      </c>
    </row>
    <row r="197" spans="1:6" x14ac:dyDescent="0.25">
      <c r="A197">
        <v>5</v>
      </c>
      <c r="B197" t="s">
        <v>634</v>
      </c>
      <c r="C197" t="s">
        <v>635</v>
      </c>
      <c r="D197" t="str">
        <f t="shared" si="7"/>
        <v>kap 5, avsnitt 5.9. - Betalning (Billing Arrangements)</v>
      </c>
      <c r="E197" t="s">
        <v>734</v>
      </c>
      <c r="F197" t="str">
        <f>Struktur21!D264</f>
        <v>kap 6, avsnitt 6.7 - Betalning</v>
      </c>
    </row>
    <row r="198" spans="1:6" x14ac:dyDescent="0.25">
      <c r="A198" s="6">
        <v>6</v>
      </c>
      <c r="B198" s="6" t="s">
        <v>636</v>
      </c>
      <c r="C198" s="6" t="s">
        <v>1017</v>
      </c>
      <c r="D198" t="str">
        <f t="shared" si="7"/>
        <v>kap 6, avsnitt 6. - Operativ drift (Operations)</v>
      </c>
      <c r="E198" t="s">
        <v>734</v>
      </c>
      <c r="F198" t="str">
        <f>Struktur21!D43</f>
        <v>kap 2, avsnitt 2.4 - Operativa regler</v>
      </c>
    </row>
    <row r="199" spans="1:6" x14ac:dyDescent="0.25">
      <c r="A199">
        <v>6</v>
      </c>
      <c r="B199" t="s">
        <v>637</v>
      </c>
      <c r="C199" t="s">
        <v>7</v>
      </c>
      <c r="D199" t="str">
        <f t="shared" si="7"/>
        <v>kap 6, avsnitt 6.1. - Inledning</v>
      </c>
      <c r="E199" t="s">
        <v>734</v>
      </c>
    </row>
    <row r="200" spans="1:6" x14ac:dyDescent="0.25">
      <c r="A200" s="6">
        <v>6</v>
      </c>
      <c r="B200" s="6" t="s">
        <v>638</v>
      </c>
      <c r="C200" s="6" t="s">
        <v>1011</v>
      </c>
      <c r="D200" t="str">
        <f t="shared" si="7"/>
        <v>kap 6, avsnitt 6.2. - Regler vid operativ drift (Operational Ruels)</v>
      </c>
      <c r="E200" t="s">
        <v>734</v>
      </c>
    </row>
    <row r="201" spans="1:6" x14ac:dyDescent="0.25">
      <c r="A201">
        <v>6</v>
      </c>
      <c r="B201" t="s">
        <v>639</v>
      </c>
      <c r="C201" t="s">
        <v>65</v>
      </c>
      <c r="D201" t="str">
        <f t="shared" si="7"/>
        <v>kap 6, avsnitt 6.2.1. - Föreskrifter</v>
      </c>
      <c r="E201" t="s">
        <v>734</v>
      </c>
      <c r="F201" s="5" t="str">
        <f>Struktur21!D44</f>
        <v>kap 2, avsnitt 2.4.1 - Föreskrifter, första stycket</v>
      </c>
    </row>
    <row r="202" spans="1:6" x14ac:dyDescent="0.25">
      <c r="A202">
        <v>6</v>
      </c>
      <c r="B202" t="s">
        <v>640</v>
      </c>
      <c r="C202" s="3" t="s">
        <v>641</v>
      </c>
      <c r="D202" t="str">
        <f t="shared" si="7"/>
        <v>kap 6, avsnitt 6.2.1.1. - Föreskrifter om elsäkerhet</v>
      </c>
      <c r="E202" t="s">
        <v>734</v>
      </c>
      <c r="F202" t="str">
        <f>Struktur21!D46</f>
        <v>kap 2, avsnitt 2.4.1.1 - Föreskrifter om elsäkerhet</v>
      </c>
    </row>
    <row r="203" spans="1:6" x14ac:dyDescent="0.25">
      <c r="A203">
        <v>6</v>
      </c>
      <c r="B203" t="s">
        <v>642</v>
      </c>
      <c r="C203" t="s">
        <v>67</v>
      </c>
      <c r="D203" t="str">
        <f t="shared" si="7"/>
        <v>kap 6, avsnitt 6.2.2. - Information</v>
      </c>
      <c r="E203" t="s">
        <v>734</v>
      </c>
      <c r="F203" t="str">
        <f>Struktur21!D47</f>
        <v>kap 2, avsnitt 2.4.2 - Information</v>
      </c>
    </row>
    <row r="204" spans="1:6" x14ac:dyDescent="0.25">
      <c r="A204">
        <v>6</v>
      </c>
      <c r="B204" t="s">
        <v>643</v>
      </c>
      <c r="C204" t="s">
        <v>644</v>
      </c>
      <c r="D204" t="str">
        <f t="shared" si="7"/>
        <v>kap 6, avsnitt 6.2.2.1. - Information från Trafikverket till järnvägsföretag, före och under trafikutövning</v>
      </c>
      <c r="E204" t="s">
        <v>734</v>
      </c>
      <c r="F204" t="str">
        <f>Struktur21!D48</f>
        <v>kap 2, avsnitt 2.4.2.1 - Information från Trafikverket till järnvägsföretag, före och under trafikutövning</v>
      </c>
    </row>
    <row r="205" spans="1:6" x14ac:dyDescent="0.25">
      <c r="A205">
        <v>6</v>
      </c>
      <c r="B205" t="s">
        <v>645</v>
      </c>
      <c r="C205" t="s">
        <v>646</v>
      </c>
      <c r="D205" t="str">
        <f t="shared" si="7"/>
        <v>kap 6, avsnitt 6.2.2.2. - Information från järnvägsföretaget till Trafikverket under trafikutövning</v>
      </c>
      <c r="E205" t="s">
        <v>734</v>
      </c>
      <c r="F205" t="str">
        <f>Struktur21!D49</f>
        <v>kap 2, avsnitt 2.4.2.2 - Information från järnvägsföretaget till Trafikverket under trafikutövning</v>
      </c>
    </row>
    <row r="206" spans="1:6" x14ac:dyDescent="0.25">
      <c r="A206">
        <v>6</v>
      </c>
      <c r="B206" t="s">
        <v>647</v>
      </c>
      <c r="C206" t="s">
        <v>69</v>
      </c>
      <c r="D206" t="str">
        <f t="shared" si="7"/>
        <v>kap 6, avsnitt 6.2.3. - Övriga regler</v>
      </c>
      <c r="E206" t="s">
        <v>734</v>
      </c>
      <c r="F206" t="str">
        <f>Struktur21!D50</f>
        <v>kap 2, avsnitt 2.4.3 - Övriga regler</v>
      </c>
    </row>
    <row r="207" spans="1:6" x14ac:dyDescent="0.25">
      <c r="A207">
        <v>6</v>
      </c>
      <c r="B207" t="s">
        <v>648</v>
      </c>
      <c r="C207" t="s">
        <v>649</v>
      </c>
      <c r="D207" t="str">
        <f t="shared" si="7"/>
        <v>kap 6, avsnitt 6.2.3.1. - Körordersystemet</v>
      </c>
      <c r="E207" t="s">
        <v>734</v>
      </c>
      <c r="F207" t="str">
        <f>Struktur21!D51</f>
        <v>kap 2, avsnitt 2.4.3.1 - Körordersystemet</v>
      </c>
    </row>
    <row r="208" spans="1:6" x14ac:dyDescent="0.25">
      <c r="A208">
        <v>6</v>
      </c>
      <c r="B208" t="s">
        <v>650</v>
      </c>
      <c r="C208" t="s">
        <v>651</v>
      </c>
      <c r="D208" t="str">
        <f t="shared" si="7"/>
        <v>kap 6, avsnitt 6.2.3.2. - Tågorder</v>
      </c>
      <c r="E208" t="s">
        <v>734</v>
      </c>
      <c r="F208" t="str">
        <f>Struktur21!D52</f>
        <v>kap 2, avsnitt 2.4.3.2 - Tågorder</v>
      </c>
    </row>
    <row r="209" spans="1:6" x14ac:dyDescent="0.25">
      <c r="A209">
        <v>6</v>
      </c>
      <c r="B209" t="s">
        <v>652</v>
      </c>
      <c r="C209" t="s">
        <v>653</v>
      </c>
      <c r="D209" t="str">
        <f t="shared" si="7"/>
        <v>kap 6, avsnitt 6.2.3.3. - Reservorder</v>
      </c>
      <c r="E209" t="s">
        <v>734</v>
      </c>
      <c r="F209" t="str">
        <f>Struktur21!D53</f>
        <v>kap 2, avsnitt 2.4.3.3 - Reservorder</v>
      </c>
    </row>
    <row r="210" spans="1:6" x14ac:dyDescent="0.25">
      <c r="A210">
        <v>6</v>
      </c>
      <c r="B210" t="s">
        <v>654</v>
      </c>
      <c r="C210" t="s">
        <v>655</v>
      </c>
      <c r="D210" t="str">
        <f t="shared" si="7"/>
        <v>kap 6, avsnitt 6.2.3.4. - Operativ tåginformation</v>
      </c>
      <c r="E210" t="s">
        <v>734</v>
      </c>
      <c r="F210" t="str">
        <f>Struktur21!D54</f>
        <v>kap 2, avsnitt 2.4.3.4 - Operativ tåginformation</v>
      </c>
    </row>
    <row r="211" spans="1:6" x14ac:dyDescent="0.25">
      <c r="A211">
        <v>6</v>
      </c>
      <c r="B211" t="s">
        <v>656</v>
      </c>
      <c r="C211" t="s">
        <v>657</v>
      </c>
      <c r="D211" t="str">
        <f t="shared" si="7"/>
        <v>kap 6, avsnitt 6.2.3.5. - Operativt språk</v>
      </c>
      <c r="E211" t="s">
        <v>734</v>
      </c>
      <c r="F211" t="str">
        <f>Struktur21!D55</f>
        <v>kap 2, avsnitt 2.4.3.5 - Operativt språk</v>
      </c>
    </row>
    <row r="212" spans="1:6" x14ac:dyDescent="0.25">
      <c r="A212">
        <v>6</v>
      </c>
      <c r="B212" t="s">
        <v>658</v>
      </c>
      <c r="C212" t="s">
        <v>659</v>
      </c>
      <c r="D212" t="str">
        <f t="shared" si="7"/>
        <v>kap 6, avsnitt 6.3. - Operativa åtgärder, ta från 4.8 (Operational Measures)</v>
      </c>
      <c r="E212" t="s">
        <v>734</v>
      </c>
    </row>
    <row r="213" spans="1:6" x14ac:dyDescent="0.25">
      <c r="A213">
        <v>6</v>
      </c>
      <c r="B213" t="s">
        <v>660</v>
      </c>
      <c r="C213" t="s">
        <v>661</v>
      </c>
      <c r="D213" t="str">
        <f t="shared" si="7"/>
        <v>kap 6, avsnitt 6.3.1. - Principer (Principles)</v>
      </c>
      <c r="E213" t="s">
        <v>734</v>
      </c>
      <c r="F213" t="str">
        <f>Struktur21!D156</f>
        <v>kap 4, avsnitt 4.8 - Särskilda åtgärder vid störningar</v>
      </c>
    </row>
    <row r="214" spans="1:6" x14ac:dyDescent="0.25">
      <c r="A214">
        <v>6</v>
      </c>
      <c r="B214" t="s">
        <v>662</v>
      </c>
      <c r="C214" t="s">
        <v>663</v>
      </c>
      <c r="D214" t="str">
        <f t="shared" si="7"/>
        <v>kap 6, avsnitt 6.3.1.1. - Evakuering av resenärer och röjning av järnvägsfordon</v>
      </c>
      <c r="E214" t="s">
        <v>734</v>
      </c>
      <c r="F214" t="str">
        <f>Struktur21!D160</f>
        <v xml:space="preserve">kap 4, avsnitt 4.8.1.2 - Evakuering av resenärer och röjning av järnvägsfordon, all text i avsnittet fr.o.m tredje stycket som börjar med Vid störningar.. </v>
      </c>
    </row>
    <row r="215" spans="1:6" x14ac:dyDescent="0.25">
      <c r="A215">
        <v>6</v>
      </c>
      <c r="B215" t="s">
        <v>664</v>
      </c>
      <c r="C215" t="s">
        <v>665</v>
      </c>
      <c r="D215" t="str">
        <f t="shared" si="7"/>
        <v>kap 6, avsnitt 6.3.1.2. - Bärgning</v>
      </c>
      <c r="E215" t="s">
        <v>734</v>
      </c>
      <c r="F215" t="str">
        <f>Struktur21!D161</f>
        <v>kap 4, avsnitt 4.8.1.3 - Bärgning</v>
      </c>
    </row>
    <row r="216" spans="1:6" x14ac:dyDescent="0.25">
      <c r="A216">
        <v>6</v>
      </c>
      <c r="B216" t="s">
        <v>666</v>
      </c>
      <c r="C216" t="s">
        <v>667</v>
      </c>
      <c r="D216" t="str">
        <f t="shared" si="7"/>
        <v>kap 6, avsnitt 6.3.2. - Operativa regler (Operation Regulation)</v>
      </c>
      <c r="E216" t="s">
        <v>734</v>
      </c>
      <c r="F216" t="str">
        <f>Struktur21!D162</f>
        <v>kap 4, avsnitt 4.8.2 - Operativa regler</v>
      </c>
    </row>
    <row r="217" spans="1:6" x14ac:dyDescent="0.25">
      <c r="A217">
        <v>6</v>
      </c>
      <c r="B217" t="s">
        <v>668</v>
      </c>
      <c r="C217" t="s">
        <v>669</v>
      </c>
      <c r="D217" t="str">
        <f t="shared" ref="D217:D225" si="12">CONCATENATE("kap ",A217,","," avsnitt ",B217," - ",C217)</f>
        <v>kap 6, avsnitt 6.3.3. - Störningar (Disturbances)</v>
      </c>
      <c r="E217" t="s">
        <v>734</v>
      </c>
    </row>
    <row r="218" spans="1:6" x14ac:dyDescent="0.25">
      <c r="A218">
        <v>6</v>
      </c>
      <c r="B218" t="s">
        <v>670</v>
      </c>
      <c r="C218" t="s">
        <v>671</v>
      </c>
      <c r="D218" t="str">
        <f t="shared" si="12"/>
        <v>kap 6, avsnitt 6.3.3.1. - Störningsplaner</v>
      </c>
      <c r="E218" t="s">
        <v>734</v>
      </c>
      <c r="F218" t="str">
        <f>Struktur21!D164</f>
        <v>kap 4, avsnitt 4.8.3.1 - Störningsplaner</v>
      </c>
    </row>
    <row r="219" spans="1:6" x14ac:dyDescent="0.25">
      <c r="A219">
        <v>6</v>
      </c>
      <c r="B219" t="s">
        <v>672</v>
      </c>
      <c r="C219" t="s">
        <v>673</v>
      </c>
      <c r="D219" t="str">
        <f t="shared" si="12"/>
        <v>kap 6, avsnitt 6.3.3.2. - Väder- och årstidstyrda beredskapsplaner</v>
      </c>
      <c r="E219" t="s">
        <v>734</v>
      </c>
      <c r="F219" t="str">
        <f>Struktur21!D165</f>
        <v>kap 4, avsnitt 4.8.3.2 - Väder- och årstidstyrda beredskapsplaner</v>
      </c>
    </row>
    <row r="220" spans="1:6" x14ac:dyDescent="0.25">
      <c r="A220">
        <v>6</v>
      </c>
      <c r="B220" t="s">
        <v>674</v>
      </c>
      <c r="C220" t="s">
        <v>675</v>
      </c>
      <c r="D220" t="str">
        <f t="shared" si="12"/>
        <v>kap 6, avsnitt 6.3.3.3. - Röjnings- och nödsituationer</v>
      </c>
      <c r="E220" t="s">
        <v>734</v>
      </c>
      <c r="F220" t="str">
        <f>Struktur21!D167</f>
        <v>kap 4, avsnitt 4.8.4.1 - Röjnings- och nödsituationer</v>
      </c>
    </row>
    <row r="221" spans="1:6" x14ac:dyDescent="0.25">
      <c r="A221">
        <v>6</v>
      </c>
      <c r="B221" t="s">
        <v>676</v>
      </c>
      <c r="C221" t="s">
        <v>677</v>
      </c>
      <c r="D221" t="str">
        <f t="shared" si="12"/>
        <v>kap 6, avsnitt 6.3.3.4. - Olyckshantering</v>
      </c>
      <c r="E221" t="s">
        <v>734</v>
      </c>
      <c r="F221" t="str">
        <f>Struktur21!D168</f>
        <v>kap 4, avsnitt 4.8.4.2 - Olyckshantering</v>
      </c>
    </row>
    <row r="222" spans="1:6" x14ac:dyDescent="0.25">
      <c r="A222">
        <v>6</v>
      </c>
      <c r="B222" t="s">
        <v>678</v>
      </c>
      <c r="C222" t="s">
        <v>679</v>
      </c>
      <c r="D222" t="str">
        <f t="shared" si="12"/>
        <v>kap 6, avsnitt 6.3.3.5. - Krissituationer</v>
      </c>
      <c r="E222" t="s">
        <v>734</v>
      </c>
      <c r="F222" t="str">
        <f>Struktur21!D169</f>
        <v>kap 4, avsnitt 4.8.4.3 - Krissituationer</v>
      </c>
    </row>
    <row r="223" spans="1:6" x14ac:dyDescent="0.25">
      <c r="A223">
        <v>6</v>
      </c>
      <c r="B223" t="s">
        <v>680</v>
      </c>
      <c r="C223" t="s">
        <v>1009</v>
      </c>
      <c r="D223" t="str">
        <f t="shared" si="12"/>
        <v>kap 6, avsnitt 6.4. - System för tåginformation och övervakning (Tools for Train Information and Monitoring</v>
      </c>
      <c r="E223" t="s">
        <v>734</v>
      </c>
    </row>
    <row r="224" spans="1:6" x14ac:dyDescent="0.25">
      <c r="A224">
        <v>6</v>
      </c>
      <c r="B224" t="s">
        <v>681</v>
      </c>
      <c r="C224" t="s">
        <v>235</v>
      </c>
      <c r="D224" t="str">
        <f t="shared" si="12"/>
        <v>kap 6, avsnitt 6.4.1. - Teknisk kontroll av fordon</v>
      </c>
      <c r="E224" t="s">
        <v>734</v>
      </c>
      <c r="F224" t="str">
        <f>Struktur21!D211</f>
        <v>kap 5, avsnitt 5.5.3 - Teknisk kontroll av fordon, mening 2-3 i första stycket</v>
      </c>
    </row>
    <row r="225" spans="1:7" x14ac:dyDescent="0.25">
      <c r="A225">
        <v>6</v>
      </c>
      <c r="B225" t="s">
        <v>682</v>
      </c>
      <c r="C225" t="s">
        <v>683</v>
      </c>
      <c r="D225" t="str">
        <f t="shared" si="12"/>
        <v>kap 6, avsnitt 6.4.2. - Tåglägesinformation för internationella tåg</v>
      </c>
      <c r="E225" t="s">
        <v>734</v>
      </c>
      <c r="F225" t="str">
        <f>Struktur21!D23</f>
        <v>kap 1, avsnitt 1.10.2 - Systemverktyg RNE, TIS</v>
      </c>
    </row>
    <row r="226" spans="1:7" x14ac:dyDescent="0.25">
      <c r="A226">
        <v>7</v>
      </c>
      <c r="B226" t="s">
        <v>684</v>
      </c>
      <c r="C226" t="s">
        <v>118</v>
      </c>
      <c r="D226" t="str">
        <f>CONCATENATE("kap ",A226,","," avsnitt ",B226," - ",C226)</f>
        <v>kap 7, avsnitt 7. - Anläggningar för tjänster</v>
      </c>
      <c r="E226" t="s">
        <v>734</v>
      </c>
    </row>
    <row r="227" spans="1:7" x14ac:dyDescent="0.25">
      <c r="A227">
        <v>7</v>
      </c>
      <c r="B227" s="6" t="s">
        <v>685</v>
      </c>
      <c r="C227" s="6" t="s">
        <v>1049</v>
      </c>
      <c r="D227" t="str">
        <f t="shared" ref="D227:D298" si="13">CONCATENATE("kap ",A227,","," avsnitt ",B227," - ",C227)</f>
        <v>kap 7, avsnitt 7.1. - Inledning, stycke 1</v>
      </c>
      <c r="E227" t="s">
        <v>734</v>
      </c>
    </row>
    <row r="228" spans="1:7" x14ac:dyDescent="0.25">
      <c r="A228">
        <v>7</v>
      </c>
      <c r="B228" t="s">
        <v>685</v>
      </c>
      <c r="C228" t="s">
        <v>1050</v>
      </c>
      <c r="D228" t="str">
        <f t="shared" si="13"/>
        <v>kap 7, avsnitt 7.1. - Inledning, stycke 2</v>
      </c>
      <c r="E228" t="s">
        <v>734</v>
      </c>
      <c r="F228" t="str">
        <f>Struktur21!D179</f>
        <v>kap 5, avsnitt 5.3 - Grundläggande tjänster</v>
      </c>
      <c r="G228" t="s">
        <v>1051</v>
      </c>
    </row>
    <row r="229" spans="1:7" x14ac:dyDescent="0.25">
      <c r="A229">
        <v>7</v>
      </c>
      <c r="B229" t="s">
        <v>686</v>
      </c>
      <c r="C229" t="s">
        <v>1052</v>
      </c>
      <c r="D229" t="str">
        <f t="shared" si="13"/>
        <v>kap 7, avsnitt 7.2. - Översikt för anläggningar för tjänster</v>
      </c>
      <c r="E229" t="s">
        <v>734</v>
      </c>
      <c r="F229" t="str">
        <f>Struktur21!D110</f>
        <v>kap 3, avsnitt 3.7 - Tjänsteanläggningar som förvaltas av annan än Trafikverket</v>
      </c>
    </row>
    <row r="230" spans="1:7" x14ac:dyDescent="0.25">
      <c r="A230">
        <v>7</v>
      </c>
      <c r="B230" t="s">
        <v>687</v>
      </c>
      <c r="C230" t="s">
        <v>1053</v>
      </c>
      <c r="D230" t="str">
        <f t="shared" si="13"/>
        <v>kap 7, avsnitt 7.3. - Anläggningar för tjänster som förvaltas av Trafikverket</v>
      </c>
      <c r="E230" t="s">
        <v>734</v>
      </c>
    </row>
    <row r="231" spans="1:7" x14ac:dyDescent="0.25">
      <c r="A231">
        <v>7</v>
      </c>
      <c r="B231" t="s">
        <v>688</v>
      </c>
      <c r="C231" t="s">
        <v>1054</v>
      </c>
      <c r="D231" t="str">
        <f t="shared" si="13"/>
        <v>kap 7, avsnitt 7.3.1. - Gemensamma bestämmelser</v>
      </c>
      <c r="E231" t="s">
        <v>734</v>
      </c>
    </row>
    <row r="232" spans="1:7" x14ac:dyDescent="0.25">
      <c r="A232">
        <v>7</v>
      </c>
      <c r="B232" t="s">
        <v>689</v>
      </c>
      <c r="C232" t="s">
        <v>1055</v>
      </c>
      <c r="D232" t="str">
        <f t="shared" si="13"/>
        <v>kap 7, avsnitt 7.3.2. - Stationer för resenärer</v>
      </c>
      <c r="E232" t="s">
        <v>734</v>
      </c>
    </row>
    <row r="233" spans="1:7" x14ac:dyDescent="0.25">
      <c r="A233">
        <v>7</v>
      </c>
      <c r="B233" t="s">
        <v>690</v>
      </c>
      <c r="C233" t="s">
        <v>5</v>
      </c>
      <c r="D233" t="str">
        <f t="shared" si="13"/>
        <v>kap 7, avsnitt 7.3.2.1. - Allmän information</v>
      </c>
      <c r="E233" t="s">
        <v>734</v>
      </c>
    </row>
    <row r="234" spans="1:7" x14ac:dyDescent="0.25">
      <c r="A234">
        <v>7</v>
      </c>
      <c r="B234" t="s">
        <v>691</v>
      </c>
      <c r="C234" t="s">
        <v>1056</v>
      </c>
      <c r="D234" t="str">
        <f t="shared" si="13"/>
        <v>kap 7, avsnitt 7.3.2.2. - Tjänster, exkl första stycket</v>
      </c>
      <c r="E234" t="s">
        <v>734</v>
      </c>
      <c r="F234" t="str">
        <f>Struktur21!D182</f>
        <v>kap 5, avsnitt 5.3.1.1 - Stationer för resenärer, exkl första stycket</v>
      </c>
    </row>
    <row r="235" spans="1:7" x14ac:dyDescent="0.25">
      <c r="A235">
        <v>7</v>
      </c>
      <c r="B235" t="s">
        <v>692</v>
      </c>
      <c r="C235" t="s">
        <v>1057</v>
      </c>
      <c r="D235" t="str">
        <f t="shared" si="13"/>
        <v>kap 7, avsnitt 7.3.2.3. - Beskrivning av anläggning</v>
      </c>
      <c r="E235" t="s">
        <v>734</v>
      </c>
      <c r="F235" t="str">
        <f>Struktur21!D100</f>
        <v>kap 3, avsnitt 3.6.1 - Stationer för resenärer, inklusive byggnader och plattformar</v>
      </c>
    </row>
    <row r="236" spans="1:7" x14ac:dyDescent="0.25">
      <c r="A236">
        <v>7</v>
      </c>
      <c r="B236" t="s">
        <v>693</v>
      </c>
      <c r="C236" t="s">
        <v>242</v>
      </c>
      <c r="D236" t="str">
        <f t="shared" si="13"/>
        <v>kap 7, avsnitt 7.3.2.4. - Avgifter</v>
      </c>
      <c r="E236" t="s">
        <v>734</v>
      </c>
    </row>
    <row r="237" spans="1:7" x14ac:dyDescent="0.25">
      <c r="A237">
        <v>7</v>
      </c>
      <c r="B237" t="s">
        <v>694</v>
      </c>
      <c r="C237" t="s">
        <v>1058</v>
      </c>
      <c r="D237" t="str">
        <f t="shared" si="13"/>
        <v>kap 7, avsnitt 7.3.2.5. - Villkor för tillträde</v>
      </c>
      <c r="E237" t="s">
        <v>734</v>
      </c>
    </row>
    <row r="238" spans="1:7" x14ac:dyDescent="0.25">
      <c r="A238">
        <v>7</v>
      </c>
      <c r="B238" t="s">
        <v>695</v>
      </c>
      <c r="C238" t="s">
        <v>1059</v>
      </c>
      <c r="D238" t="str">
        <f t="shared" si="13"/>
        <v>kap 7, avsnitt 7.3.2.6. - Tilldelning av tjänst</v>
      </c>
      <c r="E238" t="s">
        <v>734</v>
      </c>
    </row>
    <row r="239" spans="1:7" x14ac:dyDescent="0.25">
      <c r="A239">
        <v>7</v>
      </c>
      <c r="B239" t="s">
        <v>696</v>
      </c>
      <c r="C239" t="s">
        <v>802</v>
      </c>
      <c r="D239" t="str">
        <f t="shared" si="13"/>
        <v>kap 7, avsnitt 7.3.3. - Godsterminaler</v>
      </c>
      <c r="E239" t="s">
        <v>734</v>
      </c>
    </row>
    <row r="240" spans="1:7" x14ac:dyDescent="0.25">
      <c r="A240">
        <v>7</v>
      </c>
      <c r="B240" t="s">
        <v>697</v>
      </c>
      <c r="C240" t="s">
        <v>1060</v>
      </c>
      <c r="D240" t="str">
        <f t="shared" si="13"/>
        <v>kap 7, avsnitt 7.3.3.1. - Allmän information, stycke 1-2</v>
      </c>
      <c r="E240" t="s">
        <v>734</v>
      </c>
      <c r="F240" t="str">
        <f>Struktur21!D101</f>
        <v>kap 3, avsnitt 3.6.2 - Kombiterminaler och lastplatser</v>
      </c>
    </row>
    <row r="241" spans="1:7" x14ac:dyDescent="0.25">
      <c r="A241">
        <v>7</v>
      </c>
      <c r="B241" t="s">
        <v>697</v>
      </c>
      <c r="C241" t="s">
        <v>1061</v>
      </c>
      <c r="D241" t="str">
        <f t="shared" si="13"/>
        <v>kap 7, avsnitt 7.3.3.1. - Allmän information, stycke 3-7</v>
      </c>
      <c r="E241" t="s">
        <v>734</v>
      </c>
      <c r="F241" t="str">
        <f>Struktur21!D183</f>
        <v>kap 5, avsnitt 5.3.1.2 - Godsterminaler</v>
      </c>
      <c r="G241" t="s">
        <v>1062</v>
      </c>
    </row>
    <row r="242" spans="1:7" x14ac:dyDescent="0.25">
      <c r="A242">
        <v>7</v>
      </c>
      <c r="B242" t="s">
        <v>698</v>
      </c>
      <c r="C242" t="s">
        <v>204</v>
      </c>
      <c r="D242" t="str">
        <f t="shared" si="13"/>
        <v>kap 7, avsnitt 7.3.3.2. - Tjänster</v>
      </c>
      <c r="E242" t="s">
        <v>734</v>
      </c>
      <c r="F242" t="str">
        <f>Struktur21!D183</f>
        <v>kap 5, avsnitt 5.3.1.2 - Godsterminaler</v>
      </c>
      <c r="G242" t="s">
        <v>1063</v>
      </c>
    </row>
    <row r="243" spans="1:7" x14ac:dyDescent="0.25">
      <c r="A243">
        <v>7</v>
      </c>
      <c r="B243" t="s">
        <v>699</v>
      </c>
      <c r="C243" t="s">
        <v>1057</v>
      </c>
      <c r="D243" t="str">
        <f t="shared" si="13"/>
        <v>kap 7, avsnitt 7.3.3.3. - Beskrivning av anläggning</v>
      </c>
      <c r="E243" t="s">
        <v>734</v>
      </c>
    </row>
    <row r="244" spans="1:7" x14ac:dyDescent="0.25">
      <c r="A244">
        <v>7</v>
      </c>
      <c r="B244" t="s">
        <v>700</v>
      </c>
      <c r="C244" t="s">
        <v>242</v>
      </c>
      <c r="D244" t="str">
        <f t="shared" si="13"/>
        <v>kap 7, avsnitt 7.3.3.4. - Avgifter</v>
      </c>
      <c r="E244" t="s">
        <v>734</v>
      </c>
      <c r="F244" t="str">
        <f>Struktur21!D229</f>
        <v>kap 6, avsnitt 6.3.2.4 - Tillträde till lastplats</v>
      </c>
    </row>
    <row r="245" spans="1:7" x14ac:dyDescent="0.25">
      <c r="A245">
        <v>7</v>
      </c>
      <c r="B245" t="s">
        <v>701</v>
      </c>
      <c r="C245" t="s">
        <v>1058</v>
      </c>
      <c r="D245" t="str">
        <f t="shared" si="13"/>
        <v>kap 7, avsnitt 7.3.3.5. - Villkor för tillträde</v>
      </c>
      <c r="E245" t="s">
        <v>734</v>
      </c>
    </row>
    <row r="246" spans="1:7" x14ac:dyDescent="0.25">
      <c r="A246">
        <v>7</v>
      </c>
      <c r="B246" t="s">
        <v>702</v>
      </c>
      <c r="C246" t="s">
        <v>1059</v>
      </c>
      <c r="D246" t="str">
        <f t="shared" si="13"/>
        <v>kap 7, avsnitt 7.3.3.6. - Tilldelning av tjänst</v>
      </c>
      <c r="E246" t="s">
        <v>734</v>
      </c>
    </row>
    <row r="247" spans="1:7" x14ac:dyDescent="0.25">
      <c r="A247">
        <v>7</v>
      </c>
      <c r="B247" t="s">
        <v>703</v>
      </c>
      <c r="C247" t="s">
        <v>1064</v>
      </c>
      <c r="D247" t="str">
        <f t="shared" si="13"/>
        <v>kap 7, avsnitt 7.3.4. - Rangerbangård och tågbildningsmöjligheter</v>
      </c>
      <c r="E247" t="s">
        <v>734</v>
      </c>
    </row>
    <row r="248" spans="1:7" x14ac:dyDescent="0.25">
      <c r="A248">
        <v>7</v>
      </c>
      <c r="B248" t="s">
        <v>704</v>
      </c>
      <c r="C248" t="s">
        <v>1065</v>
      </c>
      <c r="D248" t="str">
        <f t="shared" si="13"/>
        <v>kap 7, avsnitt 7.3.4.1. - Allmän information, exkl sista stycket</v>
      </c>
      <c r="E248" t="s">
        <v>734</v>
      </c>
      <c r="F248" t="str">
        <f>Struktur21!D102</f>
        <v>kap 3, avsnitt 3.6.3 - Rangerbangårdar och tågbildningsanläggningar</v>
      </c>
      <c r="G248" t="s">
        <v>1066</v>
      </c>
    </row>
    <row r="249" spans="1:7" x14ac:dyDescent="0.25">
      <c r="A249">
        <v>7</v>
      </c>
      <c r="B249" t="s">
        <v>704</v>
      </c>
      <c r="C249" t="s">
        <v>1067</v>
      </c>
      <c r="D249" t="str">
        <f t="shared" si="13"/>
        <v>kap 7, avsnitt 7.3.4.1. - Allmän information, sista stycket</v>
      </c>
      <c r="E249" t="s">
        <v>734</v>
      </c>
      <c r="F249" t="str">
        <f>Struktur21!D192</f>
        <v>kap 5, avsnitt 5.3.2.1 - Tågbildningstjänster</v>
      </c>
      <c r="G249" t="s">
        <v>1068</v>
      </c>
    </row>
    <row r="250" spans="1:7" x14ac:dyDescent="0.25">
      <c r="A250">
        <v>7</v>
      </c>
      <c r="B250" t="s">
        <v>705</v>
      </c>
      <c r="C250" t="s">
        <v>1069</v>
      </c>
      <c r="D250" t="str">
        <f t="shared" si="13"/>
        <v xml:space="preserve">kap 7, avsnitt 7.3.4.2. - Tjänster </v>
      </c>
      <c r="E250" t="s">
        <v>734</v>
      </c>
      <c r="F250" t="str">
        <f>Struktur21!D184</f>
        <v>kap 5, avsnitt 5.3.1.3 - Rangerbangårdar och tågbildningsmöjligheter</v>
      </c>
      <c r="G250" t="s">
        <v>1070</v>
      </c>
    </row>
    <row r="251" spans="1:7" x14ac:dyDescent="0.25">
      <c r="A251">
        <v>7</v>
      </c>
      <c r="B251" t="s">
        <v>706</v>
      </c>
      <c r="C251" t="s">
        <v>1071</v>
      </c>
      <c r="D251" t="str">
        <f t="shared" si="13"/>
        <v xml:space="preserve">kap 7, avsnitt 7.3.4.3. - Beskrivning av anläggning </v>
      </c>
      <c r="E251" t="s">
        <v>734</v>
      </c>
      <c r="F251" t="str">
        <f>Struktur21!D102</f>
        <v>kap 3, avsnitt 3.6.3 - Rangerbangårdar och tågbildningsanläggningar</v>
      </c>
      <c r="G251" t="s">
        <v>1072</v>
      </c>
    </row>
    <row r="252" spans="1:7" x14ac:dyDescent="0.25">
      <c r="A252">
        <v>7</v>
      </c>
      <c r="B252" t="s">
        <v>707</v>
      </c>
      <c r="C252" t="s">
        <v>1073</v>
      </c>
      <c r="D252" t="str">
        <f t="shared" si="13"/>
        <v>kap 7, avsnitt 7.3.4.4. - Avgifter,  tabell och underliggande stycket</v>
      </c>
      <c r="E252" t="s">
        <v>734</v>
      </c>
      <c r="F252" t="str">
        <f>Struktur21!D226</f>
        <v>kap 6, avsnitt 6.3.2.1 - Rangerbangårdar</v>
      </c>
    </row>
    <row r="253" spans="1:7" x14ac:dyDescent="0.25">
      <c r="A253">
        <v>7</v>
      </c>
      <c r="B253" t="s">
        <v>707</v>
      </c>
      <c r="C253" t="s">
        <v>1074</v>
      </c>
      <c r="D253" t="str">
        <f t="shared" si="13"/>
        <v>kap 7, avsnitt 7.3.4.4. - Avgifter , stycket om trafikplats Hagalund</v>
      </c>
      <c r="E253" t="s">
        <v>734</v>
      </c>
      <c r="F253" t="str">
        <f>Struktur21!D231</f>
        <v>kap 6, avsnitt 6.3.2.6 - Tågbildningstjänster på trafikplats Hagalund</v>
      </c>
    </row>
    <row r="254" spans="1:7" x14ac:dyDescent="0.25">
      <c r="A254">
        <v>7</v>
      </c>
      <c r="B254" t="s">
        <v>708</v>
      </c>
      <c r="C254" t="s">
        <v>1075</v>
      </c>
      <c r="D254" t="str">
        <f t="shared" si="13"/>
        <v>kap 7, avsnitt 7.3.4.5. - Villkor för tillträde, exkl fjärde meningen</v>
      </c>
      <c r="E254" t="s">
        <v>734</v>
      </c>
      <c r="F254" t="str">
        <f>Struktur21!D184</f>
        <v>kap 5, avsnitt 5.3.1.3 - Rangerbangårdar och tågbildningsmöjligheter</v>
      </c>
      <c r="G254" t="s">
        <v>1076</v>
      </c>
    </row>
    <row r="255" spans="1:7" x14ac:dyDescent="0.25">
      <c r="A255">
        <v>7</v>
      </c>
      <c r="B255" t="s">
        <v>708</v>
      </c>
      <c r="C255" t="s">
        <v>1077</v>
      </c>
      <c r="D255" t="str">
        <f t="shared" si="13"/>
        <v>kap 7, avsnitt 7.3.4.5. - Villkor för tillträde, fjärde meningen</v>
      </c>
      <c r="E255" t="s">
        <v>734</v>
      </c>
      <c r="F255" t="str">
        <f>Struktur21!D102</f>
        <v>kap 3, avsnitt 3.6.3 - Rangerbangårdar och tågbildningsanläggningar</v>
      </c>
      <c r="G255" t="s">
        <v>1078</v>
      </c>
    </row>
    <row r="256" spans="1:7" x14ac:dyDescent="0.25">
      <c r="A256">
        <v>7</v>
      </c>
      <c r="B256" t="s">
        <v>709</v>
      </c>
      <c r="C256" t="s">
        <v>1079</v>
      </c>
      <c r="D256" t="str">
        <f t="shared" si="13"/>
        <v xml:space="preserve">kap 7, avsnitt 7.3.4.6. - Tilldelning av tjänst </v>
      </c>
      <c r="E256" t="s">
        <v>734</v>
      </c>
      <c r="F256" t="str">
        <f>Struktur21!D192</f>
        <v>kap 5, avsnitt 5.3.2.1 - Tågbildningstjänster</v>
      </c>
      <c r="G256" t="s">
        <v>1080</v>
      </c>
    </row>
    <row r="257" spans="1:7" x14ac:dyDescent="0.25">
      <c r="A257">
        <v>7</v>
      </c>
      <c r="B257" t="s">
        <v>710</v>
      </c>
      <c r="C257" t="s">
        <v>126</v>
      </c>
      <c r="D257" t="str">
        <f t="shared" si="13"/>
        <v>kap 7, avsnitt 7.3.5. - Spår för uppställning</v>
      </c>
      <c r="E257" t="s">
        <v>734</v>
      </c>
    </row>
    <row r="258" spans="1:7" x14ac:dyDescent="0.25">
      <c r="A258">
        <v>7</v>
      </c>
      <c r="B258" t="s">
        <v>711</v>
      </c>
      <c r="C258" t="s">
        <v>5</v>
      </c>
      <c r="D258" t="str">
        <f t="shared" si="13"/>
        <v>kap 7, avsnitt 7.3.5.1. - Allmän information</v>
      </c>
      <c r="E258" t="s">
        <v>734</v>
      </c>
      <c r="F258" t="str">
        <f>Struktur21!D185</f>
        <v>kap 5, avsnitt 5.3.1.4 - Uppställning på sidospår</v>
      </c>
      <c r="G258" t="s">
        <v>1068</v>
      </c>
    </row>
    <row r="259" spans="1:7" x14ac:dyDescent="0.25">
      <c r="A259">
        <v>7</v>
      </c>
      <c r="B259" t="s">
        <v>712</v>
      </c>
      <c r="C259" t="s">
        <v>204</v>
      </c>
      <c r="D259" t="str">
        <f t="shared" si="13"/>
        <v>kap 7, avsnitt 7.3.5.2. - Tjänster</v>
      </c>
      <c r="E259" t="s">
        <v>734</v>
      </c>
      <c r="F259" t="str">
        <f>Struktur21!D185</f>
        <v>kap 5, avsnitt 5.3.1.4 - Uppställning på sidospår</v>
      </c>
      <c r="G259" s="6" t="s">
        <v>1081</v>
      </c>
    </row>
    <row r="260" spans="1:7" x14ac:dyDescent="0.25">
      <c r="A260">
        <v>7</v>
      </c>
      <c r="B260" t="s">
        <v>713</v>
      </c>
      <c r="C260" t="s">
        <v>1071</v>
      </c>
      <c r="D260" t="str">
        <f t="shared" si="13"/>
        <v xml:space="preserve">kap 7, avsnitt 7.3.5.3. - Beskrivning av anläggning </v>
      </c>
      <c r="E260" t="s">
        <v>734</v>
      </c>
      <c r="F260" t="str">
        <f>Struktur21!D103</f>
        <v>kap 3, avsnitt 3.6.4 - Spår för uppställning</v>
      </c>
    </row>
    <row r="261" spans="1:7" x14ac:dyDescent="0.25">
      <c r="A261">
        <v>7</v>
      </c>
      <c r="B261" t="s">
        <v>714</v>
      </c>
      <c r="C261" t="s">
        <v>1082</v>
      </c>
      <c r="D261" t="str">
        <f t="shared" si="13"/>
        <v>kap 7, avsnitt 7.3.5.4. - Avgifter, tabell och text före rubriken Långtidsuppställning</v>
      </c>
      <c r="E261" t="s">
        <v>734</v>
      </c>
      <c r="F261" t="str">
        <f>Struktur21!D227</f>
        <v>kap 6, avsnitt 6.3.2.2 - Uppställning</v>
      </c>
    </row>
    <row r="262" spans="1:7" x14ac:dyDescent="0.25">
      <c r="A262">
        <v>7</v>
      </c>
      <c r="B262" t="s">
        <v>714</v>
      </c>
      <c r="C262" t="s">
        <v>1083</v>
      </c>
      <c r="D262" t="str">
        <f t="shared" si="13"/>
        <v>kap 7, avsnitt 7.3.5.4. - Avgifter, tabell och text från rubriken Långtidsuppställning</v>
      </c>
      <c r="E262" t="s">
        <v>734</v>
      </c>
      <c r="F262" t="str">
        <f>Struktur21!D228</f>
        <v>kap 6, avsnitt 6.3.2.3 - Långtidsuppställning</v>
      </c>
    </row>
    <row r="263" spans="1:7" x14ac:dyDescent="0.25">
      <c r="A263">
        <v>7</v>
      </c>
      <c r="B263" t="s">
        <v>715</v>
      </c>
      <c r="C263" t="s">
        <v>1084</v>
      </c>
      <c r="D263" t="str">
        <f t="shared" si="13"/>
        <v>kap 7, avsnitt 7.3.5.5. - Villkor för tillträde, första stycket</v>
      </c>
      <c r="E263" t="s">
        <v>734</v>
      </c>
    </row>
    <row r="264" spans="1:7" x14ac:dyDescent="0.25">
      <c r="A264">
        <v>7</v>
      </c>
      <c r="B264" t="s">
        <v>715</v>
      </c>
      <c r="C264" t="s">
        <v>1085</v>
      </c>
      <c r="D264" t="str">
        <f t="shared" si="13"/>
        <v>kap 7, avsnitt 7.3.5.5. - Villkor för tillträde, andra stycket</v>
      </c>
      <c r="E264" t="s">
        <v>734</v>
      </c>
      <c r="F264" t="str">
        <f>Struktur21!D185</f>
        <v>kap 5, avsnitt 5.3.1.4 - Uppställning på sidospår</v>
      </c>
      <c r="G264" t="s">
        <v>1086</v>
      </c>
    </row>
    <row r="265" spans="1:7" x14ac:dyDescent="0.25">
      <c r="A265">
        <v>7</v>
      </c>
      <c r="B265" t="s">
        <v>716</v>
      </c>
      <c r="C265" t="s">
        <v>1087</v>
      </c>
      <c r="D265" t="str">
        <f t="shared" si="13"/>
        <v>kap 7, avsnitt 7.3.5.6. - Tilldelning av tjänst, stycke 2-3</v>
      </c>
      <c r="E265" t="s">
        <v>734</v>
      </c>
      <c r="F265" t="str">
        <f>Struktur21!D124</f>
        <v>kap 4, avsnitt 4.2.4 - Ansökan om kapacitet och tjänster på trafikplatser, andra och tredje stycket</v>
      </c>
      <c r="G265" t="s">
        <v>1088</v>
      </c>
    </row>
    <row r="266" spans="1:7" x14ac:dyDescent="0.25">
      <c r="A266">
        <v>7</v>
      </c>
      <c r="B266" t="s">
        <v>716</v>
      </c>
      <c r="C266" t="s">
        <v>1089</v>
      </c>
      <c r="D266" t="str">
        <f t="shared" si="13"/>
        <v>kap 7, avsnitt 7.3.5.6. - Tilldelning av tjänst, stycke 4</v>
      </c>
      <c r="E266" t="s">
        <v>734</v>
      </c>
      <c r="F266" t="str">
        <f>Struktur21!D115</f>
        <v>kap 4, avsnitt 4.2 - Processbeskrivning, andra stycket</v>
      </c>
      <c r="G266" t="s">
        <v>1090</v>
      </c>
    </row>
    <row r="267" spans="1:7" x14ac:dyDescent="0.25">
      <c r="A267">
        <v>7</v>
      </c>
      <c r="B267" t="s">
        <v>716</v>
      </c>
      <c r="C267" t="s">
        <v>1089</v>
      </c>
      <c r="D267" t="str">
        <f t="shared" si="13"/>
        <v>kap 7, avsnitt 7.3.5.6. - Tilldelning av tjänst, stycke 4</v>
      </c>
      <c r="E267" t="s">
        <v>734</v>
      </c>
      <c r="F267" t="str">
        <f>Struktur21!D185</f>
        <v>kap 5, avsnitt 5.3.1.4 - Uppställning på sidospår</v>
      </c>
      <c r="G267" t="s">
        <v>1086</v>
      </c>
    </row>
    <row r="268" spans="1:7" x14ac:dyDescent="0.25">
      <c r="A268">
        <v>7</v>
      </c>
      <c r="B268" t="s">
        <v>716</v>
      </c>
      <c r="C268" t="s">
        <v>1091</v>
      </c>
      <c r="D268" t="str">
        <f t="shared" si="13"/>
        <v>kap 7, avsnitt 7.3.5.6. - Tilldelning av tjänst, stycke 5</v>
      </c>
      <c r="E268" t="s">
        <v>734</v>
      </c>
      <c r="F268" t="str">
        <f>Struktur21!D185</f>
        <v>kap 5, avsnitt 5.3.1.4 - Uppställning på sidospår</v>
      </c>
      <c r="G268" t="s">
        <v>1092</v>
      </c>
    </row>
    <row r="269" spans="1:7" x14ac:dyDescent="0.25">
      <c r="A269">
        <v>7</v>
      </c>
      <c r="B269" t="s">
        <v>717</v>
      </c>
      <c r="C269" t="s">
        <v>128</v>
      </c>
      <c r="D269" t="str">
        <f t="shared" si="13"/>
        <v>kap 7, avsnitt 7.3.6. - Underhållsanläggningar</v>
      </c>
      <c r="E269" t="s">
        <v>734</v>
      </c>
      <c r="F269" t="str">
        <f>Struktur21!D186</f>
        <v>kap 5, avsnitt 5.3.1.5 - Underhållsanläggningar</v>
      </c>
    </row>
    <row r="270" spans="1:7" x14ac:dyDescent="0.25">
      <c r="A270">
        <v>7</v>
      </c>
      <c r="B270" t="s">
        <v>718</v>
      </c>
      <c r="C270" t="s">
        <v>130</v>
      </c>
      <c r="D270" t="str">
        <f t="shared" si="13"/>
        <v>kap 7, avsnitt 7.3.7. - Andra tekniska anläggningar</v>
      </c>
      <c r="E270" t="s">
        <v>734</v>
      </c>
    </row>
    <row r="271" spans="1:7" x14ac:dyDescent="0.25">
      <c r="A271">
        <v>7</v>
      </c>
      <c r="B271" t="s">
        <v>719</v>
      </c>
      <c r="C271" t="s">
        <v>5</v>
      </c>
      <c r="D271" t="str">
        <f t="shared" si="13"/>
        <v>kap 7, avsnitt 7.3.7.1. - Allmän information</v>
      </c>
      <c r="E271" t="s">
        <v>734</v>
      </c>
    </row>
    <row r="272" spans="1:7" x14ac:dyDescent="0.25">
      <c r="A272">
        <v>7</v>
      </c>
      <c r="B272" t="s">
        <v>720</v>
      </c>
      <c r="C272" t="s">
        <v>1109</v>
      </c>
      <c r="E272" t="s">
        <v>734</v>
      </c>
    </row>
    <row r="273" spans="1:7" x14ac:dyDescent="0.25">
      <c r="A273">
        <v>7</v>
      </c>
      <c r="B273" t="s">
        <v>720</v>
      </c>
      <c r="C273" t="s">
        <v>1108</v>
      </c>
      <c r="D273" t="str">
        <f t="shared" si="13"/>
        <v>kap 7, avsnitt 7.3.7.2. - Tjänster, stycke 2</v>
      </c>
      <c r="E273" t="s">
        <v>734</v>
      </c>
      <c r="F273" t="str">
        <f>Struktur21!D187</f>
        <v>kap 5, avsnitt 5.3.1.6 - Andra tekniska anläggningar</v>
      </c>
      <c r="G273" t="s">
        <v>1068</v>
      </c>
    </row>
    <row r="274" spans="1:7" x14ac:dyDescent="0.25">
      <c r="A274">
        <v>7</v>
      </c>
      <c r="B274" t="s">
        <v>720</v>
      </c>
      <c r="C274" t="s">
        <v>1093</v>
      </c>
      <c r="D274" t="str">
        <f t="shared" si="13"/>
        <v>kap 7, avsnitt 7.3.7.2. - Tjänster, stycke 3</v>
      </c>
      <c r="E274" t="s">
        <v>734</v>
      </c>
    </row>
    <row r="275" spans="1:7" x14ac:dyDescent="0.25">
      <c r="A275">
        <v>7</v>
      </c>
      <c r="B275" t="s">
        <v>721</v>
      </c>
      <c r="C275" t="s">
        <v>1094</v>
      </c>
      <c r="D275" t="str">
        <f t="shared" si="13"/>
        <v>kap 7, avsnitt 7.3.7.3. - Beskrivning av anläggning, första stycket</v>
      </c>
      <c r="E275" t="s">
        <v>734</v>
      </c>
    </row>
    <row r="276" spans="1:7" x14ac:dyDescent="0.25">
      <c r="A276">
        <v>7</v>
      </c>
      <c r="B276" t="s">
        <v>721</v>
      </c>
      <c r="C276" t="s">
        <v>1095</v>
      </c>
      <c r="D276" t="str">
        <f t="shared" si="13"/>
        <v>kap 7, avsnitt 7.3.7.3. - Beskrivning av anläggning, andra stycket</v>
      </c>
      <c r="E276" t="s">
        <v>734</v>
      </c>
      <c r="F276" t="str">
        <f>Struktur21!D109</f>
        <v>kap 3, avsnitt 3.6.10 - Andra anläggningar för tjänster</v>
      </c>
      <c r="G276" t="s">
        <v>1090</v>
      </c>
    </row>
    <row r="277" spans="1:7" x14ac:dyDescent="0.25">
      <c r="A277">
        <v>7</v>
      </c>
      <c r="B277" t="s">
        <v>722</v>
      </c>
      <c r="C277" t="s">
        <v>242</v>
      </c>
      <c r="D277" t="str">
        <f t="shared" si="13"/>
        <v>kap 7, avsnitt 7.3.7.4. - Avgifter</v>
      </c>
      <c r="E277" t="s">
        <v>734</v>
      </c>
      <c r="F277" t="str">
        <f>Struktur21!D230</f>
        <v>kap 6, avsnitt 6.3.2.5 - Bromsprovsanläggning</v>
      </c>
    </row>
    <row r="278" spans="1:7" x14ac:dyDescent="0.25">
      <c r="A278">
        <v>7</v>
      </c>
      <c r="B278" t="s">
        <v>723</v>
      </c>
      <c r="C278" t="s">
        <v>1058</v>
      </c>
      <c r="D278" t="str">
        <f t="shared" si="13"/>
        <v>kap 7, avsnitt 7.3.7.5. - Villkor för tillträde</v>
      </c>
      <c r="E278" t="s">
        <v>734</v>
      </c>
    </row>
    <row r="279" spans="1:7" x14ac:dyDescent="0.25">
      <c r="A279">
        <v>7</v>
      </c>
      <c r="B279" t="s">
        <v>724</v>
      </c>
      <c r="C279" t="s">
        <v>1059</v>
      </c>
      <c r="D279" t="str">
        <f t="shared" si="13"/>
        <v>kap 7, avsnitt 7.3.7.6. - Tilldelning av tjänst</v>
      </c>
      <c r="E279" t="s">
        <v>734</v>
      </c>
      <c r="F279" t="str">
        <f>Struktur21!D119</f>
        <v>kap 4, avsnitt 4.2.1 - Ansökan om kapacitet, fjärde stycket</v>
      </c>
      <c r="G279" t="s">
        <v>1096</v>
      </c>
    </row>
    <row r="280" spans="1:7" x14ac:dyDescent="0.25">
      <c r="A280">
        <v>7</v>
      </c>
      <c r="B280" t="s">
        <v>725</v>
      </c>
      <c r="C280" t="s">
        <v>1097</v>
      </c>
      <c r="D280" t="str">
        <f t="shared" si="13"/>
        <v>kap 7, avsnitt 7.3.8. - Havs- och inlandshamnsanläggningar, första stycket</v>
      </c>
      <c r="E280" t="s">
        <v>734</v>
      </c>
      <c r="F280" t="str">
        <f>Struktur21!D106</f>
        <v>kap 3, avsnitt 3.6.7 - Havs- och inlandshamnsanläggningar</v>
      </c>
    </row>
    <row r="281" spans="1:7" x14ac:dyDescent="0.25">
      <c r="A281">
        <v>7</v>
      </c>
      <c r="B281" t="s">
        <v>726</v>
      </c>
      <c r="C281" t="s">
        <v>134</v>
      </c>
      <c r="D281" t="str">
        <f t="shared" si="13"/>
        <v>kap 7, avsnitt 7.3.9. - Undsättningshjälpmedel</v>
      </c>
      <c r="E281" t="s">
        <v>734</v>
      </c>
    </row>
    <row r="282" spans="1:7" x14ac:dyDescent="0.25">
      <c r="A282">
        <v>7</v>
      </c>
      <c r="B282" t="s">
        <v>727</v>
      </c>
      <c r="C282" t="s">
        <v>5</v>
      </c>
      <c r="D282" t="str">
        <f t="shared" si="13"/>
        <v>kap 7, avsnitt 7.3.9.1. - Allmän information</v>
      </c>
      <c r="E282" t="s">
        <v>734</v>
      </c>
      <c r="F282" t="str">
        <f>Struktur21!D107</f>
        <v>kap 3, avsnitt 3.6.8 - Undsättningshjälpmedel</v>
      </c>
    </row>
    <row r="283" spans="1:7" x14ac:dyDescent="0.25">
      <c r="A283">
        <v>7</v>
      </c>
      <c r="B283" t="s">
        <v>728</v>
      </c>
      <c r="C283" t="s">
        <v>204</v>
      </c>
      <c r="D283" t="str">
        <f t="shared" si="13"/>
        <v>kap 7, avsnitt 7.3.9.2. - Tjänster</v>
      </c>
      <c r="E283" t="s">
        <v>734</v>
      </c>
    </row>
    <row r="284" spans="1:7" x14ac:dyDescent="0.25">
      <c r="A284">
        <v>7</v>
      </c>
      <c r="B284" t="s">
        <v>728</v>
      </c>
      <c r="C284" t="s">
        <v>1110</v>
      </c>
      <c r="D284" t="str">
        <f t="shared" si="13"/>
        <v>kap 7, avsnitt 7.3.9.2. - Tjänster, stycke 2-3</v>
      </c>
      <c r="E284" t="s">
        <v>734</v>
      </c>
      <c r="F284" t="str">
        <f>Struktur21!D189</f>
        <v>kap 5, avsnitt 5.3.1.8 - Undsättningshjälpmedel</v>
      </c>
      <c r="G284" t="s">
        <v>1098</v>
      </c>
    </row>
    <row r="285" spans="1:7" x14ac:dyDescent="0.25">
      <c r="A285">
        <v>7</v>
      </c>
      <c r="B285" t="s">
        <v>729</v>
      </c>
      <c r="C285" t="s">
        <v>1057</v>
      </c>
      <c r="D285" t="str">
        <f t="shared" si="13"/>
        <v>kap 7, avsnitt 7.3.9.3. - Beskrivning av anläggning</v>
      </c>
      <c r="E285" t="s">
        <v>734</v>
      </c>
      <c r="F285" t="str">
        <f>Struktur21!D189</f>
        <v>kap 5, avsnitt 5.3.1.8 - Undsättningshjälpmedel</v>
      </c>
      <c r="G285" t="s">
        <v>1099</v>
      </c>
    </row>
    <row r="286" spans="1:7" x14ac:dyDescent="0.25">
      <c r="A286">
        <v>7</v>
      </c>
      <c r="B286" t="s">
        <v>730</v>
      </c>
      <c r="C286" t="s">
        <v>242</v>
      </c>
      <c r="D286" t="str">
        <f t="shared" si="13"/>
        <v>kap 7, avsnitt 7.3.9.4. - Avgifter</v>
      </c>
      <c r="E286" t="s">
        <v>734</v>
      </c>
      <c r="F286" t="str">
        <f>Struktur21!D232</f>
        <v>kap 6, avsnitt 6.3.2.7 - Hjälpfordon för röjning av järnvägsfordon</v>
      </c>
    </row>
    <row r="287" spans="1:7" x14ac:dyDescent="0.25">
      <c r="A287">
        <v>7</v>
      </c>
      <c r="B287" t="s">
        <v>731</v>
      </c>
      <c r="C287" t="s">
        <v>1058</v>
      </c>
      <c r="D287" t="str">
        <f t="shared" si="13"/>
        <v>kap 7, avsnitt 7.3.9.5. - Villkor för tillträde</v>
      </c>
      <c r="E287" t="s">
        <v>734</v>
      </c>
    </row>
    <row r="288" spans="1:7" x14ac:dyDescent="0.25">
      <c r="A288">
        <v>7</v>
      </c>
      <c r="B288" t="s">
        <v>732</v>
      </c>
      <c r="C288" t="s">
        <v>1059</v>
      </c>
      <c r="D288" t="str">
        <f t="shared" si="13"/>
        <v>kap 7, avsnitt 7.3.9.6. - Tilldelning av tjänst</v>
      </c>
      <c r="E288" t="s">
        <v>734</v>
      </c>
    </row>
    <row r="289" spans="1:7" x14ac:dyDescent="0.25">
      <c r="A289">
        <v>7</v>
      </c>
      <c r="B289" t="s">
        <v>733</v>
      </c>
      <c r="C289" t="s">
        <v>1100</v>
      </c>
      <c r="D289" t="str">
        <f t="shared" si="13"/>
        <v>kap 7, avsnitt 7.3.10. - Bränsledepåer, första meningen</v>
      </c>
      <c r="E289" t="s">
        <v>734</v>
      </c>
      <c r="F289" t="str">
        <f>Struktur21!D190</f>
        <v>kap 5, avsnitt 5.3.1.9 - Bränsledepåer och tillhandahållande av bränsle</v>
      </c>
    </row>
    <row r="290" spans="1:7" x14ac:dyDescent="0.25">
      <c r="A290">
        <v>7</v>
      </c>
      <c r="B290" t="s">
        <v>733</v>
      </c>
      <c r="C290" t="s">
        <v>1101</v>
      </c>
      <c r="D290" t="str">
        <f t="shared" si="13"/>
        <v>kap 7, avsnitt 7.3.10. - Bränsledepåer, andra meningen</v>
      </c>
      <c r="E290" t="s">
        <v>734</v>
      </c>
    </row>
    <row r="291" spans="1:7" x14ac:dyDescent="0.25">
      <c r="A291">
        <v>7</v>
      </c>
      <c r="B291" t="s">
        <v>882</v>
      </c>
      <c r="C291" t="s">
        <v>819</v>
      </c>
      <c r="D291" t="str">
        <f t="shared" si="13"/>
        <v>kap 7, avsnitt 7.3.11 - Anslutning till el vid uppställning av järnvägsfordon</v>
      </c>
      <c r="E291" t="s">
        <v>734</v>
      </c>
    </row>
    <row r="292" spans="1:7" x14ac:dyDescent="0.25">
      <c r="A292">
        <v>7</v>
      </c>
      <c r="B292" t="s">
        <v>919</v>
      </c>
      <c r="C292" t="s">
        <v>5</v>
      </c>
      <c r="D292" t="str">
        <f t="shared" si="13"/>
        <v>kap 7, avsnitt 7.3.11.1 - Allmän information</v>
      </c>
      <c r="E292" t="s">
        <v>734</v>
      </c>
    </row>
    <row r="293" spans="1:7" x14ac:dyDescent="0.25">
      <c r="A293">
        <v>7</v>
      </c>
      <c r="B293" t="s">
        <v>919</v>
      </c>
      <c r="C293" t="s">
        <v>1111</v>
      </c>
    </row>
    <row r="294" spans="1:7" x14ac:dyDescent="0.25">
      <c r="A294">
        <v>7</v>
      </c>
      <c r="B294" t="s">
        <v>920</v>
      </c>
      <c r="C294" t="s">
        <v>1112</v>
      </c>
      <c r="D294" t="str">
        <f t="shared" si="13"/>
        <v>kap 7, avsnitt 7.3.11.2 - Tjänster, exkl. första stycket</v>
      </c>
      <c r="E294" t="s">
        <v>734</v>
      </c>
      <c r="F294" t="str">
        <f>Struktur21!D197</f>
        <v>kap 5, avsnitt 5.4.2.1 - Anslutning till el vid uppställning av järnvägsfordon</v>
      </c>
    </row>
    <row r="295" spans="1:7" x14ac:dyDescent="0.25">
      <c r="A295">
        <v>7</v>
      </c>
      <c r="B295" t="s">
        <v>921</v>
      </c>
      <c r="C295" t="s">
        <v>1057</v>
      </c>
      <c r="D295" t="str">
        <f t="shared" si="13"/>
        <v>kap 7, avsnitt 7.3.11.3 - Beskrivning av anläggning</v>
      </c>
      <c r="E295" t="s">
        <v>734</v>
      </c>
      <c r="F295" s="10" t="s">
        <v>1107</v>
      </c>
    </row>
    <row r="296" spans="1:7" x14ac:dyDescent="0.25">
      <c r="A296">
        <v>7</v>
      </c>
      <c r="B296" t="s">
        <v>922</v>
      </c>
      <c r="C296" t="s">
        <v>1102</v>
      </c>
      <c r="D296" t="str">
        <f t="shared" si="13"/>
        <v>kap 7, avsnitt 7.3.11.4 - Avgifter, första meningen</v>
      </c>
      <c r="E296" t="s">
        <v>734</v>
      </c>
      <c r="F296" t="str">
        <f>Struktur21!D234</f>
        <v>kap 6, avsnitt 6.3.3.1 - Tillhandahållande av el</v>
      </c>
      <c r="G296" t="s">
        <v>1103</v>
      </c>
    </row>
    <row r="297" spans="1:7" x14ac:dyDescent="0.25">
      <c r="A297">
        <v>7</v>
      </c>
      <c r="B297" t="s">
        <v>922</v>
      </c>
      <c r="C297" t="s">
        <v>1104</v>
      </c>
      <c r="D297" t="str">
        <f t="shared" si="13"/>
        <v>kap 7, avsnitt 7.3.11.4 - Avgifter, andra meningen</v>
      </c>
      <c r="E297" t="s">
        <v>734</v>
      </c>
      <c r="F297" t="str">
        <f>Struktur21!D235</f>
        <v>kap 6, avsnitt 6.3.3.2 - Anslutning till el vid uppställning av järnvägsfordon</v>
      </c>
      <c r="G297" t="s">
        <v>1090</v>
      </c>
    </row>
    <row r="298" spans="1:7" x14ac:dyDescent="0.25">
      <c r="A298">
        <v>7</v>
      </c>
      <c r="B298" t="s">
        <v>922</v>
      </c>
      <c r="C298" t="s">
        <v>1113</v>
      </c>
      <c r="D298" t="str">
        <f t="shared" si="13"/>
        <v>kap 7, avsnitt 7.3.11.4 - Avgifter, exkl första stycket</v>
      </c>
      <c r="E298" t="s">
        <v>734</v>
      </c>
      <c r="F298" t="str">
        <f>Struktur21!D235</f>
        <v>kap 6, avsnitt 6.3.3.2 - Anslutning till el vid uppställning av järnvägsfordon</v>
      </c>
      <c r="G298" t="s">
        <v>1114</v>
      </c>
    </row>
    <row r="299" spans="1:7" x14ac:dyDescent="0.25">
      <c r="A299">
        <v>7</v>
      </c>
      <c r="B299" t="s">
        <v>1105</v>
      </c>
      <c r="C299" t="s">
        <v>1058</v>
      </c>
      <c r="D299" t="str">
        <f>CONCATENATE("kap ",A299,","," avsnitt ",B299," - ",C299)</f>
        <v>kap 7, avsnitt 7.3.11.5 - Villkor för tillträde</v>
      </c>
      <c r="E299" t="s">
        <v>734</v>
      </c>
    </row>
    <row r="300" spans="1:7" x14ac:dyDescent="0.25">
      <c r="A300">
        <v>7</v>
      </c>
      <c r="B300" t="s">
        <v>1106</v>
      </c>
      <c r="C300" t="s">
        <v>1059</v>
      </c>
      <c r="D300" t="str">
        <f>CONCATENATE("kap ",A300,","," avsnitt ",B300," - ",C300)</f>
        <v>kap 7, avsnitt 7.3.11.6 - Tilldelning av tjänst</v>
      </c>
      <c r="E300" t="s">
        <v>734</v>
      </c>
    </row>
    <row r="301" spans="1:7" x14ac:dyDescent="0.25">
      <c r="A301">
        <v>8</v>
      </c>
      <c r="B301">
        <v>8</v>
      </c>
      <c r="C301" t="s">
        <v>275</v>
      </c>
      <c r="D301" t="str">
        <f t="shared" ref="D301:D343" si="14">CONCATENATE("kap ",A301,","," avsnitt ",B301," - ",C301)</f>
        <v>kap 8, avsnitt 8 - Trafikverkets allmänna avtalsvillkor</v>
      </c>
      <c r="E301" t="s">
        <v>734</v>
      </c>
      <c r="F301" t="s">
        <v>965</v>
      </c>
    </row>
    <row r="302" spans="1:7" x14ac:dyDescent="0.25">
      <c r="A302">
        <v>8</v>
      </c>
      <c r="B302" t="s">
        <v>923</v>
      </c>
      <c r="C302" t="s">
        <v>277</v>
      </c>
      <c r="D302" t="str">
        <f t="shared" si="14"/>
        <v>kap 8, avsnitt 8.1 - Trafikeringsavtal</v>
      </c>
      <c r="E302" t="s">
        <v>734</v>
      </c>
    </row>
    <row r="303" spans="1:7" x14ac:dyDescent="0.25">
      <c r="A303">
        <v>8</v>
      </c>
      <c r="B303" t="s">
        <v>924</v>
      </c>
      <c r="C303" t="s">
        <v>279</v>
      </c>
      <c r="D303" t="str">
        <f t="shared" si="14"/>
        <v>kap 8, avsnitt 8.2 - Allmänt</v>
      </c>
      <c r="E303" t="s">
        <v>734</v>
      </c>
    </row>
    <row r="304" spans="1:7" x14ac:dyDescent="0.25">
      <c r="A304">
        <v>8</v>
      </c>
      <c r="B304" t="s">
        <v>925</v>
      </c>
      <c r="C304" t="s">
        <v>281</v>
      </c>
      <c r="D304" t="str">
        <f t="shared" si="14"/>
        <v>kap 8, avsnitt 8.3 - Parternas prestationer</v>
      </c>
      <c r="E304" t="s">
        <v>734</v>
      </c>
    </row>
    <row r="305" spans="1:5" x14ac:dyDescent="0.25">
      <c r="A305">
        <v>8</v>
      </c>
      <c r="B305" t="s">
        <v>926</v>
      </c>
      <c r="C305" t="s">
        <v>283</v>
      </c>
      <c r="D305" t="str">
        <f t="shared" si="14"/>
        <v>kap 8, avsnitt 8.3.1 - Trafikverkets leverans</v>
      </c>
      <c r="E305" t="s">
        <v>734</v>
      </c>
    </row>
    <row r="306" spans="1:5" x14ac:dyDescent="0.25">
      <c r="A306">
        <v>8</v>
      </c>
      <c r="B306" t="s">
        <v>927</v>
      </c>
      <c r="C306" t="s">
        <v>285</v>
      </c>
      <c r="D306" t="str">
        <f t="shared" si="14"/>
        <v>kap 8, avsnitt 8.3.2 - Avtalspartens användning</v>
      </c>
      <c r="E306" t="s">
        <v>734</v>
      </c>
    </row>
    <row r="307" spans="1:5" x14ac:dyDescent="0.25">
      <c r="A307">
        <v>8</v>
      </c>
      <c r="B307" t="s">
        <v>928</v>
      </c>
      <c r="C307" t="s">
        <v>287</v>
      </c>
      <c r="D307" t="str">
        <f t="shared" si="14"/>
        <v>kap 8, avsnitt 8.3.3 - Bärgningsresurs före användning</v>
      </c>
      <c r="E307" t="s">
        <v>734</v>
      </c>
    </row>
    <row r="308" spans="1:5" x14ac:dyDescent="0.25">
      <c r="A308">
        <v>8</v>
      </c>
      <c r="B308" t="s">
        <v>929</v>
      </c>
      <c r="C308" t="s">
        <v>289</v>
      </c>
      <c r="D308" t="str">
        <f t="shared" si="14"/>
        <v>kap 8, avsnitt 8.3.4 - Betalning för tjänst</v>
      </c>
      <c r="E308" t="s">
        <v>734</v>
      </c>
    </row>
    <row r="309" spans="1:5" x14ac:dyDescent="0.25">
      <c r="A309">
        <v>8</v>
      </c>
      <c r="B309" t="s">
        <v>930</v>
      </c>
      <c r="C309" t="s">
        <v>291</v>
      </c>
      <c r="D309" t="str">
        <f t="shared" si="14"/>
        <v>kap 8, avsnitt 8.3.5 - Miljöansvar</v>
      </c>
      <c r="E309" t="s">
        <v>734</v>
      </c>
    </row>
    <row r="310" spans="1:5" x14ac:dyDescent="0.25">
      <c r="A310">
        <v>8</v>
      </c>
      <c r="B310" t="s">
        <v>931</v>
      </c>
      <c r="C310" t="s">
        <v>293</v>
      </c>
      <c r="D310" t="str">
        <f t="shared" si="14"/>
        <v>kap 8, avsnitt 8.4 - Avvikelser från avtal</v>
      </c>
      <c r="E310" t="s">
        <v>734</v>
      </c>
    </row>
    <row r="311" spans="1:5" x14ac:dyDescent="0.25">
      <c r="A311">
        <v>8</v>
      </c>
      <c r="B311" t="s">
        <v>932</v>
      </c>
      <c r="C311" t="s">
        <v>295</v>
      </c>
      <c r="D311" t="str">
        <f t="shared" si="14"/>
        <v>kap 8, avsnitt 8.4.1 - Kvalitetsavgift vid avvikelse</v>
      </c>
      <c r="E311" t="s">
        <v>734</v>
      </c>
    </row>
    <row r="312" spans="1:5" x14ac:dyDescent="0.25">
      <c r="A312">
        <v>8</v>
      </c>
      <c r="B312" t="s">
        <v>933</v>
      </c>
      <c r="C312" t="s">
        <v>297</v>
      </c>
      <c r="D312" t="str">
        <f t="shared" si="14"/>
        <v>kap 8, avsnitt 8.4.2 - Avgift vid omledning</v>
      </c>
      <c r="E312" t="s">
        <v>734</v>
      </c>
    </row>
    <row r="313" spans="1:5" x14ac:dyDescent="0.25">
      <c r="A313">
        <v>8</v>
      </c>
      <c r="B313" t="s">
        <v>934</v>
      </c>
      <c r="C313" t="s">
        <v>299</v>
      </c>
      <c r="D313" t="str">
        <f t="shared" si="14"/>
        <v>kap 8, avsnitt 8.5 - Avhjälpande av avvikelser</v>
      </c>
      <c r="E313" t="s">
        <v>734</v>
      </c>
    </row>
    <row r="314" spans="1:5" x14ac:dyDescent="0.25">
      <c r="A314">
        <v>8</v>
      </c>
      <c r="B314" t="s">
        <v>935</v>
      </c>
      <c r="C314" t="s">
        <v>301</v>
      </c>
      <c r="D314" t="str">
        <f t="shared" si="14"/>
        <v>kap 8, avsnitt 8.5.1 - I samverkan och i dialog</v>
      </c>
      <c r="E314" t="s">
        <v>734</v>
      </c>
    </row>
    <row r="315" spans="1:5" x14ac:dyDescent="0.25">
      <c r="A315">
        <v>8</v>
      </c>
      <c r="B315" t="s">
        <v>936</v>
      </c>
      <c r="C315" t="s">
        <v>303</v>
      </c>
      <c r="D315" t="str">
        <f t="shared" si="14"/>
        <v>kap 8, avsnitt 8.5.2 - Informera vid avvikelser och fel</v>
      </c>
      <c r="E315" t="s">
        <v>734</v>
      </c>
    </row>
    <row r="316" spans="1:5" x14ac:dyDescent="0.25">
      <c r="A316">
        <v>8</v>
      </c>
      <c r="B316" t="s">
        <v>937</v>
      </c>
      <c r="C316" t="s">
        <v>305</v>
      </c>
      <c r="D316" t="str">
        <f t="shared" si="14"/>
        <v>kap 8, avsnitt 8.5.3 - Prognos för avhjälpande och fortsatt trafik</v>
      </c>
      <c r="E316" t="s">
        <v>734</v>
      </c>
    </row>
    <row r="317" spans="1:5" x14ac:dyDescent="0.25">
      <c r="A317">
        <v>8</v>
      </c>
      <c r="B317" t="s">
        <v>938</v>
      </c>
      <c r="C317" t="s">
        <v>307</v>
      </c>
      <c r="D317" t="str">
        <f t="shared" si="14"/>
        <v>kap 8, avsnitt 8.5.4 - Inställelsetid</v>
      </c>
      <c r="E317" t="s">
        <v>734</v>
      </c>
    </row>
    <row r="318" spans="1:5" x14ac:dyDescent="0.25">
      <c r="A318">
        <v>8</v>
      </c>
      <c r="B318" t="s">
        <v>939</v>
      </c>
      <c r="C318" t="s">
        <v>309</v>
      </c>
      <c r="D318" t="str">
        <f t="shared" si="14"/>
        <v>kap 8, avsnitt 8.5.5 - Vid olycka</v>
      </c>
      <c r="E318" t="s">
        <v>734</v>
      </c>
    </row>
    <row r="319" spans="1:5" x14ac:dyDescent="0.25">
      <c r="A319">
        <v>8</v>
      </c>
      <c r="B319" t="s">
        <v>940</v>
      </c>
      <c r="C319" t="s">
        <v>311</v>
      </c>
      <c r="D319" t="str">
        <f t="shared" si="14"/>
        <v>kap 8, avsnitt 8.5.6 - Resurser vid röjning</v>
      </c>
      <c r="E319" t="s">
        <v>734</v>
      </c>
    </row>
    <row r="320" spans="1:5" x14ac:dyDescent="0.25">
      <c r="A320">
        <v>8</v>
      </c>
      <c r="B320" t="s">
        <v>941</v>
      </c>
      <c r="C320" t="s">
        <v>313</v>
      </c>
      <c r="D320" t="str">
        <f t="shared" si="14"/>
        <v>kap 8, avsnitt 8.5.7 - Ersättning vid röjning</v>
      </c>
      <c r="E320" t="s">
        <v>734</v>
      </c>
    </row>
    <row r="321" spans="1:5" x14ac:dyDescent="0.25">
      <c r="A321">
        <v>8</v>
      </c>
      <c r="B321" t="s">
        <v>942</v>
      </c>
      <c r="C321" t="s">
        <v>315</v>
      </c>
      <c r="D321" t="str">
        <f t="shared" si="14"/>
        <v>kap 8, avsnitt 8.6 - Ersättningsansvar</v>
      </c>
      <c r="E321" t="s">
        <v>734</v>
      </c>
    </row>
    <row r="322" spans="1:5" x14ac:dyDescent="0.25">
      <c r="A322">
        <v>8</v>
      </c>
      <c r="B322" t="s">
        <v>943</v>
      </c>
      <c r="C322" t="s">
        <v>279</v>
      </c>
      <c r="D322" t="str">
        <f t="shared" si="14"/>
        <v>kap 8, avsnitt 8.6.1 - Allmänt</v>
      </c>
      <c r="E322" t="s">
        <v>734</v>
      </c>
    </row>
    <row r="323" spans="1:5" x14ac:dyDescent="0.25">
      <c r="A323">
        <v>8</v>
      </c>
      <c r="B323" t="s">
        <v>944</v>
      </c>
      <c r="C323" t="s">
        <v>318</v>
      </c>
      <c r="D323" t="str">
        <f t="shared" si="14"/>
        <v>kap 8, avsnitt 8.6.2 - Vållande till skada</v>
      </c>
      <c r="E323" t="s">
        <v>734</v>
      </c>
    </row>
    <row r="324" spans="1:5" x14ac:dyDescent="0.25">
      <c r="A324">
        <v>8</v>
      </c>
      <c r="B324" t="s">
        <v>945</v>
      </c>
      <c r="C324" t="s">
        <v>320</v>
      </c>
      <c r="D324" t="str">
        <f t="shared" si="14"/>
        <v>kap 8, avsnitt 8.6.3 - Medvållande till skada</v>
      </c>
      <c r="E324" t="s">
        <v>734</v>
      </c>
    </row>
    <row r="325" spans="1:5" x14ac:dyDescent="0.25">
      <c r="A325">
        <v>8</v>
      </c>
      <c r="B325" t="s">
        <v>946</v>
      </c>
      <c r="C325" t="s">
        <v>322</v>
      </c>
      <c r="D325" t="str">
        <f t="shared" si="14"/>
        <v>kap 8, avsnitt 8.6.4 - Ersättningsbelopp</v>
      </c>
      <c r="E325" t="s">
        <v>734</v>
      </c>
    </row>
    <row r="326" spans="1:5" x14ac:dyDescent="0.25">
      <c r="A326">
        <v>8</v>
      </c>
      <c r="B326" t="s">
        <v>947</v>
      </c>
      <c r="C326" t="s">
        <v>324</v>
      </c>
      <c r="D326" t="str">
        <f t="shared" si="14"/>
        <v>kap 8, avsnitt 8.6.5 - Ersättningsansvar vid skada som drabbat tredje man</v>
      </c>
      <c r="E326" t="s">
        <v>734</v>
      </c>
    </row>
    <row r="327" spans="1:5" x14ac:dyDescent="0.25">
      <c r="A327">
        <v>8</v>
      </c>
      <c r="B327" t="s">
        <v>948</v>
      </c>
      <c r="C327" t="s">
        <v>326</v>
      </c>
      <c r="D327" t="str">
        <f t="shared" si="14"/>
        <v>kap 8, avsnitt 8.6.6 - Ansvar vid järnvägsdrift</v>
      </c>
      <c r="E327" t="s">
        <v>734</v>
      </c>
    </row>
    <row r="328" spans="1:5" x14ac:dyDescent="0.25">
      <c r="A328">
        <v>8</v>
      </c>
      <c r="B328" t="s">
        <v>949</v>
      </c>
      <c r="C328" t="s">
        <v>328</v>
      </c>
      <c r="D328" t="str">
        <f t="shared" si="14"/>
        <v>kap 8, avsnitt 8.6.7 - Ersättningsansvar vid skada i samband med röjning</v>
      </c>
      <c r="E328" t="s">
        <v>734</v>
      </c>
    </row>
    <row r="329" spans="1:5" x14ac:dyDescent="0.25">
      <c r="A329">
        <v>8</v>
      </c>
      <c r="B329" t="s">
        <v>950</v>
      </c>
      <c r="C329" t="s">
        <v>330</v>
      </c>
      <c r="D329" t="str">
        <f t="shared" si="14"/>
        <v>kap 8, avsnitt 8.6.8 - Underlag för skadeutredning</v>
      </c>
      <c r="E329" t="s">
        <v>734</v>
      </c>
    </row>
    <row r="330" spans="1:5" x14ac:dyDescent="0.25">
      <c r="A330">
        <v>8</v>
      </c>
      <c r="B330" t="s">
        <v>951</v>
      </c>
      <c r="C330" t="s">
        <v>332</v>
      </c>
      <c r="D330" t="str">
        <f t="shared" si="14"/>
        <v>kap 8, avsnitt 8.6.9 - Tidsfrist för krav på ersättning</v>
      </c>
      <c r="E330" t="s">
        <v>734</v>
      </c>
    </row>
    <row r="331" spans="1:5" x14ac:dyDescent="0.25">
      <c r="A331">
        <v>8</v>
      </c>
      <c r="B331" t="s">
        <v>952</v>
      </c>
      <c r="C331" t="s">
        <v>334</v>
      </c>
      <c r="D331" t="str">
        <f t="shared" si="14"/>
        <v>kap 8, avsnitt 8.6.10 - Påvisande av vårdslöshet</v>
      </c>
      <c r="E331" t="s">
        <v>734</v>
      </c>
    </row>
    <row r="332" spans="1:5" x14ac:dyDescent="0.25">
      <c r="A332">
        <v>8</v>
      </c>
      <c r="B332" t="s">
        <v>953</v>
      </c>
      <c r="C332" t="s">
        <v>336</v>
      </c>
      <c r="D332" t="str">
        <f t="shared" si="14"/>
        <v>kap 8, avsnitt 8.7 - Befrielsegrunder</v>
      </c>
      <c r="E332" t="s">
        <v>734</v>
      </c>
    </row>
    <row r="333" spans="1:5" x14ac:dyDescent="0.25">
      <c r="A333">
        <v>8</v>
      </c>
      <c r="B333" t="s">
        <v>955</v>
      </c>
      <c r="C333" t="s">
        <v>338</v>
      </c>
      <c r="D333" t="str">
        <f t="shared" si="14"/>
        <v>kap 8, avsnitt 8.7.1 - Informera om befrielsegrund</v>
      </c>
      <c r="E333" t="s">
        <v>734</v>
      </c>
    </row>
    <row r="334" spans="1:5" x14ac:dyDescent="0.25">
      <c r="A334">
        <v>8</v>
      </c>
      <c r="B334" t="s">
        <v>956</v>
      </c>
      <c r="C334" t="s">
        <v>340</v>
      </c>
      <c r="D334" t="str">
        <f t="shared" si="14"/>
        <v>kap 8, avsnitt 8.7.2 - Statens rätt att använda järnvägen</v>
      </c>
      <c r="E334" t="s">
        <v>734</v>
      </c>
    </row>
    <row r="335" spans="1:5" x14ac:dyDescent="0.25">
      <c r="A335">
        <v>8</v>
      </c>
      <c r="B335" t="s">
        <v>957</v>
      </c>
      <c r="C335" t="s">
        <v>342</v>
      </c>
      <c r="D335" t="str">
        <f t="shared" si="14"/>
        <v>kap 8, avsnitt 8.8 - Avtalets giltighet</v>
      </c>
      <c r="E335" t="s">
        <v>734</v>
      </c>
    </row>
    <row r="336" spans="1:5" x14ac:dyDescent="0.25">
      <c r="A336">
        <v>8</v>
      </c>
      <c r="B336" t="s">
        <v>954</v>
      </c>
      <c r="C336" t="s">
        <v>277</v>
      </c>
      <c r="D336" t="str">
        <f t="shared" si="14"/>
        <v>kap 8, avsnitt 8.8.1 - Trafikeringsavtal</v>
      </c>
      <c r="E336" t="s">
        <v>734</v>
      </c>
    </row>
    <row r="337" spans="1:5" x14ac:dyDescent="0.25">
      <c r="A337">
        <v>8</v>
      </c>
      <c r="B337" t="s">
        <v>958</v>
      </c>
      <c r="C337" t="s">
        <v>345</v>
      </c>
      <c r="D337" t="str">
        <f t="shared" si="14"/>
        <v>kap 8, avsnitt 8.8.2 - Uppsägning vid kontraktsbrott</v>
      </c>
      <c r="E337" t="s">
        <v>734</v>
      </c>
    </row>
    <row r="338" spans="1:5" x14ac:dyDescent="0.25">
      <c r="A338">
        <v>8</v>
      </c>
      <c r="B338" t="s">
        <v>959</v>
      </c>
      <c r="C338" t="s">
        <v>347</v>
      </c>
      <c r="D338" t="str">
        <f t="shared" si="14"/>
        <v>kap 8, avsnitt 8.8.3 - Avtal upphör att gälla vid konkurs och vid indraget tillstånd</v>
      </c>
      <c r="E338" t="s">
        <v>734</v>
      </c>
    </row>
    <row r="339" spans="1:5" x14ac:dyDescent="0.25">
      <c r="A339">
        <v>8</v>
      </c>
      <c r="B339" t="s">
        <v>960</v>
      </c>
      <c r="C339" t="s">
        <v>349</v>
      </c>
      <c r="D339" t="str">
        <f t="shared" si="14"/>
        <v>kap 8, avsnitt 8.9 - Tvist</v>
      </c>
      <c r="E339" t="s">
        <v>734</v>
      </c>
    </row>
    <row r="340" spans="1:5" x14ac:dyDescent="0.25">
      <c r="A340">
        <v>8</v>
      </c>
      <c r="B340" t="s">
        <v>961</v>
      </c>
      <c r="C340" t="s">
        <v>351</v>
      </c>
      <c r="D340" t="str">
        <f t="shared" si="14"/>
        <v>kap 8, avsnitt 8.9.1 - Samrådsorgan i första hand</v>
      </c>
      <c r="E340" t="s">
        <v>734</v>
      </c>
    </row>
    <row r="341" spans="1:5" x14ac:dyDescent="0.25">
      <c r="A341">
        <v>8</v>
      </c>
      <c r="B341" t="s">
        <v>962</v>
      </c>
      <c r="C341" t="s">
        <v>353</v>
      </c>
      <c r="D341" t="str">
        <f t="shared" si="14"/>
        <v>kap 8, avsnitt 8.10 - Vissa internationella transporter</v>
      </c>
      <c r="E341" t="s">
        <v>734</v>
      </c>
    </row>
    <row r="342" spans="1:5" x14ac:dyDescent="0.25">
      <c r="A342">
        <v>8</v>
      </c>
      <c r="B342" t="s">
        <v>963</v>
      </c>
      <c r="C342" t="s">
        <v>355</v>
      </c>
      <c r="D342" t="str">
        <f t="shared" si="14"/>
        <v>kap 8, avsnitt 8.10.1 - Regler enligt COTIF</v>
      </c>
      <c r="E342" t="s">
        <v>734</v>
      </c>
    </row>
    <row r="343" spans="1:5" x14ac:dyDescent="0.25">
      <c r="A343">
        <v>8</v>
      </c>
      <c r="B343" t="s">
        <v>964</v>
      </c>
      <c r="C343" t="s">
        <v>357</v>
      </c>
      <c r="D343" t="str">
        <f t="shared" si="14"/>
        <v>kap 8, avsnitt 8.11 - Ansvar för ekonomisk skada</v>
      </c>
      <c r="E343" t="s">
        <v>734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zoomScale="80" zoomScaleNormal="80" workbookViewId="0">
      <selection activeCell="C27" sqref="C27"/>
    </sheetView>
  </sheetViews>
  <sheetFormatPr defaultRowHeight="15" x14ac:dyDescent="0.25"/>
  <cols>
    <col min="1" max="1" width="47.7109375" customWidth="1"/>
    <col min="2" max="2" width="51.140625" customWidth="1"/>
    <col min="3" max="3" width="47.7109375" customWidth="1"/>
  </cols>
  <sheetData>
    <row r="1" spans="1:4" ht="18.75" x14ac:dyDescent="0.3">
      <c r="A1" s="2" t="s">
        <v>967</v>
      </c>
      <c r="B1" s="2" t="s">
        <v>983</v>
      </c>
      <c r="C1" s="2" t="s">
        <v>984</v>
      </c>
    </row>
    <row r="2" spans="1:4" x14ac:dyDescent="0.25">
      <c r="A2" t="s">
        <v>986</v>
      </c>
      <c r="B2" t="s">
        <v>986</v>
      </c>
      <c r="C2" t="s">
        <v>986</v>
      </c>
    </row>
    <row r="3" spans="1:4" x14ac:dyDescent="0.25">
      <c r="A3" t="s">
        <v>988</v>
      </c>
      <c r="B3" t="s">
        <v>987</v>
      </c>
      <c r="C3" t="s">
        <v>1119</v>
      </c>
    </row>
    <row r="4" spans="1:4" x14ac:dyDescent="0.25">
      <c r="A4" t="s">
        <v>989</v>
      </c>
      <c r="B4" t="s">
        <v>985</v>
      </c>
      <c r="C4" t="s">
        <v>1012</v>
      </c>
      <c r="D4" t="s">
        <v>1000</v>
      </c>
    </row>
    <row r="5" spans="1:4" x14ac:dyDescent="0.25">
      <c r="A5" t="s">
        <v>993</v>
      </c>
      <c r="B5" t="s">
        <v>994</v>
      </c>
      <c r="C5" t="s">
        <v>1115</v>
      </c>
    </row>
    <row r="6" spans="1:4" x14ac:dyDescent="0.25">
      <c r="A6" t="s">
        <v>990</v>
      </c>
      <c r="B6" t="s">
        <v>1002</v>
      </c>
      <c r="C6" t="s">
        <v>1116</v>
      </c>
    </row>
    <row r="7" spans="1:4" x14ac:dyDescent="0.25">
      <c r="A7" t="s">
        <v>1024</v>
      </c>
      <c r="B7" t="s">
        <v>1023</v>
      </c>
      <c r="C7" t="s">
        <v>1117</v>
      </c>
    </row>
    <row r="8" spans="1:4" x14ac:dyDescent="0.25">
      <c r="A8" t="s">
        <v>968</v>
      </c>
      <c r="B8" t="s">
        <v>995</v>
      </c>
      <c r="C8" t="s">
        <v>1118</v>
      </c>
    </row>
    <row r="9" spans="1:4" x14ac:dyDescent="0.25">
      <c r="A9" t="s">
        <v>969</v>
      </c>
      <c r="B9" t="str">
        <f t="shared" ref="B9:B12" si="0">C5</f>
        <v>2 B - Banstandarddata</v>
      </c>
      <c r="C9" t="s">
        <v>985</v>
      </c>
    </row>
    <row r="10" spans="1:4" x14ac:dyDescent="0.25">
      <c r="A10" t="s">
        <v>970</v>
      </c>
      <c r="B10" t="str">
        <f t="shared" si="0"/>
        <v>2 C - STH per sträcka</v>
      </c>
      <c r="C10" t="s">
        <v>994</v>
      </c>
    </row>
    <row r="11" spans="1:4" x14ac:dyDescent="0.25">
      <c r="A11" t="s">
        <v>971</v>
      </c>
      <c r="B11" t="str">
        <f t="shared" si="0"/>
        <v>2 D - Lutningar per stråk</v>
      </c>
      <c r="C11" t="s">
        <v>995</v>
      </c>
    </row>
    <row r="12" spans="1:4" x14ac:dyDescent="0.25">
      <c r="A12" t="s">
        <v>972</v>
      </c>
      <c r="B12" t="str">
        <f t="shared" si="0"/>
        <v>2 E - Övrig tillgänglighetspåverkan</v>
      </c>
      <c r="C12" t="s">
        <v>973</v>
      </c>
    </row>
    <row r="13" spans="1:4" x14ac:dyDescent="0.25">
      <c r="A13" t="s">
        <v>973</v>
      </c>
      <c r="B13" t="s">
        <v>973</v>
      </c>
      <c r="C13" t="s">
        <v>974</v>
      </c>
    </row>
    <row r="14" spans="1:4" x14ac:dyDescent="0.25">
      <c r="A14" t="s">
        <v>974</v>
      </c>
      <c r="B14" t="s">
        <v>974</v>
      </c>
      <c r="C14" t="s">
        <v>975</v>
      </c>
    </row>
    <row r="15" spans="1:4" x14ac:dyDescent="0.25">
      <c r="A15" t="s">
        <v>975</v>
      </c>
      <c r="B15" t="s">
        <v>975</v>
      </c>
      <c r="C15" t="s">
        <v>1022</v>
      </c>
    </row>
    <row r="16" spans="1:4" x14ac:dyDescent="0.25">
      <c r="A16" t="s">
        <v>976</v>
      </c>
      <c r="B16" t="s">
        <v>1020</v>
      </c>
      <c r="C16" t="s">
        <v>1120</v>
      </c>
    </row>
    <row r="17" spans="1:4" x14ac:dyDescent="0.25">
      <c r="A17" t="s">
        <v>977</v>
      </c>
      <c r="B17" t="s">
        <v>996</v>
      </c>
      <c r="C17" t="s">
        <v>996</v>
      </c>
    </row>
    <row r="18" spans="1:4" x14ac:dyDescent="0.25">
      <c r="A18" t="s">
        <v>978</v>
      </c>
      <c r="B18" t="s">
        <v>997</v>
      </c>
      <c r="C18" t="s">
        <v>997</v>
      </c>
    </row>
    <row r="19" spans="1:4" x14ac:dyDescent="0.25">
      <c r="A19" t="s">
        <v>979</v>
      </c>
      <c r="B19" t="s">
        <v>1047</v>
      </c>
      <c r="C19" t="s">
        <v>1047</v>
      </c>
    </row>
    <row r="20" spans="1:4" x14ac:dyDescent="0.25">
      <c r="A20" t="s">
        <v>980</v>
      </c>
      <c r="B20" t="s">
        <v>998</v>
      </c>
      <c r="C20" t="s">
        <v>987</v>
      </c>
    </row>
    <row r="21" spans="1:4" x14ac:dyDescent="0.25">
      <c r="A21" t="s">
        <v>981</v>
      </c>
      <c r="B21" t="s">
        <v>999</v>
      </c>
      <c r="C21" t="s">
        <v>1019</v>
      </c>
    </row>
    <row r="22" spans="1:4" x14ac:dyDescent="0.25">
      <c r="A22" t="s">
        <v>982</v>
      </c>
      <c r="B22" t="s">
        <v>1019</v>
      </c>
      <c r="C22" t="s">
        <v>1001</v>
      </c>
      <c r="D22" t="s">
        <v>1013</v>
      </c>
    </row>
    <row r="23" spans="1:4" x14ac:dyDescent="0.25">
      <c r="C23" t="s">
        <v>998</v>
      </c>
    </row>
    <row r="24" spans="1:4" ht="18.75" x14ac:dyDescent="0.3">
      <c r="B24" s="2" t="s">
        <v>991</v>
      </c>
      <c r="C24" t="s">
        <v>999</v>
      </c>
    </row>
    <row r="25" spans="1:4" x14ac:dyDescent="0.25">
      <c r="A25" t="s">
        <v>992</v>
      </c>
      <c r="B25" t="s">
        <v>1012</v>
      </c>
    </row>
    <row r="26" spans="1:4" x14ac:dyDescent="0.25">
      <c r="B26" t="s">
        <v>1119</v>
      </c>
    </row>
    <row r="27" spans="1:4" x14ac:dyDescent="0.25">
      <c r="B27" t="s">
        <v>1120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251964B7018814A8FA0ECBED5C33601" ma:contentTypeVersion="0" ma:contentTypeDescription="Skapa ett nytt dokument." ma:contentTypeScope="" ma:versionID="d369cebe88eb02fc53e8c06ace116285">
  <xsd:schema xmlns:xsd="http://www.w3.org/2001/XMLSchema" xmlns:xs="http://www.w3.org/2001/XMLSchema" xmlns:p="http://schemas.microsoft.com/office/2006/metadata/properties" targetNamespace="http://schemas.microsoft.com/office/2006/metadata/properties" ma:root="true" ma:fieldsID="988ddc45a2a1ba233d786d3fa5db79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7CA397-E75F-452F-A624-17B14DB290B0}">
  <ds:schemaRefs>
    <ds:schemaRef ds:uri="http://schemas.microsoft.com/sharepoint/v3/contenttype/forms"/>
  </ds:schemaRefs>
</ds:datastoreItem>
</file>

<file path=customXml/itemProps2.xml><?xml version="1.0" encoding="utf-8"?>
<ds:datastoreItem xmlns:ds="http://schemas.openxmlformats.org/officeDocument/2006/customXml" ds:itemID="{72907C57-45FC-4858-9B15-0836F63E9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615D40-34E7-4A38-8C4F-49499C084026}">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Struktur21</vt:lpstr>
      <vt:lpstr>Struktur22</vt:lpstr>
      <vt:lpstr>Bilagor</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Bylander Eva, PLtam</dc:creator>
  <cp:lastModifiedBy>Bylander Eva, PLtam</cp:lastModifiedBy>
  <dcterms:created xsi:type="dcterms:W3CDTF">2020-03-18T09:09:45Z</dcterms:created>
  <dcterms:modified xsi:type="dcterms:W3CDTF">2020-09-29T14:41:40Z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0x010100E251964B7018814A8FA0ECBED5C33601</vt:lpwstr>
  </property>
</Properties>
</file>