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bangun02\Desktop\"/>
    </mc:Choice>
  </mc:AlternateContent>
  <bookViews>
    <workbookView xWindow="0" yWindow="0" windowWidth="14205" windowHeight="7080" tabRatio="801" activeTab="5"/>
  </bookViews>
  <sheets>
    <sheet name="Beräkning EU Grant" sheetId="1" r:id="rId1"/>
    <sheet name="Finansiell kalkyl" sheetId="2" r:id="rId2"/>
    <sheet name="Finansiell kalkyl nationellt" sheetId="3" r:id="rId3"/>
    <sheet name="Hållbar likviditet" sheetId="4" r:id="rId4"/>
    <sheet name=" EU-CBA Beskrivning" sheetId="5" r:id="rId5"/>
    <sheet name="Mall-Från SEB till EU-CBA" sheetId="8" r:id="rId6"/>
    <sheet name="Känslighetsanalyser" sheetId="6" r:id="rId7"/>
    <sheet name="Principer för beräkning ERR" sheetId="7"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2" l="1"/>
  <c r="V17" i="3"/>
</calcChain>
</file>

<file path=xl/comments1.xml><?xml version="1.0" encoding="utf-8"?>
<comments xmlns="http://schemas.openxmlformats.org/spreadsheetml/2006/main">
  <authors>
    <author>Selling Emma, PLee Konsult</author>
  </authors>
  <commentList>
    <comment ref="A80" authorId="0" shapeId="0">
      <text>
        <r>
          <rPr>
            <b/>
            <sz val="9"/>
            <color indexed="81"/>
            <rFont val="Tahoma"/>
            <family val="2"/>
          </rPr>
          <t>Selling Emma, PLee Konsult:</t>
        </r>
        <r>
          <rPr>
            <sz val="9"/>
            <color indexed="81"/>
            <rFont val="Tahoma"/>
            <family val="2"/>
          </rPr>
          <t xml:space="preserve">
Vart redovisas värdet om det finns ett sådant värde? Och hur vet man om det ska/bör finnas ett sånt värde?</t>
        </r>
      </text>
    </comment>
  </commentList>
</comments>
</file>

<file path=xl/sharedStrings.xml><?xml version="1.0" encoding="utf-8"?>
<sst xmlns="http://schemas.openxmlformats.org/spreadsheetml/2006/main" count="649" uniqueCount="496">
  <si>
    <t>Svensk motsvarighet</t>
  </si>
  <si>
    <t>Samhällsekonomisk analys</t>
  </si>
  <si>
    <t>EUs kalkyl</t>
  </si>
  <si>
    <t>Economic analysis</t>
  </si>
  <si>
    <t>Residual value of investments</t>
  </si>
  <si>
    <t>Consumer surplus:</t>
  </si>
  <si>
    <t>Total economic cost</t>
  </si>
  <si>
    <t>Total economic benefits</t>
  </si>
  <si>
    <t>Externalities:</t>
  </si>
  <si>
    <t>Producer surplus:</t>
  </si>
  <si>
    <t>Time horizon</t>
  </si>
  <si>
    <t>Rate of discount</t>
  </si>
  <si>
    <t>Kalkylperiod</t>
  </si>
  <si>
    <t>Diskonteringsränta</t>
  </si>
  <si>
    <t>Nyttoeffekter av investeringen:</t>
  </si>
  <si>
    <t>Konsumentöverskott:</t>
  </si>
  <si>
    <t>Producentöverskott:</t>
  </si>
  <si>
    <t>Externa effekter:</t>
  </si>
  <si>
    <t>Economic rate of return, ERR</t>
  </si>
  <si>
    <t>Economic Net Present Value, ENPV</t>
  </si>
  <si>
    <t>Fiskala korrigeringar;</t>
  </si>
  <si>
    <t>Effektivitetsbetingade skatter kan ibland användas som proxy för externa effekter - men se upp för dubbelräkning</t>
  </si>
  <si>
    <t>Från marknadspris till skuggpris:</t>
  </si>
  <si>
    <t>Utrikeshandel - använd import/export-priser (border price)</t>
  </si>
  <si>
    <t>Arbetskraft värderas utifrån beräknat skuggpris</t>
  </si>
  <si>
    <t>Projekt output - värderas utifrån användarnas WTP</t>
  </si>
  <si>
    <t>Nettonuvärde, NNV</t>
  </si>
  <si>
    <t>Internränta</t>
  </si>
  <si>
    <t>30 år</t>
  </si>
  <si>
    <t>40-60 år</t>
  </si>
  <si>
    <t>Berökna ERR och ENPV för:</t>
  </si>
  <si>
    <t>2. Försening av slutförande av investeringen med 6 månader</t>
  </si>
  <si>
    <t>3. Försening av slutförande av investeringen med 12 månader</t>
  </si>
  <si>
    <t>4. Försening av slutförande av investeringen med 24 månader</t>
  </si>
  <si>
    <t>5. Ökning av årliga D&amp;U-kostnader med 25% (varje år under hela kalkylperioden).</t>
  </si>
  <si>
    <t>Beräkna Switching values för centrala parametrar</t>
  </si>
  <si>
    <t>EU - Financial sustainability</t>
  </si>
  <si>
    <t>Likviditetsanalys - finansiell hållbarhet</t>
  </si>
  <si>
    <t>EU-grant</t>
  </si>
  <si>
    <t>Promotes´s contribution</t>
  </si>
  <si>
    <t>Revenues</t>
  </si>
  <si>
    <t>Total cash inflow</t>
  </si>
  <si>
    <t>Investment cost (excl contingencies)</t>
  </si>
  <si>
    <t>O&amp;M cost</t>
  </si>
  <si>
    <t>Total cash outflows</t>
  </si>
  <si>
    <t>Net cash-flow</t>
  </si>
  <si>
    <t>Cumulated net cash-flow</t>
  </si>
  <si>
    <t>Eu-bidrag</t>
  </si>
  <si>
    <t>EU-kalkyl</t>
  </si>
  <si>
    <t>Anläggningskostnad (exkl oförutsedda utgifter)</t>
  </si>
  <si>
    <t>Drifts- och underhållskostnader</t>
  </si>
  <si>
    <t>Infrastrukturhållarens inkomster</t>
  </si>
  <si>
    <t>Infrastrukturhållarens del av finansieringen</t>
  </si>
  <si>
    <t>FRR(C ) Rate of terurn on investment</t>
  </si>
  <si>
    <t>Företagsekonomisk lönsamhet av investering</t>
  </si>
  <si>
    <t>Revenue</t>
  </si>
  <si>
    <t>Residual value of investment</t>
  </si>
  <si>
    <t>FNPV(C ) - before EU grant/ Net cash-flow</t>
  </si>
  <si>
    <t>FRR(C ) - before EU grant</t>
  </si>
  <si>
    <t>NNV(C )- före EU-bidrag</t>
  </si>
  <si>
    <t>FRR(C ) - före EU-bidrag</t>
  </si>
  <si>
    <t>D&amp;U-kostnader, exkl skattefaktor</t>
  </si>
  <si>
    <t>Inkomster</t>
  </si>
  <si>
    <t>Eventuellt restvärde av investeringen</t>
  </si>
  <si>
    <t>FRR(C ) Rate of terurn on National Capital</t>
  </si>
  <si>
    <t>Företagsekonomisk avkastning på investerat kapital</t>
  </si>
  <si>
    <t>National financing sources:</t>
  </si>
  <si>
    <t xml:space="preserve">Promoter's contribution </t>
  </si>
  <si>
    <t>Calculation of the Return on National Capital</t>
  </si>
  <si>
    <t>Promotes's contribution</t>
  </si>
  <si>
    <t>FNPV(K ) - after EU grant/ Net cash-flow</t>
  </si>
  <si>
    <t>FRR(K ) - after EU grant</t>
  </si>
  <si>
    <t>Svenska finansiärers andel till finansiering av investeringskostnaden (anläggningskostnad, exkl skattefaktor)</t>
  </si>
  <si>
    <t>NNV(K )- efter EU-bidrag</t>
  </si>
  <si>
    <t>FRR(K ) - efter EU-bidrag</t>
  </si>
  <si>
    <t>EU Grant</t>
  </si>
  <si>
    <t>Beräkning av EU-bidrag</t>
  </si>
  <si>
    <t>Calculation of Discounted investment cost (DIC)</t>
  </si>
  <si>
    <t>Investment cost (exkl contingencies)</t>
  </si>
  <si>
    <t>O&amp;M costs</t>
  </si>
  <si>
    <t>DIC/ Investments cost cash-flow</t>
  </si>
  <si>
    <t>Calculatoin of Discounted Net revenues (DNR)</t>
  </si>
  <si>
    <t>DNR/ Net revenue cash flow</t>
  </si>
  <si>
    <t>Co-financing rate of priority axis (CF)</t>
  </si>
  <si>
    <t>Anläggningskostnad, i basårets prisnivå, kapitaliserad till öppningsåret</t>
  </si>
  <si>
    <t>D&amp;U-kostnad (p g a ökad anläggningsmassa), diskonterad till öppningsåret</t>
  </si>
  <si>
    <t>DIC/ Utgifter för investering</t>
  </si>
  <si>
    <t>Inkomster, direkt via brukaravgifter och indirekt via ökade skatter och avgifter</t>
  </si>
  <si>
    <t>Eventuellt restvärde på investeringen i slutet av kalkylperioden (diskonterat till nuvärde)</t>
  </si>
  <si>
    <t>DNR/ Nettoinkomster p g investeringen</t>
  </si>
  <si>
    <t>Beräkning av avkastining på nationellt investerat kapital</t>
  </si>
  <si>
    <t>Totat  finansiellt inflöde</t>
  </si>
  <si>
    <t>Totalt finansiellt utflöde</t>
  </si>
  <si>
    <t>Likviditet (finansiellt netto-flöde)</t>
  </si>
  <si>
    <t>Ackumulerad likviditet (finansiellt netto-flöde)</t>
  </si>
  <si>
    <r>
      <t xml:space="preserve">Priser på input och output ska räknas </t>
    </r>
    <r>
      <rPr>
        <b/>
        <sz val="11"/>
        <color theme="1"/>
        <rFont val="Calibri"/>
        <family val="2"/>
        <scheme val="minor"/>
      </rPr>
      <t>exkl moms</t>
    </r>
  </si>
  <si>
    <r>
      <t>Priset på i</t>
    </r>
    <r>
      <rPr>
        <b/>
        <sz val="11"/>
        <color theme="1"/>
        <rFont val="Calibri"/>
        <family val="2"/>
        <scheme val="minor"/>
      </rPr>
      <t>nput ska som regel räknas exkl direkta och indirekta skatter</t>
    </r>
  </si>
  <si>
    <t>Beäknat restultat</t>
  </si>
  <si>
    <t>Indata till beräkningen</t>
  </si>
  <si>
    <t>Beräknat resultat</t>
  </si>
  <si>
    <t>1.  25% högre investeringskostnad</t>
  </si>
  <si>
    <t>Uppräkning av vissa värden</t>
  </si>
  <si>
    <t>1,5% per år (från 2014)</t>
  </si>
  <si>
    <t>Trafiktillväxt (från 2020 eller 2014?)</t>
  </si>
  <si>
    <t>Lund (Högevall) - Flackarp, fyrspår, JSY200</t>
  </si>
  <si>
    <t>Summa</t>
  </si>
  <si>
    <t xml:space="preserve">Problem med Trafikverkets modell - jämfört med EUs mall för </t>
  </si>
  <si>
    <r>
      <rPr>
        <b/>
        <sz val="11"/>
        <color theme="1"/>
        <rFont val="Calibri"/>
        <family val="2"/>
        <scheme val="minor"/>
      </rPr>
      <t>Beräkning av ENPV</t>
    </r>
    <r>
      <rPr>
        <sz val="11"/>
        <color theme="1"/>
        <rFont val="Calibri"/>
        <family val="2"/>
        <scheme val="minor"/>
      </rPr>
      <t xml:space="preserve"> - samma som NNV (skillnaden mellan det totala diskonterade nuvärdet av intäkter och kostnader)</t>
    </r>
  </si>
  <si>
    <r>
      <rPr>
        <b/>
        <sz val="11"/>
        <color theme="1"/>
        <rFont val="Calibri"/>
        <family val="2"/>
        <scheme val="minor"/>
      </rPr>
      <t xml:space="preserve">Beräkning av ERR </t>
    </r>
    <r>
      <rPr>
        <sz val="11"/>
        <color theme="1"/>
        <rFont val="Calibri"/>
        <family val="2"/>
        <scheme val="minor"/>
      </rPr>
      <t>- samma som internränte-metoden - den diskonteringsränta som ger ENPV lika med noll.</t>
    </r>
  </si>
  <si>
    <t>Våra modeller gör beräkningar där tillväxtuppräkningar och diskonteringar integrerats.</t>
  </si>
  <si>
    <t>Uppskattning av ERR kräver utveckling av Excel-blad där trafiktillväxt och prisuppräkningar kan repareras från diskonteringsräntan.</t>
  </si>
  <si>
    <t>I resultat från Samkalk görs beräkningar inklusive direkta skatter och man särredovisar budgeteffekter för staten (stället för att låta dom ingå i konsument- eller producentöverskottsberäkningarna.</t>
  </si>
  <si>
    <t>Beräkningar görs också inklusive moms, med särredovisning av moms som räknats in i fordonskostnader och operativa transportkostnader</t>
  </si>
  <si>
    <t>De särredovisade budgeteffekterna måste fördelas på konsument- och/eller producentöverskott vid redovisning enligt EU-mallen.</t>
  </si>
  <si>
    <t>Milj Euro</t>
  </si>
  <si>
    <t xml:space="preserve">   </t>
  </si>
  <si>
    <t>Milj SEK</t>
  </si>
  <si>
    <t>Real kalkyl, 2014-års prisnivå</t>
  </si>
  <si>
    <t>Budgeteffekter i form av drivmedelsskatter (-181) och banavgifter (+21)</t>
  </si>
  <si>
    <t>Går ej att beräkna</t>
  </si>
  <si>
    <t>Går för närvarande inte att göra, av samma skäl som det inte går att uppskatta ERR. Behöver en särskild Excel-model för bearbetning av outputen från Samkalk för detta.</t>
  </si>
  <si>
    <t>Total costs</t>
  </si>
  <si>
    <t>Total benefits</t>
  </si>
  <si>
    <t>Budgeteffekter</t>
  </si>
  <si>
    <t>1.Samhällsekonomisk investeringskostnad, inkl skattefaktor</t>
  </si>
  <si>
    <t>2. Samhällekonomisk D&amp;U-kostnad(p g a ökad infrastrukturmassa), inkl skattefaktor</t>
  </si>
  <si>
    <t>3.Eventuellt restvärde på anläggningen (vid kalkylperiodens slut)</t>
  </si>
  <si>
    <t>16. Drivmedelsskatter och andra skatter på vägtrafik</t>
  </si>
  <si>
    <t>17. Banavgifter</t>
  </si>
  <si>
    <t>18. Moms på biljettintäkter respektive fordonskostnader och bränsle</t>
  </si>
  <si>
    <t>a. Project investment cost</t>
  </si>
  <si>
    <t>b. Project O&amp;M cost</t>
  </si>
  <si>
    <t>c. Residual value of investments</t>
  </si>
  <si>
    <t>d. Travel time savings</t>
  </si>
  <si>
    <t>e. Vehicle operating costs savings, VAT and taxes excluded</t>
  </si>
  <si>
    <t>f. Fares paid by users</t>
  </si>
  <si>
    <t>g. Fares paid by users (received by producers)</t>
  </si>
  <si>
    <t>i. Accident cost</t>
  </si>
  <si>
    <t>j. Noise emissions</t>
  </si>
  <si>
    <t>k. Air pollution</t>
  </si>
  <si>
    <t>l. Emissions of GHG (Co2 or other GHG)</t>
  </si>
  <si>
    <t>Principer för CBA - Skuggprisvärdering</t>
  </si>
  <si>
    <t>Prisnivå: 2014</t>
  </si>
  <si>
    <t>Diskonteringsår 2020</t>
  </si>
  <si>
    <t>Allmänt:</t>
  </si>
  <si>
    <t>Diskonteringsåret är i den svenska kalkylen lika med trafiköppningsåret, vilket innebär att investeringskostnaden kapitaliseras över byggtiden.</t>
  </si>
  <si>
    <t>Effekterna beräknas för prognosår 1 i de flesta av våra analysverktyg.</t>
  </si>
  <si>
    <t>Kostnad för investering</t>
  </si>
  <si>
    <t>Motsvarar punkt 2  i den svenska kalkylen, vilket är lika med det nuvärde av ökad D&amp;U-kostnad över kalkylperioden, inklusive skattefaktor, som redovisas i SEB.</t>
  </si>
  <si>
    <t>Om det i SEB finns en redovisning av nuvärde av restvärde av grundinvestering så ska det tas upp under denna punkt, dock utan uppräkning med skattefaktor.</t>
  </si>
  <si>
    <t>5. Inbesparad transportid för godstransporter (inklusive förseningstid)</t>
  </si>
  <si>
    <t>Värdet hämtas från tabell 2.5a, under rubriken "Drift- underhålls- och reinvesteringskostnader under livlängd".</t>
  </si>
  <si>
    <t>Effekterna gäller alla typer av transporter, både personresor och godstransporter och alla typer av restider, både vanlig restid, trängseltid och förseningstid.</t>
  </si>
  <si>
    <t>I den svenska kalkylen "elimineras" skatterna genom redovisning "Budgeteffeter" med samma belopp som skatteeffekterna för trafikanterna men med motsatt tecken.</t>
  </si>
  <si>
    <t>Exempel:</t>
  </si>
  <si>
    <t>b. O&amp;M cost</t>
  </si>
  <si>
    <t>c Revenue</t>
  </si>
  <si>
    <t>d. Residual value of investment</t>
  </si>
  <si>
    <t>2. D&amp;U-kostnader, exkl skattefaktor</t>
  </si>
  <si>
    <t>3. Inkomster till infrastrukturhållaren (olika former av brukaravgifter)</t>
  </si>
  <si>
    <t>4. Eventuellt restvärde av investeringen</t>
  </si>
  <si>
    <t>FRR(C ) - Går ej att beräkna</t>
  </si>
  <si>
    <t>a. Investment cost (exl contingencies)</t>
  </si>
  <si>
    <t>1. Anläggningskostnad (exkl oförutsedda utgifter)</t>
  </si>
  <si>
    <r>
      <t xml:space="preserve">Vid sammanställning av en CBA enligt EUs mall för "Economic analysis" ('= Social CBA) </t>
    </r>
    <r>
      <rPr>
        <b/>
        <sz val="11"/>
        <color theme="1"/>
        <rFont val="Calibri"/>
        <family val="2"/>
        <scheme val="minor"/>
      </rPr>
      <t>bör kvalitetssäkrade uppgifter från en godkänd SEB användas</t>
    </r>
    <r>
      <rPr>
        <sz val="11"/>
        <color theme="1"/>
        <rFont val="Calibri"/>
        <family val="2"/>
        <scheme val="minor"/>
      </rPr>
      <t>.</t>
    </r>
  </si>
  <si>
    <t>Handledning för sammanställning av likviditetskalkyl enligt EUs mall för "Financial sustainability".</t>
  </si>
  <si>
    <t>Handledning för sammanställning av företagsekonomisk/finansiell kalkyl enligt EUs mall för "Financial analysis - Rate of return on investment".</t>
  </si>
  <si>
    <t>Handledning för sammanställning av företagsekonomisk/finansiell kalkyl enligt EUs mall för "Financial analysis - Rate of return on National Capital".</t>
  </si>
  <si>
    <t>h. Producer operating costs, VAT and indirect taxes excluded</t>
  </si>
  <si>
    <t>f. Fares paid by users (but VAT excluded)</t>
  </si>
  <si>
    <t>Svensk kalkyl</t>
  </si>
  <si>
    <t>Motsvarar punkt 1 i den svenska kalkyllen, vilket är lika med den samhällsekonomiska investeringskostnaden inklusive skattefaktor som redovisas i SEB.</t>
  </si>
  <si>
    <t>De effekter som ska tas med är effekter på operativa trafikeringskostnader och effekter på bränslekostnader.</t>
  </si>
  <si>
    <t xml:space="preserve">Motsvarar punkt 11 i den svenska kalkylen. </t>
  </si>
  <si>
    <t>Inga omräkningar av värderingen behöver göras.</t>
  </si>
  <si>
    <t>The Rate of dicount at ENPV =0</t>
  </si>
  <si>
    <t xml:space="preserve">Motsvarar punkt 12 i den svenska kalkylen. </t>
  </si>
  <si>
    <t xml:space="preserve">Motsvarar punkt 13 i den svenska kalkylen. </t>
  </si>
  <si>
    <t xml:space="preserve">Motsvarar punkt 14 i den svenska kalkylen. </t>
  </si>
  <si>
    <t>Beräknas genom att ta "Total Costs" minus "Total Benefits". Motsvarar den svenska kalkylens beräkning av Nettonuvärde (NNV)</t>
  </si>
  <si>
    <t>Kalkylposter i EUs CBA:</t>
  </si>
  <si>
    <t>Kalkylposter i den svenska transportsektorns CBA, som saknas i EUs CBA:</t>
  </si>
  <si>
    <t xml:space="preserve">Punkt 15.  Marginalkostnader för slitage. Avser förändringar i slitage på övrig infrastruktur pga ökad trafik. </t>
  </si>
  <si>
    <t>Den relevanta D&amp;U-kostnaden är den som uppstår p g a att investeringen ger ökad infrsatruktur-massa som ska underhållas.</t>
  </si>
  <si>
    <t>"</t>
  </si>
  <si>
    <t>Dessa kalkylposter är egentligen korrigeringsposter som är till för att korrigera för det faktum att de skatter och avgifter som betalas inte är reala kostnader.</t>
  </si>
  <si>
    <t>Den kostnad som ska användas är den reala anläggningskostnaden, kapitaliserad till byggtidens slut och värderad i samma penningvärde som den samhällsekonomiska investeringskostnaden.</t>
  </si>
  <si>
    <t>Motsvarar punkt 1 i den svenska motsvarigheten.</t>
  </si>
  <si>
    <t xml:space="preserve"> Här ska man alltså räkna med den samhällsekonomiska nvesteringskostnad som redovisas i SEB, men exklusive skattefaktor. </t>
  </si>
  <si>
    <t>Motsvarar punkt 2 i den svenska motsvarigheten.</t>
  </si>
  <si>
    <t>Här ska man räkna med summa nuvärde av kostnaden för D&amp;U som man räknar med i den samhällsekonomiska analysen, men värderade exklusive skattefaktor.</t>
  </si>
  <si>
    <t xml:space="preserve">Motsvarar punkt 3 i den svenska motsvarigheten. </t>
  </si>
  <si>
    <t>Här räknar man med inkomster till infrastrukturhållaren i forma av skatter och avgifter, som t.ex. banavgifter, trängselavgifter etc.</t>
  </si>
  <si>
    <t>Motsvarar punkt 4 i den svenska motsvarigheten.</t>
  </si>
  <si>
    <t>Här räknar man in det diskunterade nuvärdet av investeringens eventuella restvärde vid kalkperiodens slut.</t>
  </si>
  <si>
    <t>I svenska infrastrukturkalkyler räknas sällan eller aldrig med restvärde eftersom kalkylperioden normalt sett sätts lika med ekonomisk livslängd.</t>
  </si>
  <si>
    <t>Här ska man utgå från den reala anläggningskostnaden, kapitaliserad till byggtidens slut och värderad i samma penningvärde som den samhällsekonomiska investeringskostnaden.</t>
  </si>
  <si>
    <t xml:space="preserve"> Man ska alltså utgå fårn den samhällsekonomiska investeringskostnad som redovisas i SEB, men exklusive skattefaktor. </t>
  </si>
  <si>
    <t>Till skillnad från den företagsekonomiska investeringskalkylen på föregående flik så ska man räkna med endast den del av investeringskostnaden som inte kan bli EU--finansierad.</t>
  </si>
  <si>
    <t>Det är alltså investeringskostnad minus sökt EU-bidrag som ska anges här.</t>
  </si>
  <si>
    <t>Nationell finansieringkälla:</t>
  </si>
  <si>
    <t>De värden som ska användas är summa nuvärden av skatter och avgifter som redovisas i SEB, tabell 2.5a, under ruriken Budgetöverskott.</t>
  </si>
  <si>
    <t>Beräknas genom att summera nuvärde av intäkter och kostnader.</t>
  </si>
  <si>
    <r>
      <t xml:space="preserve"> Kalkylen görs</t>
    </r>
    <r>
      <rPr>
        <b/>
        <sz val="11"/>
        <color theme="1"/>
        <rFont val="Calibri"/>
        <family val="2"/>
        <scheme val="minor"/>
      </rPr>
      <t xml:space="preserve"> i reala termer och i samma prisnivå som den samhällsekonomiska analysen (Economic analysis) - alltså i prisnivå enligt ASEK.</t>
    </r>
  </si>
  <si>
    <t>Vid sammanställning av en CBA enligt EUs mall för "Economic analysis" ('= Social CBA) bör kvalitetssäkrade uppgifter från en godkänd SEB användas.</t>
  </si>
  <si>
    <r>
      <t xml:space="preserve"> Kalkylen görs</t>
    </r>
    <r>
      <rPr>
        <b/>
        <sz val="11"/>
        <color theme="1"/>
        <rFont val="Calibri"/>
        <family val="2"/>
        <scheme val="minor"/>
      </rPr>
      <t xml:space="preserve"> i reala termer och i samma prisnivå som den samhällsekonomiska analysen (Economic analysis) - alltså i prisnivå enligt ASEK</t>
    </r>
    <r>
      <rPr>
        <sz val="11"/>
        <color theme="1"/>
        <rFont val="Calibri"/>
        <family val="2"/>
        <scheme val="minor"/>
      </rPr>
      <t>.</t>
    </r>
  </si>
  <si>
    <t xml:space="preserve">Här ska en sammanställning göras av alla in- och utbetalningar för projektägaren för varje år under hela kalkylperioden. </t>
  </si>
  <si>
    <t>De poster som ska ingå är utflöden av pengar för finansiering av investeringen, återbetalning av lån och räntor på lån samt inflöden av pengar genom brukaravgifter och andra skatter och avgifter (se finansiella kalkyler().</t>
  </si>
  <si>
    <t>Här ska in- och utflöden av pengar ska vara uttryckta i aktuellt penningvärde (den prisnivå som anläggningskostnaden är uttryckt i innan den räknas om till ASEKs basår), eftersom de ska visa faktiska budgetmässiga effekter.</t>
  </si>
  <si>
    <t>Indata 1</t>
  </si>
  <si>
    <t>NNV = Nettonuvärde i den samhällsekonomiska analysen</t>
  </si>
  <si>
    <t>DU = nuvärdet av den samhällsekonomiska kostnaden för drift&amp; underhåll, i den samähllsekonomiska analysen</t>
  </si>
  <si>
    <t>I = den samhällsekonomiska investeringskostnaden (inkl skattefaktor), i den samhällsekonomiska analysen</t>
  </si>
  <si>
    <t>ENPV(1) = NNV-0,25*I</t>
  </si>
  <si>
    <t>ENPV(5) = NNV-0,25DU</t>
  </si>
  <si>
    <t>NNV och I</t>
  </si>
  <si>
    <t>NNV och DU</t>
  </si>
  <si>
    <t>NNV och I och r</t>
  </si>
  <si>
    <t>Formel för beräkning av ENPV</t>
  </si>
  <si>
    <t>r = den samhällsekonomiska diskonteringsräntan</t>
  </si>
  <si>
    <r>
      <t>(1+r)</t>
    </r>
    <r>
      <rPr>
        <vertAlign val="superscript"/>
        <sz val="11"/>
        <color theme="1"/>
        <rFont val="Calibri"/>
        <family val="2"/>
        <scheme val="minor"/>
      </rPr>
      <t>-t</t>
    </r>
    <r>
      <rPr>
        <sz val="11"/>
        <color theme="1"/>
        <rFont val="Calibri"/>
        <family val="2"/>
        <scheme val="minor"/>
      </rPr>
      <t xml:space="preserve"> = diskonteringsfaktor som diskonterar ett belopp till nuvärde efter </t>
    </r>
    <r>
      <rPr>
        <i/>
        <sz val="11"/>
        <color theme="1"/>
        <rFont val="Calibri"/>
        <family val="2"/>
        <scheme val="minor"/>
      </rPr>
      <t>t</t>
    </r>
    <r>
      <rPr>
        <sz val="11"/>
        <color theme="1"/>
        <rFont val="Calibri"/>
        <family val="2"/>
        <scheme val="minor"/>
      </rPr>
      <t xml:space="preserve"> år</t>
    </r>
  </si>
  <si>
    <r>
      <t>ENPV(2) = (NNV+I)*(1+r)</t>
    </r>
    <r>
      <rPr>
        <vertAlign val="superscript"/>
        <sz val="11"/>
        <rFont val="Calibri"/>
        <family val="2"/>
        <scheme val="minor"/>
      </rPr>
      <t>-0,5</t>
    </r>
    <r>
      <rPr>
        <sz val="11"/>
        <rFont val="Calibri"/>
        <family val="2"/>
        <scheme val="minor"/>
      </rPr>
      <t xml:space="preserve"> - I</t>
    </r>
  </si>
  <si>
    <t>ENPV(3) = (NNV+I)*(1+r) - I</t>
  </si>
  <si>
    <r>
      <t>ENPV(4) = (NNV+I)/(1+r)</t>
    </r>
    <r>
      <rPr>
        <vertAlign val="superscript"/>
        <sz val="11"/>
        <rFont val="Calibri"/>
        <family val="2"/>
        <scheme val="minor"/>
      </rPr>
      <t>-2</t>
    </r>
    <r>
      <rPr>
        <sz val="11"/>
        <rFont val="Calibri"/>
        <family val="2"/>
        <scheme val="minor"/>
      </rPr>
      <t xml:space="preserve"> - I</t>
    </r>
  </si>
  <si>
    <r>
      <rPr>
        <b/>
        <sz val="12"/>
        <color theme="1"/>
        <rFont val="Calibri"/>
        <family val="2"/>
        <scheme val="minor"/>
      </rPr>
      <t>Beräkning av ERR</t>
    </r>
    <r>
      <rPr>
        <sz val="11"/>
        <color theme="1"/>
        <rFont val="Calibri"/>
        <family val="2"/>
        <scheme val="minor"/>
      </rPr>
      <t xml:space="preserve"> - Går inte att göra utan särskild " räknesnurra"</t>
    </r>
  </si>
  <si>
    <t>Går inte att beräkna med de data som man får från Trafikverkets modellverktyg. I dessa verktyg är diskontering och real uppräkning av trafikvolymer och priser sammanbakade i en sammanhängande räkneoperation, vilket innebär att internräntan inte går att uppskatta med schablon-metoder. För att göra beräkningen krävs en "räkne-snurra" där diskontering delas upp på de olika tillväxtkomponeneterna så att diskonteringsräntan kan särskiljas och en grov skattning av intern-räntan kan göras.</t>
  </si>
  <si>
    <t>Beräknade värden - grön färg</t>
  </si>
  <si>
    <t>o.s.v.</t>
  </si>
  <si>
    <t>Trafik-öppnings-år</t>
  </si>
  <si>
    <t>Ingångsdata-orange färg</t>
  </si>
  <si>
    <t>Prognos-år (PÅ1)</t>
  </si>
  <si>
    <t>Trafikanteffekter, godstransporter (restid, förseningstid etc)</t>
  </si>
  <si>
    <t>Trafikanteffekter, godstransportföretag (operativa driftkostnader/fraktkostnader, banavgifter, farledsavgifter etc)</t>
  </si>
  <si>
    <t>Trafikanteffekter, persontransport-företag (operativa driftskostnader, banavgifter, biljettintäkter inkl moms, etc)</t>
  </si>
  <si>
    <t>Externa effekter, Trafiksäkerhet (TS)</t>
  </si>
  <si>
    <t>Externa effekter, Klimat</t>
  </si>
  <si>
    <t>Externa effekter, Övriga externa effekter</t>
  </si>
  <si>
    <t>Drift- underhålls- och reinvesterings-kostnader under livslängd</t>
  </si>
  <si>
    <t>Indata hämtas från SEB, kapitel 2 tabell 2.5a. Där finns en kolumn med "Ex på årlig effekt för prognosår 1" med årliga effekter (förhoppningsvis) uttryckta i mnkr/år.</t>
  </si>
  <si>
    <t>Prognosår 2040 PÅ1):</t>
  </si>
  <si>
    <t>Värden för år 2020-2039:</t>
  </si>
  <si>
    <t>Värden för år 2061-2080:</t>
  </si>
  <si>
    <t>Värden för år 2041-2060:</t>
  </si>
  <si>
    <t>Trafikanteffekter, Resenärer, Restid, förseningstid och andra tids-effekter</t>
  </si>
  <si>
    <t>Trafikanteffekter, Resenärer, fordonskostnader(inkl bränslekostnader) för bilister</t>
  </si>
  <si>
    <r>
      <t>Beräkningen görs enligt formeln:  VE(t) = VE(PÅ1)*(1+g)</t>
    </r>
    <r>
      <rPr>
        <vertAlign val="superscript"/>
        <sz val="11"/>
        <color theme="1"/>
        <rFont val="Calibri"/>
        <family val="2"/>
        <scheme val="minor"/>
      </rPr>
      <t>(t-2040)</t>
    </r>
    <r>
      <rPr>
        <sz val="11"/>
        <color theme="1"/>
        <rFont val="Calibri"/>
        <family val="2"/>
        <scheme val="minor"/>
      </rPr>
      <t>*(1+p)</t>
    </r>
    <r>
      <rPr>
        <vertAlign val="superscript"/>
        <sz val="11"/>
        <color theme="1"/>
        <rFont val="Calibri"/>
        <family val="2"/>
        <scheme val="minor"/>
      </rPr>
      <t>(t-2040)</t>
    </r>
  </si>
  <si>
    <t>där 'VE(t) = värdet av effekten år t och VE(PÅ1) är det värde som är indata år 2040</t>
  </si>
  <si>
    <t xml:space="preserve">g= procentuell årlig trafiktillväxt för perioden 2020-2040, finns redovisad i SEB, kapitel 2, tabell 2.2 </t>
  </si>
  <si>
    <t>p= procentuell tillväxt per år av betalningsvilja under perioden 2020-2040. För blåmarkerade effekter 1,5% per år enligt ASEK 6.0. För övriga effekter 0% per år.</t>
  </si>
  <si>
    <t xml:space="preserve">g= procentuell årlig trafiktillväxt för perioden 2040-2060, finns redovisad i SEB, kapitel 2, tabell 2.2 </t>
  </si>
  <si>
    <t>De värden på effekter som gäller för år 2060 gäller även för varje år fram till år 2080. Alltså ingen uppräkning med trafiktillväxt eller real prisökning i perioden 2060-2080.</t>
  </si>
  <si>
    <t>Matrix 1 - Värdering av effekter</t>
  </si>
  <si>
    <t xml:space="preserve">där </t>
  </si>
  <si>
    <t>för varje år under hela perioden 2020-2080.</t>
  </si>
  <si>
    <t>Beräkning av värden i Matris 2:</t>
  </si>
  <si>
    <t>Fyll i nedanstående matriser med hjälp av angivna ingångsdata.</t>
  </si>
  <si>
    <t>Ram för matrisen</t>
  </si>
  <si>
    <t>Brytår (PÅ 2) vid kalkyl-period 60 år, Sista år vid kalkyl-period 40-år.</t>
  </si>
  <si>
    <t>Sista år vid kalkyl-period 60 år</t>
  </si>
  <si>
    <t>Beräkningar för att fylla i matris 1:</t>
  </si>
  <si>
    <t xml:space="preserve">För varje effekt (rad i matrisen) skavärdet för prognosåret ska "räknas ner" till år t (kolumn i matrisen), före år 2040 (t.ex. t=2025) med trafiktillväxt. De effekter som är markerade med blått ska  dessutom räknas ner med real prisförändring över tiden. </t>
  </si>
  <si>
    <t xml:space="preserve">För varje effekt (rad i matrisen) ska värdet för prognosåret räknas upp till år t (kolumn i matrisen), efter år 2040 (t.ex. t=2045) med trafiktillväxt. De effekter som är markerade med blått ska  dessutom räknas ner med real prisförändring över tiden. </t>
  </si>
  <si>
    <r>
      <t>För varje cell i matris 1:  Beräkna nuvärdet med följande formel  NVE(t) = VE(t)*(1+r)</t>
    </r>
    <r>
      <rPr>
        <vertAlign val="superscript"/>
        <sz val="11"/>
        <color theme="1"/>
        <rFont val="Calibri"/>
        <family val="2"/>
        <scheme val="minor"/>
      </rPr>
      <t>-(t-2020)</t>
    </r>
  </si>
  <si>
    <t>Matris 2 har samma format som matris 1 plus ytterligare en kolumn för summering av de övriga kolumnerna.</t>
  </si>
  <si>
    <t>Lägg till ytterligare en rad, under raden för "Drift- underhålls- och reinvesterings-kostnader under livslängd", som visar summan av nuvärden av alla effekter (alla ovanstående rader) vid givet år.</t>
  </si>
  <si>
    <t>Lägg till ytterligare en kolumn i matrixen (efter år 2080) som visar summan av nuvärdena i kolumnerna 2020 - 2080 (kolumn X)</t>
  </si>
  <si>
    <t>Beräkna summan av alla rader i kolumn X</t>
  </si>
  <si>
    <t>Beräkning av ERR</t>
  </si>
  <si>
    <t>Jämför det beloppet med investeringskostnaden i den aktuella samhällsekonomiska kalkylen (finns i SEB, längst ner i tabell 2.5a).</t>
  </si>
  <si>
    <t>Om den beräknade summan av alla nuvärden är större än investeingskostnaden - gör om beräkningen med något högre diskonteringsränta.</t>
  </si>
  <si>
    <t>Om den beräknade summan av alla nuvärden är mindre än investeringskostnaden - gör om beräkningen med något lögre diskonteringsränta.</t>
  </si>
  <si>
    <r>
      <t xml:space="preserve">VE(t) = värdet av en viss effekt (en viss rad) år t (en viss kolumn) i matrix 1 och </t>
    </r>
    <r>
      <rPr>
        <b/>
        <sz val="11"/>
        <color theme="1"/>
        <rFont val="Calibri"/>
        <family val="2"/>
        <scheme val="minor"/>
      </rPr>
      <t>r = diskonteringsränta på 3,5%</t>
    </r>
    <r>
      <rPr>
        <sz val="11"/>
        <color theme="1"/>
        <rFont val="Calibri"/>
        <family val="2"/>
        <scheme val="minor"/>
      </rPr>
      <t xml:space="preserve">. </t>
    </r>
  </si>
  <si>
    <t>Upprepa beräkningar tills en diskonteringsränta hittas som ger en beräknad summa nuvärden som är ungefär lika stor som investeringskostnaden. Den räntan är ERR.</t>
  </si>
  <si>
    <t>Matris 2 Beräknade nuvärden av effekter</t>
  </si>
  <si>
    <t>Årliga effekter i kalkylen, mnkr/år. Indata från SEB tabell 2.5a)</t>
  </si>
  <si>
    <t>Detta gäller i första hand järnvägsinvesteringar som bidrar till ökad trafik med större antal tåg.</t>
  </si>
  <si>
    <t>I sådana fall uppstår ökade D&amp;U-kostnader p g a att investeringen ger ökad trafik som i sin tur ger ökat slitage och behov av underhåll på andra delar av infrastrukturen.</t>
  </si>
  <si>
    <t xml:space="preserve">Motsvarar punkt 3 i den svenska kakylen. I normalfallet ingår inga restvärden av investeringar i den svenska transportsektorns investeringskalkyler, </t>
  </si>
  <si>
    <t>eftersom man räknar med kakylperioder som motsvarar den ekonomiska eller tekniska livslängden på investeringen.</t>
  </si>
  <si>
    <t xml:space="preserve">Motsvarar punkt 8 i den svenska kalkyler. </t>
  </si>
  <si>
    <t xml:space="preserve"> samt moms på fordonskostnader och bränslekostnader.</t>
  </si>
  <si>
    <t>2. effekter på skatter, kopplat till förändringar av vägtrafik, redovisade under rubriken "Budgeteffekter" (drivmedelsskatter, vägskatter, moms på  fordonskostnader och bränsle).</t>
  </si>
  <si>
    <t xml:space="preserve">Motsvarar punkt 6 i den svenska kalkylen. Det är egentligen bara fordonskostnader för privatbilism som ska räknas i beräkningen av konsumentöverskott, </t>
  </si>
  <si>
    <t>men av tradition så låter man effekterna för all vägtrafik ingå här.</t>
  </si>
  <si>
    <t xml:space="preserve">Effekten avser alltså förändringar av fordonskostnader för vägtrafik för både resenärer och godstransporter, och finns i SEB tabell 2.5a </t>
  </si>
  <si>
    <t xml:space="preserve">En skillnad mellan EU-kalkylen och den svenska analysen är att man i EU-kalkylen räknar exklusive moms och andra skatter. </t>
  </si>
  <si>
    <t>I den svenska kalkylen räknar man inklusive moms och andra skatter.</t>
  </si>
  <si>
    <t xml:space="preserve">Det är framförallt för järnvägsinvesteringar som denna effekt är aktuell. </t>
  </si>
  <si>
    <t>Om denna typ av kostnad finns med i den svenska kalkylen så bör den läggas till den D&amp;U-kostnad som redovisas under punkt b. i EU-kalkylen.</t>
  </si>
  <si>
    <t>Den D&amp;U-kostnad som ingår i kalkylen, tillsammans med investeringskostnaden, avser förändrade D&amp;U-kostnader p g a att investeringen ger ökad infrastrukturmassa.</t>
  </si>
  <si>
    <t xml:space="preserve">De skattutgifter som betalas av resenärer och/eller trafikoperatörer kompenseras av de skatteinkomster som staten får. </t>
  </si>
  <si>
    <t xml:space="preserve">sammanbakade i en sammanhängande räkneoperation, vilket innebär att internräntan inte går att uppskatta med schablon-metoder. </t>
  </si>
  <si>
    <t xml:space="preserve">Går inte att beräkna med de data som man får från Trafikverkets modellverktyg. I dessa verktyg är diskontering och real uppräkning av trafikvolymer och priser </t>
  </si>
  <si>
    <t xml:space="preserve">För att göra beräkningen krävs en "räkne-snurra" där diskonteringen delas upp på de olika komponeneterna </t>
  </si>
  <si>
    <t>så att diskonteringsräntan kan särskiljas och en skattning av intern-räntan kan göras.</t>
  </si>
  <si>
    <r>
      <t>Det är lika med slutvärdet vid trafiköppningsåret</t>
    </r>
    <r>
      <rPr>
        <sz val="11"/>
        <color rgb="FFFF0000"/>
        <rFont val="Calibri"/>
        <family val="2"/>
        <scheme val="minor"/>
      </rPr>
      <t>(/</t>
    </r>
    <r>
      <rPr>
        <sz val="11"/>
        <color theme="1"/>
        <rFont val="Calibri"/>
        <family val="2"/>
        <scheme val="minor"/>
      </rPr>
      <t>diskonteringsåret av investeringskostnaden,kapitaliserad över byggtiden, uppräknad med skattefaktorn.</t>
    </r>
  </si>
  <si>
    <r>
      <t xml:space="preserve">Marginalkostnaden för slitage kan ses som den förändring av framtida D&amp;U-kostnad som uppstår p g a att investeringen bidrar till mer </t>
    </r>
    <r>
      <rPr>
        <sz val="11"/>
        <color rgb="FFFF0000"/>
        <rFont val="Calibri"/>
        <family val="2"/>
        <scheme val="minor"/>
      </rPr>
      <t>traifk</t>
    </r>
    <r>
      <rPr>
        <sz val="11"/>
        <color theme="1"/>
        <rFont val="Calibri"/>
        <family val="2"/>
        <scheme val="minor"/>
      </rPr>
      <t xml:space="preserve"> (nygenererad eller överflyttad).</t>
    </r>
  </si>
  <si>
    <t>Svensk kalkyl anpassad till EUS kalkylformat till vänster</t>
  </si>
  <si>
    <t>Summa intäkter/nyttoeffekter</t>
  </si>
  <si>
    <t>Budgeteffekter:</t>
  </si>
  <si>
    <t xml:space="preserve">Economic costs - economic benfits </t>
  </si>
  <si>
    <t>Nuvärde av intäkter - nuvärde av kostnader</t>
  </si>
  <si>
    <t>Den diskonteringsränta som ger NNV = 0 (i prodent)</t>
  </si>
  <si>
    <t>The Rate of dicount at ENPV = 0 (in %)</t>
  </si>
  <si>
    <r>
      <t xml:space="preserve">Värdering hämtas från SEB, tabell 2.5a. Under rubriken "Externa </t>
    </r>
    <r>
      <rPr>
        <sz val="11"/>
        <rFont val="Calibri"/>
        <family val="2"/>
        <scheme val="minor"/>
      </rPr>
      <t>effekter/Klimat"</t>
    </r>
  </si>
  <si>
    <t xml:space="preserve">Värdering av luftföroreningar hämtas från SEB, tabell 2.5a. Finns under rubriken "Externa effekter/Hälsa", specificerad som effekt av luftföroreningar. </t>
  </si>
  <si>
    <t>Värdering hämtas från SEB, tabell 2.5a. Finns under rubriken "Externa effekter/Hälsa", specificerad som effekt av buller. Denna effekten värderas dock inte alltid i de svenska kalkylerna.</t>
  </si>
  <si>
    <t>Värdering hämtas från SEB, tabell 2.5a. Är lika med hela effekten under rubriken  "Externa effekter/Trafiksäkerhet (TS)".</t>
  </si>
  <si>
    <t>Den svenska analysen är gjord i reala termer, vilket också EU-kalkylen ska vara. Prisnivån är det basår för priser som tillämpas i den svenska kalkylen (aktuell nivå enligt ASEK).</t>
  </si>
  <si>
    <t>Värdet (samhällsekonomisk investeringskostnad inklusive skattefaktor) hämtas från tabell 2.3 eller tabell 2.5a i SEB</t>
  </si>
  <si>
    <r>
      <t>1. effekter på totala</t>
    </r>
    <r>
      <rPr>
        <sz val="11"/>
        <rFont val="Calibri"/>
        <family val="2"/>
        <scheme val="minor"/>
      </rPr>
      <t xml:space="preserve"> körkostnader(reskostnader) </t>
    </r>
    <r>
      <rPr>
        <sz val="11"/>
        <color theme="1"/>
        <rFont val="Calibri"/>
        <family val="2"/>
        <scheme val="minor"/>
      </rPr>
      <t>redovisade under rubriken "Trafikanteffekter" (fordonskostnad, bränslekostnad etc) inklusive drivmedelsskatter och vägskatter</t>
    </r>
  </si>
  <si>
    <t xml:space="preserve">Kostnaden beskrivs alltså i punkt 15 i den svenska kalkylen. Värderingen hämtas, i förekommande fall, från SEB, tabell 2.5a, under rubriken "Övriga externa effekter/Slitage". </t>
  </si>
  <si>
    <r>
      <t xml:space="preserve">Det kan i vissa fall uppstå </t>
    </r>
    <r>
      <rPr>
        <sz val="11"/>
        <rFont val="Calibri"/>
        <family val="2"/>
        <scheme val="minor"/>
      </rPr>
      <t>även</t>
    </r>
    <r>
      <rPr>
        <sz val="11"/>
        <color theme="1"/>
        <rFont val="Calibri"/>
        <family val="2"/>
        <scheme val="minor"/>
      </rPr>
      <t xml:space="preserve"> en extern effekt i form av en marginalkostnad för ökat slitage på andra delar av infrastrukturen. Denna kostnad är den som beskrivs under punkt 15 i den svenska kalkylen.</t>
    </r>
  </si>
  <si>
    <t>Endast effekter på restider/transporttider redovisas här. Andra effekter som redovisas under rubriken "Trafikanteffketer/………" redovisas på annat ställe i tabellen.</t>
  </si>
  <si>
    <t>6. - Fordonskostnader för vägtrafik, inkl moms och bränsleskatter</t>
  </si>
  <si>
    <t>e. -  Vehicle operating costs savings, VAT and taxes excluded</t>
  </si>
  <si>
    <t>9.  -  Operativa trafikerings- och transportkostnader, persontrafik, inkl moms och indirekta skatter/avgifter.</t>
  </si>
  <si>
    <t>10. -  Operativa trafikerings- och transportkostnader, godstrafik, inkl moms och indirekta skatter/avgifter.</t>
  </si>
  <si>
    <t>h. - Producer operating costs, VAT and taxes excluded</t>
  </si>
  <si>
    <t>i. Accident cost, (+ decreases, - increases)</t>
  </si>
  <si>
    <t>j. Noise emissions (+ decreases, - increases)</t>
  </si>
  <si>
    <t>k. Air pollution (+ decreases, - increases)</t>
  </si>
  <si>
    <t>l. Emissions of GHG (Co2 or other GHG) (+ decreases, - increases)</t>
  </si>
  <si>
    <t>Beräknas inte i för svenska kalkyler</t>
  </si>
  <si>
    <t>17. Banavgifter (+ ökade inkomster, - minskade inkomster)</t>
  </si>
  <si>
    <t>16. Drivmedelsskatter och andra skatter på vägtrafik ((+ ökade skatteinkomster, - minskade skatteinkomster)</t>
  </si>
  <si>
    <t>11. Olyckskostnader (+ för minskade olyckskostnader, - för ökade kostnader)</t>
  </si>
  <si>
    <t>12. Kostnad för buller (+ för minskade kostnader, - för ökade kostnader)</t>
  </si>
  <si>
    <t>13. Luftföroreningar  (+ för minskade kostnader, - för ökade kostnader)</t>
  </si>
  <si>
    <t>14. Utsläpp av Koldioxid och andra växthusgaser  (+ för minskade kostnader, - för ökade kostnader)</t>
  </si>
  <si>
    <t>15. Slitagekostnader på infrastruktur p g a ökad trafik ( + för minskade kostnader, - för ökade kostnader)</t>
  </si>
  <si>
    <t>Fyll i kostnader och intäkter/nyttoeffekter enligt nedanstående instruktioner:</t>
  </si>
  <si>
    <t>Instruktioner för sammanställning av samhällsekonomiska kalkyl (CBA) enligt EUs mall för "Economic analysis".</t>
  </si>
  <si>
    <t>Korrekt värderade samhällsekonomiska effekter under denna punkt får man genom att från tabell 2.5a i SEB hämtar och summerar:</t>
  </si>
  <si>
    <t>Punkterna 16. -18. Budgeteffekter</t>
  </si>
  <si>
    <t>4. Inbesparad restid för persontransporter (effekter på åktid, bytestid, förseningar etc). Såväl biltrafik som kollektivtrafik.</t>
  </si>
  <si>
    <r>
      <t>g. + Fares (paid by users) received by producers (VAT</t>
    </r>
    <r>
      <rPr>
        <sz val="11"/>
        <rFont val="Calibri"/>
        <family val="2"/>
        <scheme val="minor"/>
      </rPr>
      <t xml:space="preserve"> excluded</t>
    </r>
    <r>
      <rPr>
        <sz val="11"/>
        <color theme="1"/>
        <rFont val="Calibri"/>
        <family val="2"/>
        <scheme val="minor"/>
      </rPr>
      <t>)</t>
    </r>
  </si>
  <si>
    <t>8. +  Biljettpriser betalda av resenärer (och erhållna av producenter), inkl moms.</t>
  </si>
  <si>
    <r>
      <t>Värdering av effekter hämtas från tabell 2.5a i SEB, under rubriker som "</t>
    </r>
    <r>
      <rPr>
        <sz val="11"/>
        <rFont val="Calibri"/>
        <family val="2"/>
        <scheme val="minor"/>
      </rPr>
      <t>Trafikansteffekter/Re</t>
    </r>
    <r>
      <rPr>
        <sz val="11"/>
        <color theme="1"/>
        <rFont val="Calibri"/>
        <family val="2"/>
        <scheme val="minor"/>
      </rPr>
      <t>senärer/Restid…..  och "Trafikanteffekter/Godstransporter/Restid……".</t>
    </r>
  </si>
  <si>
    <t>Motsvarar punkterna 4 och 5 i den svenska kalkylen och alltså effekter i SEB under rubrikerna "Trafikanteffekter/Resenärer" och "Trafikanteffketer/Godstransporter.".</t>
  </si>
  <si>
    <t>under rubriken Trafikanteffekter och underrubrikerna Resenärer och Godstransporter. (Kostnader för busstrafik och spårbunden trafik behandlas under punkten h.)</t>
  </si>
  <si>
    <t>Grunddata för värdering av effekter hämtas från tabell 2.5a i SEB,  rubrikerna "Trafikanteffekter/Persontrafikföretag/Biljettintäkter".</t>
  </si>
  <si>
    <t xml:space="preserve">Även i detta fall ska kostnaden redovisas exklusive moms. </t>
  </si>
  <si>
    <t>Biljettintäkter och moms på biljettintäkter särredovisas.</t>
  </si>
  <si>
    <t>eller ta med bägge dessa poster tillsammans med posten Biljettintäkter (de har motsatt tecken och summerar därför till 0).</t>
  </si>
  <si>
    <t xml:space="preserve">Motsvarar punkt 9 och/eller 10 i den svenska kalkylen. Värderingar hämtas från SEB, rubriken </t>
  </si>
  <si>
    <t>Grunddata för värdering hämtas från SEB, tabell 2.5a under rubriken "Trafikanteffekter/Persontransportföretag/Fordonskostnader för kollektivtrafik"</t>
  </si>
  <si>
    <t xml:space="preserve">Därför kan man antingen utelämna posterna de belopp som redovisas i SEB under rubrikerna "Trafikanteffekter/Persontrafikföretag/Moms på biljettintäkter" och "Budgeteffekter/Moms på biljettintäkter" </t>
  </si>
  <si>
    <t xml:space="preserve">Kostnaderna ska värderas exklusive moms och indirekta skatter och avgifter. Det innebär att moms och banavgifter inte ska ingå i kalkylen. </t>
  </si>
  <si>
    <t>18. Moms på biljettintäkter samt fordonskostnader och bränsle (+ ökade inkomster, - minskade inkomster)</t>
  </si>
  <si>
    <t xml:space="preserve">Kostnader exklusive skatter får man fram genom att de budgeteffekten av banavgifter och moms på Fordonskostnader för kollektivtrafik(punkt 17 och 18 ), </t>
  </si>
  <si>
    <t>som redovisas i tabell 2.5 under rubriken "Budgeteffekter/Moms på forsonskostnaer" flyttas till denna rubrik.</t>
  </si>
  <si>
    <t xml:space="preserve">I svenska kalkyler antas biljettpriser vara i stort sett lika med resenärernas maximala betalningsviljan för biljetterna. </t>
  </si>
  <si>
    <t xml:space="preserve">Detta innebär att konsumentöverskottet för resor med kollektivtrafik antas vara försumbart och värderas därför inte i kalkylen (se punkt 7 i den svenska kalkylen). </t>
  </si>
  <si>
    <t>Denna post värderas därför inte i svenska kalkyler.</t>
  </si>
  <si>
    <t>7. (Biljettpriser betalda av resenärer - Denna post värderas inte i svenska kalkyler eftersom konsumentöverskottet av resor med kollektivtrafik antas vara försumbart.</t>
  </si>
  <si>
    <t>Samhällsekonomisk analys, enligt redovisning i SEB</t>
  </si>
  <si>
    <t>Resenärer</t>
  </si>
  <si>
    <t>Godstransporter</t>
  </si>
  <si>
    <t>Persontransportföretag</t>
  </si>
  <si>
    <t>Effektbeskrivning</t>
  </si>
  <si>
    <t>Åktid, förseningstid etc</t>
  </si>
  <si>
    <t>Moms på biljettintäkter</t>
  </si>
  <si>
    <t>Biljettintäkter</t>
  </si>
  <si>
    <t>Banavgifter, godstrafik</t>
  </si>
  <si>
    <t>Banavgifter, persontrafik</t>
  </si>
  <si>
    <t>Trafiksäkerhet (TS)</t>
  </si>
  <si>
    <t>Klimat</t>
  </si>
  <si>
    <t>Hälsa (exkl trafiksäkerhet)</t>
  </si>
  <si>
    <t>Buller</t>
  </si>
  <si>
    <t>Övriga externa effekter</t>
  </si>
  <si>
    <t>Drivmedelsskatt</t>
  </si>
  <si>
    <t>Banavgifter</t>
  </si>
  <si>
    <t>Inbesparade kostnder i JA</t>
  </si>
  <si>
    <t>Inbesparade kostnader i JA</t>
  </si>
  <si>
    <t>Drift- och underhålls- och reinvesteringskostnad under livslängd</t>
  </si>
  <si>
    <t>Minus samhällsekonomisk investeringskostnad</t>
  </si>
  <si>
    <t>Drift och underhåll</t>
  </si>
  <si>
    <t>Reinvestering</t>
  </si>
  <si>
    <t>Restid lastbil</t>
  </si>
  <si>
    <t>Reskostnad lastbil</t>
  </si>
  <si>
    <t>Godskostnad/ Transporttid Gods</t>
  </si>
  <si>
    <t>Tågdriftskotnader, godstrafik</t>
  </si>
  <si>
    <t>Fordonskostnad, bränslekostnad inkl skatter och moms</t>
  </si>
  <si>
    <t xml:space="preserve">Tidsvärdering, förseningstidsvärdering </t>
  </si>
  <si>
    <t>Spåravgift, dieselavgit etc</t>
  </si>
  <si>
    <r>
      <rPr>
        <b/>
        <sz val="11"/>
        <color theme="1"/>
        <rFont val="Calibri"/>
        <family val="2"/>
        <scheme val="minor"/>
      </rPr>
      <t>j</t>
    </r>
    <r>
      <rPr>
        <sz val="11"/>
        <color theme="1"/>
        <rFont val="Calibri"/>
        <family val="2"/>
        <scheme val="minor"/>
      </rPr>
      <t>. Project investment cost</t>
    </r>
  </si>
  <si>
    <t>Förändring av samhällsekonomisk drifts- och underhållskostnad, inklusive skattefaktor (1,3).</t>
  </si>
  <si>
    <t>Förändring av samhällsekonomisk reinvesteringskostnad, inklusive skattefaktor (1,3).</t>
  </si>
  <si>
    <r>
      <rPr>
        <b/>
        <sz val="11"/>
        <color theme="1"/>
        <rFont val="Calibri"/>
        <family val="2"/>
        <scheme val="minor"/>
      </rPr>
      <t>k</t>
    </r>
    <r>
      <rPr>
        <sz val="11"/>
        <color theme="1"/>
        <rFont val="Calibri"/>
        <family val="2"/>
        <scheme val="minor"/>
      </rPr>
      <t>. Project O&amp;M cost</t>
    </r>
  </si>
  <si>
    <t>Samhällsekonomisk investeringskostnad, inklusive skattefaktor (1,3).</t>
  </si>
  <si>
    <t>Korrigeringspost m a p skatter och avgifter</t>
  </si>
  <si>
    <t>Vägavgifter/Vägskatt</t>
  </si>
  <si>
    <t>Inbesparade kostnader i JA:</t>
  </si>
  <si>
    <t>Inbesparade kostnader för infrastrukturhållaren.</t>
  </si>
  <si>
    <t>Förändrad kostnad för skadade och dödade i trafiken samt egendomsskador.</t>
  </si>
  <si>
    <t>Förändring av utsläpp av koldioxidekvivalenter</t>
  </si>
  <si>
    <t>Luftföroreningar, PM</t>
  </si>
  <si>
    <t>Förändrad kostnad för utsläpp av partiklar</t>
  </si>
  <si>
    <t>Luftföroreningar, VOC</t>
  </si>
  <si>
    <t>Förändrad kostnad för utsläpp av VOC/HC</t>
  </si>
  <si>
    <r>
      <t>Förändrad kostnad för utsläpp av SO</t>
    </r>
    <r>
      <rPr>
        <vertAlign val="subscript"/>
        <sz val="11"/>
        <color theme="1"/>
        <rFont val="Calibri"/>
        <family val="2"/>
        <scheme val="minor"/>
      </rPr>
      <t>2</t>
    </r>
  </si>
  <si>
    <r>
      <t>Luftföroreningar, SO</t>
    </r>
    <r>
      <rPr>
        <vertAlign val="subscript"/>
        <sz val="11"/>
        <color theme="1"/>
        <rFont val="Calibri"/>
        <family val="2"/>
        <scheme val="minor"/>
      </rPr>
      <t>2</t>
    </r>
  </si>
  <si>
    <r>
      <t>Luftföroreningar, NO</t>
    </r>
    <r>
      <rPr>
        <vertAlign val="subscript"/>
        <sz val="11"/>
        <color theme="1"/>
        <rFont val="Calibri"/>
        <family val="2"/>
        <scheme val="minor"/>
      </rPr>
      <t>x</t>
    </r>
  </si>
  <si>
    <r>
      <t>Förändrad kostnad för utsläpp av NO</t>
    </r>
    <r>
      <rPr>
        <vertAlign val="subscript"/>
        <sz val="11"/>
        <color theme="1"/>
        <rFont val="Calibri"/>
        <family val="2"/>
        <scheme val="minor"/>
      </rPr>
      <t>x</t>
    </r>
  </si>
  <si>
    <t>Förändrad kostnad för bullerstörningar</t>
  </si>
  <si>
    <t>Biljettintäkter för resor med kollektivtrafik</t>
  </si>
  <si>
    <t>Moms på trafikeringskostnad, i form av genereliserat momspåslag med 21%.</t>
  </si>
  <si>
    <t>Fordonskostnader kollektivtrafik (persontrafik tåg, buss etc), inkl bränslekostnader</t>
  </si>
  <si>
    <t>Moms på fordonskostnader för kollektivtrafik</t>
  </si>
  <si>
    <t>Operativa trafikeringskostnader (inkl ev omkostnader/over-head-kostnader), bränslekostnader</t>
  </si>
  <si>
    <t xml:space="preserve">Marginellt slitage kollektivtrafik. </t>
  </si>
  <si>
    <t>Förändrad kostnad för slitage p g a ökad trafik och ökad slitage i övriga transportsystemet</t>
  </si>
  <si>
    <t>Restid tågresor eller annan kollektivtrafik (buss, flyg, färja)</t>
  </si>
  <si>
    <t>Restid cykel eller gångtrafik</t>
  </si>
  <si>
    <t>Förändrad cykel eller gångtid.</t>
  </si>
  <si>
    <t>Trafikanteffekter:</t>
  </si>
  <si>
    <t>Typ av effekter</t>
  </si>
  <si>
    <t>Förändrad åktid, restidsosäkerhet, trängseltid, förseningstid etc för olika typer av resor med personbil</t>
  </si>
  <si>
    <t>Förändrad åktid, bytestid, förseningstid etc för olika typer av resor och kollektivtrafik</t>
  </si>
  <si>
    <t>Reskostnader cykeltrafik</t>
  </si>
  <si>
    <t>Moms på fordonskostnader (inkl bränsle)</t>
  </si>
  <si>
    <t>Till punkt a</t>
  </si>
  <si>
    <r>
      <rPr>
        <b/>
        <sz val="11"/>
        <color theme="1"/>
        <rFont val="Calibri"/>
        <family val="2"/>
        <scheme val="minor"/>
      </rPr>
      <t xml:space="preserve">a. </t>
    </r>
    <r>
      <rPr>
        <sz val="11"/>
        <color theme="1"/>
        <rFont val="Calibri"/>
        <family val="2"/>
        <scheme val="minor"/>
      </rPr>
      <t>Travel time savings</t>
    </r>
  </si>
  <si>
    <r>
      <rPr>
        <b/>
        <sz val="11"/>
        <color theme="1"/>
        <rFont val="Calibri"/>
        <family val="2"/>
        <scheme val="minor"/>
      </rPr>
      <t>d</t>
    </r>
    <r>
      <rPr>
        <sz val="11"/>
        <color theme="1"/>
        <rFont val="Calibri"/>
        <family val="2"/>
        <scheme val="minor"/>
      </rPr>
      <t>. Fares paid by users (and received by producers) (VAT excluded)</t>
    </r>
  </si>
  <si>
    <r>
      <rPr>
        <b/>
        <sz val="11"/>
        <color theme="1"/>
        <rFont val="Calibri"/>
        <family val="2"/>
        <scheme val="minor"/>
      </rPr>
      <t>e.</t>
    </r>
    <r>
      <rPr>
        <sz val="11"/>
        <color theme="1"/>
        <rFont val="Calibri"/>
        <family val="2"/>
        <scheme val="minor"/>
      </rPr>
      <t xml:space="preserve"> Producer operating costs, VAT and taxes excluded</t>
    </r>
  </si>
  <si>
    <r>
      <rPr>
        <b/>
        <sz val="11"/>
        <color theme="1"/>
        <rFont val="Calibri"/>
        <family val="2"/>
        <scheme val="minor"/>
      </rPr>
      <t>f</t>
    </r>
    <r>
      <rPr>
        <sz val="11"/>
        <color theme="1"/>
        <rFont val="Calibri"/>
        <family val="2"/>
        <scheme val="minor"/>
      </rPr>
      <t>. Variation in Accident cost, (+ decreases, - increases)</t>
    </r>
  </si>
  <si>
    <r>
      <rPr>
        <b/>
        <sz val="11"/>
        <color theme="1"/>
        <rFont val="Calibri"/>
        <family val="2"/>
        <scheme val="minor"/>
      </rPr>
      <t>g</t>
    </r>
    <r>
      <rPr>
        <sz val="11"/>
        <color theme="1"/>
        <rFont val="Calibri"/>
        <family val="2"/>
        <scheme val="minor"/>
      </rPr>
      <t>. Variation in Noise emissions (+ decreases, - increases)</t>
    </r>
  </si>
  <si>
    <r>
      <rPr>
        <b/>
        <sz val="11"/>
        <color theme="1"/>
        <rFont val="Calibri"/>
        <family val="2"/>
        <scheme val="minor"/>
      </rPr>
      <t>h.</t>
    </r>
    <r>
      <rPr>
        <sz val="11"/>
        <color theme="1"/>
        <rFont val="Calibri"/>
        <family val="2"/>
        <scheme val="minor"/>
      </rPr>
      <t xml:space="preserve"> Variation in Air pollution (+ decreases, - increases)</t>
    </r>
  </si>
  <si>
    <r>
      <rPr>
        <b/>
        <sz val="11"/>
        <color theme="1"/>
        <rFont val="Calibri"/>
        <family val="2"/>
        <scheme val="minor"/>
      </rPr>
      <t>i. Variation in</t>
    </r>
    <r>
      <rPr>
        <sz val="11"/>
        <color theme="1"/>
        <rFont val="Calibri"/>
        <family val="2"/>
        <scheme val="minor"/>
      </rPr>
      <t xml:space="preserve"> Emissions of GHG (Co2 or other GHG) (+ decreases, - increases)</t>
    </r>
  </si>
  <si>
    <t>Till punkt c</t>
  </si>
  <si>
    <t>Restider personbilsresor</t>
  </si>
  <si>
    <t>Reskostnader biltrafik</t>
  </si>
  <si>
    <t>Redovisat summa nuvärder i SEB till punkt xx i EU-kalkylen.</t>
  </si>
  <si>
    <t>Till punk d</t>
  </si>
  <si>
    <t xml:space="preserve">Reskostnader kollektivtrafik </t>
  </si>
  <si>
    <t>Resenärers kostnad för biljetter till kollektivtrafik (motsvarar biljettintäkter plus moms för persontransportföretag).</t>
  </si>
  <si>
    <r>
      <rPr>
        <b/>
        <sz val="11"/>
        <color theme="1"/>
        <rFont val="Calibri"/>
        <family val="2"/>
        <scheme val="minor"/>
      </rPr>
      <t>b.</t>
    </r>
    <r>
      <rPr>
        <sz val="11"/>
        <color theme="1"/>
        <rFont val="Calibri"/>
        <family val="2"/>
        <scheme val="minor"/>
      </rPr>
      <t xml:space="preserve">  Fares paid by users (VAT included)</t>
    </r>
  </si>
  <si>
    <r>
      <rPr>
        <b/>
        <sz val="11"/>
        <color theme="1"/>
        <rFont val="Calibri"/>
        <family val="2"/>
        <scheme val="minor"/>
      </rPr>
      <t>c.</t>
    </r>
    <r>
      <rPr>
        <sz val="11"/>
        <color theme="1"/>
        <rFont val="Calibri"/>
        <family val="2"/>
        <scheme val="minor"/>
      </rPr>
      <t xml:space="preserve"> Road users vehicle operating costs savings (VAT included)</t>
    </r>
  </si>
  <si>
    <t>Till punkt b</t>
  </si>
  <si>
    <t>Till punkt e</t>
  </si>
  <si>
    <t>Till punk e</t>
  </si>
  <si>
    <t xml:space="preserve">Till punkt c </t>
  </si>
  <si>
    <r>
      <t xml:space="preserve">Till punkt </t>
    </r>
    <r>
      <rPr>
        <b/>
        <sz val="11"/>
        <rFont val="Calibri"/>
        <family val="2"/>
        <scheme val="minor"/>
      </rPr>
      <t>e</t>
    </r>
    <r>
      <rPr>
        <sz val="11"/>
        <rFont val="Calibri"/>
        <family val="2"/>
        <scheme val="minor"/>
      </rPr>
      <t xml:space="preserve"> </t>
    </r>
  </si>
  <si>
    <r>
      <t>Till punkt</t>
    </r>
    <r>
      <rPr>
        <b/>
        <sz val="11"/>
        <rFont val="Calibri"/>
        <family val="2"/>
        <scheme val="minor"/>
      </rPr>
      <t xml:space="preserve"> d</t>
    </r>
  </si>
  <si>
    <r>
      <t xml:space="preserve">Till punkt </t>
    </r>
    <r>
      <rPr>
        <b/>
        <sz val="11"/>
        <rFont val="Calibri"/>
        <family val="2"/>
        <scheme val="minor"/>
      </rPr>
      <t>e</t>
    </r>
  </si>
  <si>
    <r>
      <t xml:space="preserve">Korrigera den samhällsekonomska kostnaden m a p skattefaktorn, d v s dividera kostnaden med en faktor 1,3. Lägg det beräknade beloppet till punkt </t>
    </r>
    <r>
      <rPr>
        <b/>
        <sz val="11"/>
        <color theme="1"/>
        <rFont val="Calibri"/>
        <family val="2"/>
        <scheme val="minor"/>
      </rPr>
      <t>k</t>
    </r>
    <r>
      <rPr>
        <sz val="11"/>
        <color theme="1"/>
        <rFont val="Calibri"/>
        <family val="2"/>
        <scheme val="minor"/>
      </rPr>
      <t>.</t>
    </r>
  </si>
  <si>
    <r>
      <t xml:space="preserve">Korrigera den samhällsekonomska kostnaden m a p skattefaktorn, d v s dividera kostnaden med en faktor 1,3. Lägg det beräknade beloppet till punkt </t>
    </r>
    <r>
      <rPr>
        <b/>
        <sz val="11"/>
        <color theme="1"/>
        <rFont val="Calibri"/>
        <family val="2"/>
        <scheme val="minor"/>
      </rPr>
      <t>j</t>
    </r>
    <r>
      <rPr>
        <sz val="11"/>
        <color theme="1"/>
        <rFont val="Calibri"/>
        <family val="2"/>
        <scheme val="minor"/>
      </rPr>
      <t>.</t>
    </r>
  </si>
  <si>
    <r>
      <t xml:space="preserve">Till punkt </t>
    </r>
    <r>
      <rPr>
        <b/>
        <sz val="11"/>
        <rFont val="Calibri"/>
        <family val="2"/>
        <scheme val="minor"/>
      </rPr>
      <t>j</t>
    </r>
  </si>
  <si>
    <t>Till punkt f</t>
  </si>
  <si>
    <t>Till punkt i</t>
  </si>
  <si>
    <t>Till punkt g</t>
  </si>
  <si>
    <t>Till punkt h</t>
  </si>
  <si>
    <t>Till punkt k</t>
  </si>
  <si>
    <r>
      <rPr>
        <b/>
        <sz val="11"/>
        <color theme="1"/>
        <rFont val="Calibri"/>
        <family val="2"/>
        <scheme val="minor"/>
      </rPr>
      <t>l.</t>
    </r>
    <r>
      <rPr>
        <sz val="11"/>
        <color theme="1"/>
        <rFont val="Calibri"/>
        <family val="2"/>
        <scheme val="minor"/>
      </rPr>
      <t xml:space="preserve"> Residual value of investments</t>
    </r>
  </si>
  <si>
    <t>Pro-rate application of DNR=(DIC - DNR)/DIC</t>
  </si>
  <si>
    <t>Eligible cost (EC)</t>
  </si>
  <si>
    <t>EU grant (= EC x PRO-RATE x CF)</t>
  </si>
  <si>
    <t>Specifik effekt (givet alternativ i SEB eller egen beskrivning)</t>
  </si>
  <si>
    <t>Övriga effekter redovisade under katergorin "Trafikanteffekter/Resenärer"</t>
  </si>
  <si>
    <t>Fordonskostnad för cykel</t>
  </si>
  <si>
    <t>Övriga effekter redovisade under kategorin "Trafikanteffekter/Godstransporter"</t>
  </si>
  <si>
    <r>
      <t xml:space="preserve">Till punkt </t>
    </r>
    <r>
      <rPr>
        <b/>
        <sz val="11"/>
        <rFont val="Calibri"/>
        <family val="2"/>
        <scheme val="minor"/>
      </rPr>
      <t>a</t>
    </r>
    <r>
      <rPr>
        <sz val="11"/>
        <rFont val="Calibri"/>
        <family val="2"/>
        <scheme val="minor"/>
      </rPr>
      <t xml:space="preserve"> om det är en effekt kopplat till restid och/eller bekvämlighet. Till punkt </t>
    </r>
    <r>
      <rPr>
        <b/>
        <sz val="11"/>
        <rFont val="Calibri"/>
        <family val="2"/>
        <scheme val="minor"/>
      </rPr>
      <t xml:space="preserve">c </t>
    </r>
    <r>
      <rPr>
        <sz val="11"/>
        <rFont val="Calibri"/>
        <family val="2"/>
        <scheme val="minor"/>
      </rPr>
      <t>om det är effekt kopplad till fordonskostnader.</t>
    </r>
  </si>
  <si>
    <t>Typ av effekt</t>
  </si>
  <si>
    <t>Moms på biljettintäkter från kollektivtrafik</t>
  </si>
  <si>
    <t>Övriga effekter redovisade under kategorin "Trafikanteffekter/Person-transportföretag"</t>
  </si>
  <si>
    <t>Övriga effekter redovisade under kategorin "Budgeteffekter"</t>
  </si>
  <si>
    <t>T.ex. flera olika budgeteffekter redovisade som klumpsumma</t>
  </si>
  <si>
    <r>
      <t xml:space="preserve">Till punkt </t>
    </r>
    <r>
      <rPr>
        <b/>
        <sz val="11"/>
        <rFont val="Calibri"/>
        <family val="2"/>
        <scheme val="minor"/>
      </rPr>
      <t>c</t>
    </r>
    <r>
      <rPr>
        <sz val="11"/>
        <rFont val="Calibri"/>
        <family val="2"/>
        <scheme val="minor"/>
      </rPr>
      <t xml:space="preserve"> om det gäller vägtrafik, till punkt </t>
    </r>
    <r>
      <rPr>
        <b/>
        <sz val="11"/>
        <rFont val="Calibri"/>
        <family val="2"/>
        <scheme val="minor"/>
      </rPr>
      <t>e</t>
    </r>
    <r>
      <rPr>
        <sz val="11"/>
        <rFont val="Calibri"/>
        <family val="2"/>
        <scheme val="minor"/>
      </rPr>
      <t xml:space="preserve"> om det gäller kollektivtrafik.</t>
    </r>
  </si>
  <si>
    <t>Beskrivning av nyttoeffekter av investeringen, redovisade i SEB:</t>
  </si>
  <si>
    <t>Beskrivning av indata till beräkningen hämtade från SEB, och vart de läggs i EU-CBA</t>
  </si>
  <si>
    <t>Fyll i data från SEB</t>
  </si>
  <si>
    <t>Beskrivning av effekter i EU-CBA</t>
  </si>
  <si>
    <t>a.</t>
  </si>
  <si>
    <r>
      <rPr>
        <b/>
        <sz val="11"/>
        <color theme="1"/>
        <rFont val="Calibri"/>
        <family val="2"/>
        <scheme val="minor"/>
      </rPr>
      <t>Ska inte föras över till EU-kalkylen</t>
    </r>
    <r>
      <rPr>
        <sz val="11"/>
        <color theme="1"/>
        <rFont val="Calibri"/>
        <family val="2"/>
        <scheme val="minor"/>
      </rPr>
      <t>. NNV blir inte lika med ENPV p g a att skattefaktor ej tillämpas i EU-kalkylen.</t>
    </r>
  </si>
  <si>
    <t>Värderade effekter i SEB flyttas till nedanstående tabell enligt anvisningar i kolumn E, och summeras.</t>
  </si>
  <si>
    <t>Belopp i milj SEK</t>
  </si>
  <si>
    <t>Belopp i kolumn H räknas om från SEK till Euro och visas i nedanstående tabell.</t>
  </si>
  <si>
    <t>Belopp i milj Euro            (1 SEK = xx Euro)</t>
  </si>
  <si>
    <t>b.</t>
  </si>
  <si>
    <t>c.</t>
  </si>
  <si>
    <t>d.</t>
  </si>
  <si>
    <t>e.</t>
  </si>
  <si>
    <t>f.</t>
  </si>
  <si>
    <t>g.</t>
  </si>
  <si>
    <t>h.</t>
  </si>
  <si>
    <t>i.</t>
  </si>
  <si>
    <t>Total benefits (summa belopp i punkterna a-i)</t>
  </si>
  <si>
    <t>j.</t>
  </si>
  <si>
    <t>k.</t>
  </si>
  <si>
    <t>l.</t>
  </si>
  <si>
    <t>Total costs (summa belopp i punkt j-l)</t>
  </si>
  <si>
    <t xml:space="preserve"> Economi Net Present Value                         = Economic costs - Economic benfits </t>
  </si>
  <si>
    <t>Economic rate of return, ERR                        (beräknas i separat "räknesnurra")</t>
  </si>
  <si>
    <t>Economic rate of return, ERR = The Rate of dicount at ENPV = 0 (in %)</t>
  </si>
  <si>
    <t>Beräkna resultat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</si>
</sst>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vertAlign val="superscript"/>
      <sz val="11"/>
      <name val="Calibri"/>
      <family val="2"/>
      <scheme val="minor"/>
    </font>
    <font>
      <i/>
      <sz val="11"/>
      <color theme="1"/>
      <name val="Calibri"/>
      <family val="2"/>
      <scheme val="minor"/>
    </font>
    <font>
      <vertAlign val="superscript"/>
      <sz val="11"/>
      <color theme="1"/>
      <name val="Calibri"/>
      <family val="2"/>
      <scheme val="minor"/>
    </font>
    <font>
      <sz val="9"/>
      <color indexed="81"/>
      <name val="Tahoma"/>
      <family val="2"/>
    </font>
    <font>
      <b/>
      <sz val="9"/>
      <color indexed="81"/>
      <name val="Tahoma"/>
      <family val="2"/>
    </font>
    <font>
      <b/>
      <i/>
      <sz val="14"/>
      <color theme="1"/>
      <name val="Calibri"/>
      <family val="2"/>
      <scheme val="minor"/>
    </font>
    <font>
      <sz val="11"/>
      <color theme="9" tint="0.59999389629810485"/>
      <name val="Calibri"/>
      <family val="2"/>
      <scheme val="minor"/>
    </font>
    <font>
      <b/>
      <sz val="12"/>
      <name val="Calibri"/>
      <family val="2"/>
      <scheme val="minor"/>
    </font>
    <font>
      <b/>
      <sz val="14"/>
      <name val="Calibri"/>
      <family val="2"/>
      <scheme val="minor"/>
    </font>
    <font>
      <sz val="14"/>
      <color theme="9" tint="0.59999389629810485"/>
      <name val="Calibri"/>
      <family val="2"/>
      <scheme val="minor"/>
    </font>
    <font>
      <vertAlign val="subscript"/>
      <sz val="11"/>
      <color theme="1"/>
      <name val="Calibri"/>
      <family val="2"/>
      <scheme val="minor"/>
    </font>
    <font>
      <sz val="11"/>
      <color rgb="FF3F3F76"/>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CC99"/>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thin">
        <color auto="1"/>
      </bottom>
      <diagonal/>
    </border>
    <border>
      <left style="thin">
        <color auto="1"/>
      </left>
      <right style="medium">
        <color auto="1"/>
      </right>
      <top style="thin">
        <color auto="1"/>
      </top>
      <bottom/>
      <diagonal/>
    </border>
    <border>
      <left style="medium">
        <color auto="1"/>
      </left>
      <right style="thin">
        <color rgb="FF7F7F7F"/>
      </right>
      <top style="thin">
        <color auto="1"/>
      </top>
      <bottom style="thin">
        <color auto="1"/>
      </bottom>
      <diagonal/>
    </border>
    <border>
      <left style="thin">
        <color auto="1"/>
      </left>
      <right style="medium">
        <color auto="1"/>
      </right>
      <top/>
      <bottom style="thin">
        <color auto="1"/>
      </bottom>
      <diagonal/>
    </border>
  </borders>
  <cellStyleXfs count="2">
    <xf numFmtId="0" fontId="0" fillId="0" borderId="0"/>
    <xf numFmtId="0" fontId="19" fillId="14" borderId="16" applyNumberFormat="0" applyAlignment="0" applyProtection="0"/>
  </cellStyleXfs>
  <cellXfs count="221">
    <xf numFmtId="0" fontId="0" fillId="0" borderId="0" xfId="0"/>
    <xf numFmtId="0" fontId="2" fillId="0" borderId="0" xfId="0" applyFont="1"/>
    <xf numFmtId="0" fontId="1" fillId="3" borderId="0" xfId="0" applyFont="1" applyFill="1"/>
    <xf numFmtId="0" fontId="4" fillId="0" borderId="0" xfId="0" applyFont="1"/>
    <xf numFmtId="0" fontId="5" fillId="0" borderId="0" xfId="0" applyFont="1"/>
    <xf numFmtId="0" fontId="0" fillId="4" borderId="0" xfId="0" applyFill="1"/>
    <xf numFmtId="0" fontId="0" fillId="2" borderId="0" xfId="0" applyFill="1"/>
    <xf numFmtId="0" fontId="2" fillId="4" borderId="0" xfId="0" applyFont="1" applyFill="1"/>
    <xf numFmtId="0" fontId="6" fillId="0" borderId="0" xfId="0" applyFont="1"/>
    <xf numFmtId="0" fontId="4" fillId="5" borderId="0" xfId="0" applyFont="1" applyFill="1"/>
    <xf numFmtId="0" fontId="5" fillId="5" borderId="0" xfId="0" applyFont="1" applyFill="1"/>
    <xf numFmtId="0" fontId="3" fillId="5" borderId="0" xfId="0" applyFont="1" applyFill="1"/>
    <xf numFmtId="0" fontId="4" fillId="6" borderId="0" xfId="0" applyFont="1" applyFill="1"/>
    <xf numFmtId="0" fontId="5" fillId="6" borderId="0" xfId="0" applyFont="1" applyFill="1"/>
    <xf numFmtId="0" fontId="0" fillId="3" borderId="0" xfId="0" applyFill="1"/>
    <xf numFmtId="0" fontId="1" fillId="0" borderId="0" xfId="0" applyFont="1"/>
    <xf numFmtId="0" fontId="2" fillId="7" borderId="0" xfId="0" applyFont="1" applyFill="1"/>
    <xf numFmtId="0" fontId="4" fillId="7" borderId="0" xfId="0" applyFont="1" applyFill="1"/>
    <xf numFmtId="9" fontId="2" fillId="7" borderId="0" xfId="0" applyNumberFormat="1" applyFont="1" applyFill="1"/>
    <xf numFmtId="0" fontId="2" fillId="8" borderId="0" xfId="0" applyFont="1" applyFill="1"/>
    <xf numFmtId="0" fontId="3" fillId="8" borderId="0" xfId="0" applyFont="1" applyFill="1"/>
    <xf numFmtId="10" fontId="2" fillId="8" borderId="0" xfId="0" applyNumberFormat="1" applyFont="1" applyFill="1"/>
    <xf numFmtId="9" fontId="2" fillId="2" borderId="0" xfId="0" applyNumberFormat="1" applyFont="1" applyFill="1"/>
    <xf numFmtId="0" fontId="3" fillId="4" borderId="0" xfId="0" applyFont="1" applyFill="1"/>
    <xf numFmtId="0" fontId="4" fillId="9" borderId="0" xfId="0" applyFont="1" applyFill="1"/>
    <xf numFmtId="0" fontId="0" fillId="9" borderId="0" xfId="0" applyFill="1"/>
    <xf numFmtId="0" fontId="2" fillId="3" borderId="0" xfId="0" applyFont="1" applyFill="1"/>
    <xf numFmtId="0" fontId="0" fillId="8" borderId="0" xfId="0" applyFill="1"/>
    <xf numFmtId="0" fontId="7" fillId="8" borderId="0" xfId="0" applyFont="1" applyFill="1"/>
    <xf numFmtId="0" fontId="4" fillId="3" borderId="0" xfId="0" applyFont="1" applyFill="1"/>
    <xf numFmtId="0" fontId="0" fillId="3" borderId="0" xfId="0" applyFont="1" applyFill="1"/>
    <xf numFmtId="0" fontId="2" fillId="2" borderId="0" xfId="0" applyFont="1" applyFill="1"/>
    <xf numFmtId="0" fontId="0" fillId="0" borderId="0" xfId="0" applyFont="1"/>
    <xf numFmtId="0" fontId="0" fillId="11" borderId="0" xfId="0" applyFill="1"/>
    <xf numFmtId="0" fontId="0" fillId="0" borderId="0" xfId="0" applyAlignment="1">
      <alignment vertical="top" wrapText="1"/>
    </xf>
    <xf numFmtId="0" fontId="0" fillId="11" borderId="0" xfId="0" applyFill="1" applyAlignment="1">
      <alignment vertical="top" wrapText="1"/>
    </xf>
    <xf numFmtId="0" fontId="0" fillId="2" borderId="0" xfId="0" applyFill="1" applyAlignment="1">
      <alignment vertical="top" wrapText="1"/>
    </xf>
    <xf numFmtId="0" fontId="2" fillId="0" borderId="0" xfId="0" applyFont="1" applyAlignment="1">
      <alignment vertical="top" wrapText="1"/>
    </xf>
    <xf numFmtId="0" fontId="0" fillId="13" borderId="0" xfId="0" applyFill="1"/>
    <xf numFmtId="0" fontId="4" fillId="0" borderId="0" xfId="0" applyFont="1" applyAlignment="1">
      <alignment vertical="top" wrapText="1"/>
    </xf>
    <xf numFmtId="0" fontId="0" fillId="12" borderId="0" xfId="0" applyFont="1" applyFill="1"/>
    <xf numFmtId="0" fontId="0" fillId="2" borderId="1" xfId="0" applyFill="1" applyBorder="1"/>
    <xf numFmtId="0" fontId="3" fillId="12" borderId="1" xfId="0" applyFont="1" applyFill="1" applyBorder="1"/>
    <xf numFmtId="0" fontId="3" fillId="4" borderId="1" xfId="0" applyFont="1" applyFill="1" applyBorder="1"/>
    <xf numFmtId="0" fontId="0" fillId="4" borderId="1" xfId="0" applyFill="1" applyBorder="1"/>
    <xf numFmtId="0" fontId="0" fillId="13" borderId="1" xfId="0" applyFill="1" applyBorder="1"/>
    <xf numFmtId="0" fontId="0" fillId="13" borderId="2" xfId="0" applyFill="1" applyBorder="1"/>
    <xf numFmtId="0" fontId="0" fillId="13" borderId="3" xfId="0" applyFill="1" applyBorder="1"/>
    <xf numFmtId="0" fontId="0" fillId="13" borderId="4" xfId="0"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3" fillId="12" borderId="2" xfId="0" applyFont="1" applyFill="1" applyBorder="1"/>
    <xf numFmtId="0" fontId="3" fillId="12" borderId="3" xfId="0" applyFont="1" applyFill="1" applyBorder="1"/>
    <xf numFmtId="0" fontId="3" fillId="12" borderId="4" xfId="0" applyFont="1" applyFill="1" applyBorder="1"/>
    <xf numFmtId="0" fontId="0" fillId="10" borderId="0" xfId="0" applyFill="1" applyAlignment="1">
      <alignment vertical="top" wrapText="1"/>
    </xf>
    <xf numFmtId="0" fontId="0" fillId="0" borderId="0" xfId="0" quotePrefix="1"/>
    <xf numFmtId="0" fontId="0" fillId="0" borderId="0" xfId="0" applyAlignment="1">
      <alignment horizontal="left" vertical="top"/>
    </xf>
    <xf numFmtId="0" fontId="0" fillId="0" borderId="0" xfId="0" applyAlignment="1">
      <alignment horizontal="left" vertical="top"/>
    </xf>
    <xf numFmtId="0" fontId="2" fillId="2" borderId="0" xfId="0" applyFont="1" applyFill="1" applyAlignment="1">
      <alignment horizontal="left" wrapText="1"/>
    </xf>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4" borderId="6" xfId="0" applyFill="1" applyBorder="1"/>
    <xf numFmtId="0" fontId="0" fillId="4" borderId="7" xfId="0" applyFill="1" applyBorder="1"/>
    <xf numFmtId="0" fontId="0" fillId="3" borderId="6" xfId="0" applyFill="1" applyBorder="1"/>
    <xf numFmtId="0" fontId="0" fillId="3" borderId="5" xfId="0" applyFill="1" applyBorder="1"/>
    <xf numFmtId="0" fontId="5" fillId="3" borderId="0" xfId="0" applyFont="1" applyFill="1"/>
    <xf numFmtId="0" fontId="5" fillId="3" borderId="6" xfId="0" applyFont="1" applyFill="1" applyBorder="1"/>
    <xf numFmtId="0" fontId="0" fillId="3" borderId="6" xfId="0" applyFill="1" applyBorder="1" applyAlignment="1">
      <alignment horizontal="left" wrapText="1"/>
    </xf>
    <xf numFmtId="0" fontId="0" fillId="3" borderId="9" xfId="0" applyFill="1" applyBorder="1"/>
    <xf numFmtId="0" fontId="0" fillId="3" borderId="11" xfId="0" applyFill="1" applyBorder="1"/>
    <xf numFmtId="0" fontId="0" fillId="3" borderId="12" xfId="0" applyFill="1" applyBorder="1"/>
    <xf numFmtId="0" fontId="13" fillId="2" borderId="9" xfId="0" applyFont="1" applyFill="1" applyBorder="1"/>
    <xf numFmtId="0" fontId="5" fillId="2" borderId="9" xfId="0" applyFont="1" applyFill="1" applyBorder="1"/>
    <xf numFmtId="0" fontId="5" fillId="2" borderId="10" xfId="0" applyFont="1" applyFill="1" applyBorder="1"/>
    <xf numFmtId="0" fontId="0" fillId="2" borderId="14" xfId="0" applyFill="1" applyBorder="1"/>
    <xf numFmtId="0" fontId="5" fillId="2" borderId="12" xfId="0" applyFont="1" applyFill="1" applyBorder="1"/>
    <xf numFmtId="0" fontId="13" fillId="2" borderId="5" xfId="0" applyFont="1" applyFill="1" applyBorder="1"/>
    <xf numFmtId="0" fontId="5" fillId="2" borderId="6" xfId="0" applyFont="1"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5" xfId="0" applyFill="1" applyBorder="1" applyAlignment="1">
      <alignment vertical="top"/>
    </xf>
    <xf numFmtId="0" fontId="13" fillId="2" borderId="11" xfId="0" applyFont="1" applyFill="1" applyBorder="1"/>
    <xf numFmtId="0" fontId="13" fillId="2" borderId="0" xfId="0" applyFont="1" applyFill="1" applyBorder="1"/>
    <xf numFmtId="0" fontId="5" fillId="2" borderId="0" xfId="0" applyFont="1" applyFill="1" applyBorder="1"/>
    <xf numFmtId="0" fontId="5" fillId="2" borderId="14" xfId="0" applyFont="1" applyFill="1" applyBorder="1"/>
    <xf numFmtId="0" fontId="0" fillId="2" borderId="6" xfId="0" applyFill="1" applyBorder="1" applyAlignment="1">
      <alignment horizontal="left" vertical="top" wrapText="1"/>
    </xf>
    <xf numFmtId="0" fontId="0" fillId="2" borderId="0" xfId="0" applyFill="1" applyBorder="1" applyAlignment="1">
      <alignment horizontal="left" wrapText="1"/>
    </xf>
    <xf numFmtId="0" fontId="0" fillId="2" borderId="5" xfId="0" applyFill="1" applyBorder="1" applyAlignment="1">
      <alignment horizontal="left" vertical="top"/>
    </xf>
    <xf numFmtId="0" fontId="0" fillId="3" borderId="6" xfId="0" applyFill="1" applyBorder="1" applyAlignment="1">
      <alignment horizontal="left" vertical="top" wrapText="1"/>
    </xf>
    <xf numFmtId="0" fontId="0" fillId="3" borderId="0" xfId="0" applyFill="1" applyBorder="1" applyAlignment="1">
      <alignment horizontal="left" wrapText="1"/>
    </xf>
    <xf numFmtId="0" fontId="0" fillId="3" borderId="0" xfId="0" applyFill="1" applyBorder="1"/>
    <xf numFmtId="0" fontId="0" fillId="3" borderId="5" xfId="0" applyFill="1" applyBorder="1" applyAlignment="1">
      <alignment horizontal="left" vertical="top" wrapText="1"/>
    </xf>
    <xf numFmtId="0" fontId="0" fillId="3" borderId="15" xfId="0" applyFill="1" applyBorder="1" applyAlignment="1">
      <alignment horizontal="left" wrapText="1"/>
    </xf>
    <xf numFmtId="0" fontId="0" fillId="3" borderId="15" xfId="0" applyFill="1" applyBorder="1"/>
    <xf numFmtId="0" fontId="0" fillId="2" borderId="8" xfId="0" applyFill="1" applyBorder="1" applyAlignment="1">
      <alignment horizontal="left"/>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5" xfId="0" applyFill="1" applyBorder="1"/>
    <xf numFmtId="0" fontId="14" fillId="4" borderId="0" xfId="0" applyFont="1" applyFill="1"/>
    <xf numFmtId="0" fontId="13" fillId="2" borderId="6" xfId="0" applyFont="1" applyFill="1" applyBorder="1"/>
    <xf numFmtId="0" fontId="1" fillId="2" borderId="6" xfId="0" applyFont="1" applyFill="1" applyBorder="1"/>
    <xf numFmtId="0" fontId="15" fillId="4" borderId="0" xfId="0" applyFont="1" applyFill="1"/>
    <xf numFmtId="0" fontId="16" fillId="4" borderId="0" xfId="0" applyFont="1" applyFill="1"/>
    <xf numFmtId="0" fontId="17" fillId="4" borderId="0" xfId="0" applyFont="1" applyFill="1"/>
    <xf numFmtId="0" fontId="2" fillId="4" borderId="5" xfId="0" applyFont="1" applyFill="1" applyBorder="1"/>
    <xf numFmtId="0" fontId="6" fillId="4" borderId="5" xfId="0" applyFont="1" applyFill="1" applyBorder="1"/>
    <xf numFmtId="0" fontId="4" fillId="3" borderId="12" xfId="0" applyFont="1" applyFill="1" applyBorder="1"/>
    <xf numFmtId="0" fontId="5" fillId="3" borderId="12" xfId="0" applyFont="1" applyFill="1" applyBorder="1"/>
    <xf numFmtId="0" fontId="4" fillId="3" borderId="6" xfId="0" applyFont="1" applyFill="1" applyBorder="1"/>
    <xf numFmtId="0" fontId="6" fillId="4" borderId="6" xfId="0" applyFont="1" applyFill="1" applyBorder="1"/>
    <xf numFmtId="0" fontId="0" fillId="2" borderId="14" xfId="0" applyFill="1" applyBorder="1" applyAlignment="1">
      <alignment horizontal="left" wrapText="1"/>
    </xf>
    <xf numFmtId="0" fontId="0" fillId="3" borderId="0" xfId="0" applyFont="1" applyFill="1" applyAlignment="1">
      <alignment horizontal="left" vertical="top"/>
    </xf>
    <xf numFmtId="0" fontId="0" fillId="0" borderId="0" xfId="0" applyAlignment="1">
      <alignment horizontal="left" vertical="top"/>
    </xf>
    <xf numFmtId="0" fontId="0" fillId="3" borderId="7" xfId="0" applyFill="1" applyBorder="1"/>
    <xf numFmtId="0" fontId="5" fillId="0" borderId="5" xfId="0" applyFont="1" applyFill="1" applyBorder="1"/>
    <xf numFmtId="0" fontId="5" fillId="0" borderId="6" xfId="0" applyFont="1" applyFill="1" applyBorder="1"/>
    <xf numFmtId="0" fontId="5" fillId="0" borderId="7" xfId="0" applyFont="1" applyFill="1" applyBorder="1"/>
    <xf numFmtId="0" fontId="0" fillId="0" borderId="5" xfId="0" applyFill="1" applyBorder="1"/>
    <xf numFmtId="0" fontId="0" fillId="0" borderId="6" xfId="0" applyFill="1" applyBorder="1"/>
    <xf numFmtId="0" fontId="0" fillId="0" borderId="7" xfId="0" applyFill="1" applyBorder="1"/>
    <xf numFmtId="0" fontId="0" fillId="2" borderId="1" xfId="0" applyFill="1" applyBorder="1" applyAlignment="1">
      <alignment horizontal="center" vertical="top"/>
    </xf>
    <xf numFmtId="0" fontId="0" fillId="2" borderId="8" xfId="0" applyFill="1" applyBorder="1" applyAlignment="1">
      <alignment horizontal="center" vertical="top"/>
    </xf>
    <xf numFmtId="0" fontId="0" fillId="2" borderId="1" xfId="0" applyFill="1" applyBorder="1" applyAlignment="1">
      <alignment vertical="top"/>
    </xf>
    <xf numFmtId="0" fontId="0" fillId="0" borderId="0" xfId="0" applyFill="1"/>
    <xf numFmtId="0" fontId="0" fillId="0" borderId="0" xfId="0" applyFill="1" applyBorder="1"/>
    <xf numFmtId="0" fontId="5" fillId="0" borderId="0" xfId="0" applyFont="1" applyFill="1" applyBorder="1"/>
    <xf numFmtId="0" fontId="0" fillId="2" borderId="1" xfId="0" applyFill="1" applyBorder="1" applyAlignment="1">
      <alignment vertical="top" wrapText="1"/>
    </xf>
    <xf numFmtId="0" fontId="0" fillId="2" borderId="8" xfId="0" applyFill="1" applyBorder="1" applyAlignment="1">
      <alignment horizontal="center" vertical="top" wrapText="1"/>
    </xf>
    <xf numFmtId="0" fontId="0" fillId="2" borderId="5" xfId="0" applyFill="1" applyBorder="1" applyAlignment="1">
      <alignment horizontal="left" vertical="top" wrapText="1"/>
    </xf>
    <xf numFmtId="0" fontId="0" fillId="0" borderId="0" xfId="0" applyAlignment="1">
      <alignment wrapText="1"/>
    </xf>
    <xf numFmtId="0" fontId="0" fillId="2" borderId="6" xfId="0" applyFill="1" applyBorder="1" applyAlignment="1">
      <alignmen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6" xfId="0" applyFont="1" applyFill="1" applyBorder="1"/>
    <xf numFmtId="0" fontId="4" fillId="2" borderId="6" xfId="0" applyFont="1" applyFill="1" applyBorder="1"/>
    <xf numFmtId="0" fontId="0" fillId="0" borderId="0" xfId="0" applyFill="1" applyBorder="1" applyAlignment="1">
      <alignment wrapText="1"/>
    </xf>
    <xf numFmtId="0" fontId="3" fillId="0" borderId="0" xfId="0" applyFont="1" applyFill="1"/>
    <xf numFmtId="0" fontId="0" fillId="2" borderId="5" xfId="0" applyFill="1" applyBorder="1" applyAlignment="1">
      <alignment vertical="top" wrapText="1"/>
    </xf>
    <xf numFmtId="0" fontId="0" fillId="0" borderId="0" xfId="0" applyBorder="1"/>
    <xf numFmtId="0" fontId="0" fillId="2" borderId="1" xfId="0" applyFont="1" applyFill="1" applyBorder="1" applyAlignment="1">
      <alignment wrapText="1"/>
    </xf>
    <xf numFmtId="0" fontId="0" fillId="2" borderId="1" xfId="0" applyFont="1" applyFill="1" applyBorder="1" applyAlignment="1">
      <alignment vertical="top" wrapText="1"/>
    </xf>
    <xf numFmtId="0" fontId="4" fillId="2" borderId="5" xfId="0" applyFont="1" applyFill="1" applyBorder="1" applyAlignment="1">
      <alignment vertical="top"/>
    </xf>
    <xf numFmtId="0" fontId="4" fillId="2" borderId="6" xfId="0" applyFont="1" applyFill="1" applyBorder="1" applyAlignment="1">
      <alignment vertical="top" wrapText="1"/>
    </xf>
    <xf numFmtId="0" fontId="0" fillId="2" borderId="6" xfId="0" applyFont="1" applyFill="1" applyBorder="1" applyAlignment="1">
      <alignment wrapText="1"/>
    </xf>
    <xf numFmtId="0" fontId="6" fillId="2" borderId="6" xfId="0" applyFont="1" applyFill="1" applyBorder="1"/>
    <xf numFmtId="0" fontId="4" fillId="2" borderId="12" xfId="0" applyFont="1" applyFill="1" applyBorder="1"/>
    <xf numFmtId="0" fontId="2" fillId="2" borderId="5" xfId="0" applyFont="1" applyFill="1" applyBorder="1"/>
    <xf numFmtId="0" fontId="0" fillId="6" borderId="0" xfId="0" applyFill="1"/>
    <xf numFmtId="0" fontId="5" fillId="0" borderId="1" xfId="0" applyFont="1" applyBorder="1"/>
    <xf numFmtId="0" fontId="0" fillId="6" borderId="1" xfId="0" applyFill="1" applyBorder="1"/>
    <xf numFmtId="0" fontId="5" fillId="6" borderId="8" xfId="0" applyFont="1" applyFill="1" applyBorder="1"/>
    <xf numFmtId="0" fontId="0" fillId="6" borderId="11" xfId="0" applyFill="1" applyBorder="1"/>
    <xf numFmtId="0" fontId="5" fillId="6" borderId="7" xfId="0" applyFont="1" applyFill="1" applyBorder="1"/>
    <xf numFmtId="0" fontId="5" fillId="6" borderId="6" xfId="0" applyFont="1" applyFill="1" applyBorder="1"/>
    <xf numFmtId="0" fontId="4" fillId="6" borderId="5" xfId="0" applyFont="1" applyFill="1" applyBorder="1" applyAlignment="1">
      <alignment vertical="top" wrapText="1"/>
    </xf>
    <xf numFmtId="0" fontId="19" fillId="14" borderId="16" xfId="1"/>
    <xf numFmtId="0" fontId="19" fillId="14" borderId="16" xfId="1" applyAlignment="1">
      <alignment horizontal="left" wrapText="1"/>
    </xf>
    <xf numFmtId="0" fontId="4" fillId="2" borderId="0" xfId="0" applyFont="1" applyFill="1"/>
    <xf numFmtId="0" fontId="5" fillId="2" borderId="0" xfId="0" applyFont="1" applyFill="1"/>
    <xf numFmtId="0" fontId="2" fillId="2" borderId="0" xfId="0" applyFont="1" applyFill="1" applyAlignment="1">
      <alignment vertical="top"/>
    </xf>
    <xf numFmtId="0" fontId="7" fillId="2" borderId="0" xfId="0" applyFont="1" applyFill="1" applyAlignment="1">
      <alignment vertical="top"/>
    </xf>
    <xf numFmtId="10" fontId="2" fillId="2" borderId="0" xfId="0" applyNumberFormat="1" applyFont="1" applyFill="1" applyAlignment="1">
      <alignment horizontal="left" vertical="top"/>
    </xf>
    <xf numFmtId="0" fontId="19" fillId="4" borderId="16" xfId="1" applyFill="1"/>
    <xf numFmtId="0" fontId="5" fillId="0" borderId="0" xfId="0" applyFont="1" applyFill="1"/>
    <xf numFmtId="0" fontId="4" fillId="0" borderId="0" xfId="0" applyFont="1" applyFill="1"/>
    <xf numFmtId="0" fontId="2" fillId="2" borderId="18" xfId="0" applyFont="1" applyFill="1" applyBorder="1" applyAlignment="1">
      <alignment vertical="top" wrapText="1"/>
    </xf>
    <xf numFmtId="0" fontId="7"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7" xfId="0" applyFont="1" applyFill="1" applyBorder="1" applyAlignment="1">
      <alignment horizontal="center" vertical="top"/>
    </xf>
    <xf numFmtId="0" fontId="3" fillId="2" borderId="17" xfId="0" applyFont="1" applyFill="1" applyBorder="1" applyAlignment="1">
      <alignment horizontal="center" vertical="top" wrapText="1"/>
    </xf>
    <xf numFmtId="0" fontId="3" fillId="2" borderId="17" xfId="0" applyFont="1" applyFill="1" applyBorder="1" applyAlignment="1"/>
    <xf numFmtId="0" fontId="3" fillId="2" borderId="18" xfId="0" applyFont="1" applyFill="1" applyBorder="1" applyAlignment="1">
      <alignment horizontal="center" vertical="top" wrapText="1"/>
    </xf>
    <xf numFmtId="0" fontId="0" fillId="2" borderId="18" xfId="0" applyFill="1" applyBorder="1" applyAlignment="1">
      <alignment vertical="top" wrapText="1"/>
    </xf>
    <xf numFmtId="0" fontId="0" fillId="2" borderId="19" xfId="0" applyFill="1" applyBorder="1" applyAlignment="1"/>
    <xf numFmtId="0" fontId="0" fillId="2" borderId="17" xfId="0" applyFill="1" applyBorder="1" applyAlignment="1">
      <alignment vertical="top" wrapText="1"/>
    </xf>
    <xf numFmtId="0" fontId="0" fillId="6" borderId="20" xfId="0" applyFill="1" applyBorder="1" applyAlignment="1">
      <alignment vertical="top"/>
    </xf>
    <xf numFmtId="0" fontId="6" fillId="6" borderId="20" xfId="0" applyFont="1" applyFill="1" applyBorder="1"/>
    <xf numFmtId="0" fontId="4" fillId="6" borderId="21" xfId="0" applyFont="1" applyFill="1" applyBorder="1"/>
    <xf numFmtId="0" fontId="13" fillId="6" borderId="22" xfId="0" applyFont="1" applyFill="1" applyBorder="1" applyAlignment="1">
      <alignment wrapText="1"/>
    </xf>
    <xf numFmtId="0" fontId="0" fillId="6" borderId="22" xfId="0" applyFill="1" applyBorder="1" applyAlignment="1">
      <alignment vertical="top" wrapText="1"/>
    </xf>
    <xf numFmtId="0" fontId="0" fillId="6" borderId="23" xfId="0" applyFill="1" applyBorder="1" applyAlignment="1">
      <alignment vertical="top" wrapText="1"/>
    </xf>
    <xf numFmtId="0" fontId="13" fillId="6" borderId="20" xfId="0" applyFont="1" applyFill="1" applyBorder="1" applyAlignment="1">
      <alignment wrapText="1"/>
    </xf>
    <xf numFmtId="0" fontId="0" fillId="6" borderId="20" xfId="0" applyFont="1" applyFill="1" applyBorder="1" applyAlignment="1">
      <alignment vertical="top" wrapText="1"/>
    </xf>
    <xf numFmtId="0" fontId="0" fillId="6" borderId="20" xfId="0" applyFill="1" applyBorder="1" applyAlignment="1">
      <alignment vertical="top" wrapText="1"/>
    </xf>
    <xf numFmtId="0" fontId="5" fillId="6" borderId="18" xfId="0" applyFont="1" applyFill="1" applyBorder="1"/>
    <xf numFmtId="0" fontId="19" fillId="14" borderId="24" xfId="1" applyBorder="1"/>
    <xf numFmtId="0" fontId="0" fillId="6" borderId="18" xfId="0" applyFill="1" applyBorder="1"/>
    <xf numFmtId="0" fontId="19" fillId="14" borderId="24" xfId="1" applyBorder="1" applyAlignment="1">
      <alignment horizontal="left" wrapText="1"/>
    </xf>
    <xf numFmtId="0" fontId="19" fillId="14" borderId="25" xfId="1" applyBorder="1"/>
    <xf numFmtId="0" fontId="0" fillId="0" borderId="9" xfId="0" applyFill="1" applyBorder="1" applyAlignment="1">
      <alignment vertical="top" wrapText="1"/>
    </xf>
    <xf numFmtId="0" fontId="15" fillId="0" borderId="0" xfId="0" applyFont="1" applyFill="1" applyBorder="1" applyAlignment="1">
      <alignment wrapText="1"/>
    </xf>
    <xf numFmtId="0" fontId="0" fillId="0" borderId="9" xfId="0" applyFill="1" applyBorder="1"/>
    <xf numFmtId="0" fontId="19" fillId="0" borderId="0" xfId="1" applyFill="1" applyBorder="1"/>
    <xf numFmtId="0" fontId="0" fillId="2" borderId="18" xfId="0" applyFill="1" applyBorder="1" applyAlignment="1"/>
    <xf numFmtId="0" fontId="15" fillId="6" borderId="27" xfId="0" applyFont="1" applyFill="1" applyBorder="1" applyAlignment="1">
      <alignment wrapText="1"/>
    </xf>
    <xf numFmtId="0" fontId="4" fillId="2" borderId="1" xfId="0" applyFont="1" applyFill="1" applyBorder="1" applyAlignment="1">
      <alignment vertical="top"/>
    </xf>
    <xf numFmtId="0" fontId="4" fillId="6" borderId="18" xfId="0" applyFont="1" applyFill="1" applyBorder="1" applyAlignment="1">
      <alignment vertical="top" wrapText="1"/>
    </xf>
    <xf numFmtId="0" fontId="4" fillId="6" borderId="20" xfId="0" applyFont="1" applyFill="1" applyBorder="1" applyAlignment="1">
      <alignment vertical="top" wrapText="1"/>
    </xf>
    <xf numFmtId="0" fontId="2" fillId="6" borderId="20" xfId="0" applyFont="1" applyFill="1" applyBorder="1" applyAlignment="1">
      <alignment wrapText="1"/>
    </xf>
    <xf numFmtId="0" fontId="0" fillId="0" borderId="0" xfId="0" applyAlignment="1">
      <alignment horizontal="left" vertical="top" wrapText="1"/>
    </xf>
    <xf numFmtId="0" fontId="2" fillId="2" borderId="0" xfId="0" applyFont="1" applyFill="1" applyAlignment="1">
      <alignment horizontal="left"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4" fillId="0" borderId="0" xfId="0" applyFont="1" applyAlignment="1">
      <alignment horizontal="center" wrapText="1"/>
    </xf>
    <xf numFmtId="0" fontId="4" fillId="0" borderId="12" xfId="0" applyFont="1" applyBorder="1" applyAlignment="1">
      <alignment horizontal="center" wrapText="1"/>
    </xf>
    <xf numFmtId="0" fontId="0" fillId="2" borderId="0" xfId="0" applyFill="1" applyBorder="1" applyAlignment="1">
      <alignment horizontal="left" wrapText="1"/>
    </xf>
    <xf numFmtId="0" fontId="4" fillId="6" borderId="2" xfId="0" applyFont="1" applyFill="1" applyBorder="1" applyAlignment="1">
      <alignment horizontal="center" wrapText="1"/>
    </xf>
    <xf numFmtId="0" fontId="4" fillId="6" borderId="4" xfId="0" applyFont="1" applyFill="1" applyBorder="1" applyAlignment="1">
      <alignment horizontal="center" wrapText="1"/>
    </xf>
    <xf numFmtId="0" fontId="4" fillId="6" borderId="26" xfId="0" applyFont="1" applyFill="1" applyBorder="1" applyAlignment="1">
      <alignment horizontal="center" wrapText="1"/>
    </xf>
    <xf numFmtId="0" fontId="4" fillId="6" borderId="28" xfId="0" applyFont="1" applyFill="1" applyBorder="1" applyAlignment="1">
      <alignment horizontal="center" wrapText="1"/>
    </xf>
  </cellXfs>
  <cellStyles count="2">
    <cellStyle name="Indata"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workbookViewId="0">
      <selection activeCell="B20" sqref="B20"/>
    </sheetView>
  </sheetViews>
  <sheetFormatPr defaultRowHeight="15" x14ac:dyDescent="0.25"/>
  <sheetData>
    <row r="1" spans="2:17" x14ac:dyDescent="0.25">
      <c r="B1" s="6"/>
      <c r="C1" t="s">
        <v>98</v>
      </c>
    </row>
    <row r="2" spans="2:17" x14ac:dyDescent="0.25">
      <c r="B2" s="5"/>
      <c r="C2" t="s">
        <v>99</v>
      </c>
    </row>
    <row r="4" spans="2:17" ht="18.75" x14ac:dyDescent="0.3">
      <c r="B4" s="3" t="s">
        <v>75</v>
      </c>
      <c r="I4" s="3" t="s">
        <v>76</v>
      </c>
    </row>
    <row r="6" spans="2:17" ht="18.75" x14ac:dyDescent="0.3">
      <c r="B6" s="3" t="s">
        <v>77</v>
      </c>
    </row>
    <row r="7" spans="2:17" ht="18.75" x14ac:dyDescent="0.3">
      <c r="B7" s="3"/>
    </row>
    <row r="8" spans="2:17" x14ac:dyDescent="0.25">
      <c r="B8" s="6" t="s">
        <v>78</v>
      </c>
      <c r="C8" s="6"/>
      <c r="D8" s="6"/>
      <c r="E8" s="6"/>
      <c r="F8" s="6"/>
      <c r="G8" s="6"/>
      <c r="H8" s="6"/>
      <c r="I8" s="6" t="s">
        <v>84</v>
      </c>
      <c r="J8" s="6"/>
      <c r="K8" s="6"/>
      <c r="L8" s="6"/>
      <c r="M8" s="6"/>
      <c r="N8" s="6"/>
      <c r="O8" s="6"/>
      <c r="P8" s="6"/>
    </row>
    <row r="9" spans="2:17" x14ac:dyDescent="0.25">
      <c r="B9" s="7" t="s">
        <v>80</v>
      </c>
      <c r="C9" s="5"/>
      <c r="D9" s="5"/>
      <c r="E9" s="5"/>
      <c r="F9" s="5"/>
      <c r="G9" s="5"/>
      <c r="H9" s="5"/>
      <c r="I9" s="7" t="s">
        <v>86</v>
      </c>
      <c r="J9" s="5"/>
      <c r="K9" s="5"/>
    </row>
    <row r="11" spans="2:17" ht="18.75" x14ac:dyDescent="0.3">
      <c r="B11" s="3" t="s">
        <v>81</v>
      </c>
      <c r="I11" s="3"/>
    </row>
    <row r="12" spans="2:17" x14ac:dyDescent="0.25">
      <c r="B12" s="6" t="s">
        <v>55</v>
      </c>
      <c r="C12" s="6"/>
      <c r="D12" s="6"/>
      <c r="E12" s="6"/>
      <c r="F12" s="6"/>
      <c r="G12" s="6"/>
      <c r="H12" s="6"/>
      <c r="I12" s="6" t="s">
        <v>87</v>
      </c>
      <c r="J12" s="6"/>
      <c r="K12" s="6"/>
      <c r="L12" s="6"/>
      <c r="M12" s="6"/>
      <c r="N12" s="6"/>
      <c r="O12" s="6"/>
      <c r="P12" s="6"/>
      <c r="Q12" s="6"/>
    </row>
    <row r="13" spans="2:17" x14ac:dyDescent="0.25">
      <c r="B13" s="6" t="s">
        <v>79</v>
      </c>
      <c r="C13" s="6"/>
      <c r="D13" s="6"/>
      <c r="E13" s="6"/>
      <c r="F13" s="6"/>
      <c r="G13" s="6"/>
      <c r="H13" s="6"/>
      <c r="I13" s="6" t="s">
        <v>85</v>
      </c>
      <c r="J13" s="6"/>
      <c r="K13" s="6"/>
      <c r="L13" s="6"/>
      <c r="M13" s="6"/>
      <c r="N13" s="6"/>
      <c r="O13" s="6"/>
      <c r="P13" s="6"/>
      <c r="Q13" s="6"/>
    </row>
    <row r="14" spans="2:17" x14ac:dyDescent="0.25">
      <c r="B14" s="6" t="s">
        <v>4</v>
      </c>
      <c r="C14" s="6"/>
      <c r="D14" s="6"/>
      <c r="E14" s="6"/>
      <c r="F14" s="6"/>
      <c r="G14" s="6"/>
      <c r="H14" s="6"/>
      <c r="I14" s="6" t="s">
        <v>88</v>
      </c>
      <c r="J14" s="6"/>
      <c r="K14" s="6"/>
      <c r="L14" s="6"/>
      <c r="M14" s="6"/>
      <c r="N14" s="6"/>
      <c r="O14" s="6"/>
      <c r="P14" s="6"/>
      <c r="Q14" s="6"/>
    </row>
    <row r="15" spans="2:17" x14ac:dyDescent="0.25">
      <c r="B15" s="7" t="s">
        <v>82</v>
      </c>
      <c r="C15" s="5"/>
      <c r="D15" s="5"/>
      <c r="E15" s="5"/>
      <c r="F15" s="5"/>
      <c r="G15" s="5"/>
      <c r="H15" s="5"/>
      <c r="I15" s="7" t="s">
        <v>89</v>
      </c>
      <c r="J15" s="5"/>
      <c r="K15" s="5"/>
      <c r="L15" s="5"/>
    </row>
    <row r="17" spans="2:6" ht="18.75" x14ac:dyDescent="0.3">
      <c r="B17" s="3" t="s">
        <v>456</v>
      </c>
    </row>
    <row r="18" spans="2:6" x14ac:dyDescent="0.25">
      <c r="B18" s="6" t="s">
        <v>455</v>
      </c>
      <c r="C18" s="6"/>
      <c r="D18" s="6"/>
      <c r="E18" s="6"/>
      <c r="F18" s="6"/>
    </row>
    <row r="19" spans="2:6" x14ac:dyDescent="0.25">
      <c r="B19" s="6" t="s">
        <v>83</v>
      </c>
      <c r="C19" s="6"/>
      <c r="D19" s="6"/>
      <c r="E19" s="6"/>
      <c r="F19" s="6"/>
    </row>
    <row r="20" spans="2:6" x14ac:dyDescent="0.25">
      <c r="B20" s="7" t="s">
        <v>457</v>
      </c>
      <c r="C20" s="5"/>
      <c r="D20" s="5"/>
      <c r="E20" s="5"/>
      <c r="F20"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8"/>
  <sheetViews>
    <sheetView topLeftCell="B1" workbookViewId="0">
      <selection activeCell="B48" sqref="B48:T48"/>
    </sheetView>
  </sheetViews>
  <sheetFormatPr defaultRowHeight="15" x14ac:dyDescent="0.25"/>
  <sheetData>
    <row r="2" spans="2:22" ht="18.75" x14ac:dyDescent="0.3">
      <c r="B2" s="6"/>
      <c r="C2" t="s">
        <v>98</v>
      </c>
      <c r="Q2" s="3" t="s">
        <v>154</v>
      </c>
    </row>
    <row r="3" spans="2:22" x14ac:dyDescent="0.25">
      <c r="B3" s="5"/>
      <c r="C3" t="s">
        <v>99</v>
      </c>
    </row>
    <row r="5" spans="2:22" ht="18.75" x14ac:dyDescent="0.3">
      <c r="B5" s="3" t="s">
        <v>48</v>
      </c>
      <c r="H5" s="3" t="s">
        <v>0</v>
      </c>
      <c r="Q5" s="3" t="s">
        <v>104</v>
      </c>
      <c r="R5" s="1"/>
      <c r="T5" s="1"/>
      <c r="U5" s="1"/>
      <c r="V5" s="1"/>
    </row>
    <row r="6" spans="2:22" ht="24" customHeight="1" x14ac:dyDescent="0.25">
      <c r="Q6" t="s">
        <v>117</v>
      </c>
    </row>
    <row r="7" spans="2:22" ht="18.75" x14ac:dyDescent="0.3">
      <c r="B7" s="3" t="s">
        <v>53</v>
      </c>
      <c r="H7" s="3" t="s">
        <v>54</v>
      </c>
      <c r="Q7" t="s">
        <v>116</v>
      </c>
      <c r="S7" t="s">
        <v>114</v>
      </c>
    </row>
    <row r="9" spans="2:22" x14ac:dyDescent="0.25">
      <c r="B9" s="6" t="s">
        <v>162</v>
      </c>
      <c r="C9" s="6"/>
      <c r="D9" s="6"/>
      <c r="E9" s="6"/>
      <c r="F9" s="6"/>
      <c r="G9" s="6"/>
      <c r="H9" s="6" t="s">
        <v>163</v>
      </c>
      <c r="I9" s="6"/>
      <c r="J9" s="6"/>
      <c r="K9" s="6"/>
      <c r="L9" s="6"/>
      <c r="M9" s="6"/>
      <c r="N9" s="6"/>
      <c r="Q9">
        <v>-4654</v>
      </c>
    </row>
    <row r="10" spans="2:22" x14ac:dyDescent="0.25">
      <c r="B10" s="6" t="s">
        <v>155</v>
      </c>
      <c r="C10" s="6"/>
      <c r="D10" s="6"/>
      <c r="E10" s="6"/>
      <c r="F10" s="6"/>
      <c r="G10" s="6"/>
      <c r="H10" s="6" t="s">
        <v>158</v>
      </c>
      <c r="I10" s="6"/>
      <c r="J10" s="6"/>
      <c r="K10" s="6"/>
      <c r="L10" s="6"/>
      <c r="M10" s="6"/>
      <c r="N10" s="6"/>
      <c r="Q10" s="14">
        <v>-506</v>
      </c>
    </row>
    <row r="11" spans="2:22" x14ac:dyDescent="0.25">
      <c r="B11" s="6" t="s">
        <v>156</v>
      </c>
      <c r="C11" s="6"/>
      <c r="D11" s="6"/>
      <c r="E11" s="6"/>
      <c r="F11" s="6"/>
      <c r="G11" s="6"/>
      <c r="H11" s="6" t="s">
        <v>159</v>
      </c>
      <c r="I11" s="6"/>
      <c r="J11" s="6"/>
      <c r="K11" s="6"/>
      <c r="L11" s="6"/>
      <c r="M11" s="6"/>
      <c r="N11" s="6"/>
      <c r="Q11">
        <v>-160</v>
      </c>
      <c r="U11" t="s">
        <v>118</v>
      </c>
    </row>
    <row r="12" spans="2:22" x14ac:dyDescent="0.25">
      <c r="B12" s="6" t="s">
        <v>157</v>
      </c>
      <c r="C12" s="6"/>
      <c r="D12" s="6"/>
      <c r="E12" s="6"/>
      <c r="F12" s="6"/>
      <c r="G12" s="6"/>
      <c r="H12" s="6" t="s">
        <v>160</v>
      </c>
      <c r="I12" s="6"/>
      <c r="J12" s="6"/>
      <c r="K12" s="6"/>
      <c r="L12" s="6"/>
      <c r="M12" s="6"/>
      <c r="N12" s="6"/>
    </row>
    <row r="13" spans="2:22" x14ac:dyDescent="0.25">
      <c r="B13" s="7" t="s">
        <v>57</v>
      </c>
      <c r="C13" s="5"/>
      <c r="D13" s="5"/>
      <c r="E13" s="5"/>
      <c r="F13" s="5"/>
      <c r="G13" s="5"/>
      <c r="H13" s="5" t="s">
        <v>59</v>
      </c>
      <c r="I13" s="5"/>
      <c r="J13" s="5"/>
      <c r="K13" s="5"/>
      <c r="L13" s="5"/>
      <c r="M13" s="5"/>
      <c r="N13" s="5"/>
      <c r="Q13" s="5">
        <f>Q9+Q10+Q11</f>
        <v>-5320</v>
      </c>
    </row>
    <row r="15" spans="2:22" x14ac:dyDescent="0.25">
      <c r="B15" s="7" t="s">
        <v>58</v>
      </c>
      <c r="C15" s="5"/>
      <c r="D15" s="5"/>
      <c r="E15" s="5"/>
      <c r="F15" s="5"/>
      <c r="G15" s="5"/>
      <c r="H15" s="5" t="s">
        <v>60</v>
      </c>
      <c r="I15" s="5"/>
      <c r="J15" s="5"/>
      <c r="Q15" s="5" t="s">
        <v>161</v>
      </c>
      <c r="R15" s="5"/>
      <c r="S15" s="5"/>
    </row>
    <row r="19" spans="2:19" ht="18.75" x14ac:dyDescent="0.3">
      <c r="B19" s="24" t="s">
        <v>166</v>
      </c>
      <c r="C19" s="25"/>
      <c r="D19" s="25"/>
      <c r="E19" s="25"/>
      <c r="F19" s="25"/>
      <c r="G19" s="25"/>
      <c r="H19" s="25"/>
      <c r="I19" s="25"/>
      <c r="J19" s="25"/>
      <c r="K19" s="25"/>
      <c r="L19" s="25"/>
      <c r="M19" s="25"/>
      <c r="N19" s="25"/>
      <c r="O19" s="25"/>
      <c r="P19" s="25"/>
      <c r="Q19" s="25"/>
      <c r="R19" s="25"/>
      <c r="S19" s="25"/>
    </row>
    <row r="20" spans="2:19" ht="18.75" x14ac:dyDescent="0.3">
      <c r="B20" s="29"/>
      <c r="C20" s="14"/>
      <c r="D20" s="14"/>
      <c r="E20" s="14"/>
      <c r="F20" s="14"/>
      <c r="G20" s="14"/>
      <c r="H20" s="14"/>
      <c r="I20" s="14"/>
      <c r="J20" s="14"/>
      <c r="K20" s="14"/>
      <c r="L20" s="14"/>
      <c r="M20" s="14"/>
      <c r="N20" s="14"/>
      <c r="O20" s="14"/>
    </row>
    <row r="21" spans="2:19" x14ac:dyDescent="0.25">
      <c r="B21" s="1" t="s">
        <v>144</v>
      </c>
      <c r="C21" s="32" t="s">
        <v>204</v>
      </c>
      <c r="K21" s="32"/>
      <c r="L21" s="32"/>
      <c r="M21" s="32"/>
      <c r="N21" s="32"/>
      <c r="O21" s="32"/>
      <c r="P21" s="32"/>
    </row>
    <row r="22" spans="2:19" x14ac:dyDescent="0.25">
      <c r="C22" t="s">
        <v>203</v>
      </c>
    </row>
    <row r="24" spans="2:19" x14ac:dyDescent="0.25">
      <c r="B24" s="31" t="s">
        <v>162</v>
      </c>
      <c r="C24" s="31"/>
      <c r="D24" s="31"/>
      <c r="E24" s="31"/>
      <c r="F24" s="31"/>
    </row>
    <row r="25" spans="2:19" x14ac:dyDescent="0.25">
      <c r="B25" t="s">
        <v>187</v>
      </c>
    </row>
    <row r="26" spans="2:19" x14ac:dyDescent="0.25">
      <c r="B26" t="s">
        <v>186</v>
      </c>
    </row>
    <row r="27" spans="2:19" x14ac:dyDescent="0.25">
      <c r="B27" t="s">
        <v>188</v>
      </c>
    </row>
    <row r="29" spans="2:19" x14ac:dyDescent="0.25">
      <c r="B29" s="31" t="s">
        <v>155</v>
      </c>
      <c r="C29" s="6"/>
    </row>
    <row r="30" spans="2:19" x14ac:dyDescent="0.25">
      <c r="B30" t="s">
        <v>189</v>
      </c>
    </row>
    <row r="31" spans="2:19" x14ac:dyDescent="0.25">
      <c r="B31" t="s">
        <v>190</v>
      </c>
    </row>
    <row r="33" spans="2:20" x14ac:dyDescent="0.25">
      <c r="B33" s="31" t="s">
        <v>156</v>
      </c>
      <c r="C33" s="31"/>
    </row>
    <row r="34" spans="2:20" x14ac:dyDescent="0.25">
      <c r="B34" t="s">
        <v>191</v>
      </c>
    </row>
    <row r="35" spans="2:20" x14ac:dyDescent="0.25">
      <c r="B35" t="s">
        <v>192</v>
      </c>
    </row>
    <row r="36" spans="2:20" x14ac:dyDescent="0.25">
      <c r="B36" t="s">
        <v>201</v>
      </c>
    </row>
    <row r="38" spans="2:20" x14ac:dyDescent="0.25">
      <c r="B38" s="31" t="s">
        <v>157</v>
      </c>
      <c r="C38" s="31"/>
      <c r="D38" s="31"/>
      <c r="E38" s="31"/>
    </row>
    <row r="39" spans="2:20" x14ac:dyDescent="0.25">
      <c r="B39" t="s">
        <v>193</v>
      </c>
    </row>
    <row r="40" spans="2:20" x14ac:dyDescent="0.25">
      <c r="B40" t="s">
        <v>194</v>
      </c>
    </row>
    <row r="41" spans="2:20" x14ac:dyDescent="0.25">
      <c r="B41" t="s">
        <v>195</v>
      </c>
    </row>
    <row r="44" spans="2:20" x14ac:dyDescent="0.25">
      <c r="B44" s="7" t="s">
        <v>57</v>
      </c>
      <c r="C44" s="5"/>
      <c r="D44" s="5"/>
    </row>
    <row r="45" spans="2:20" x14ac:dyDescent="0.25">
      <c r="B45" s="30" t="s">
        <v>202</v>
      </c>
      <c r="C45" s="14"/>
      <c r="D45" s="14"/>
    </row>
    <row r="47" spans="2:20" x14ac:dyDescent="0.25">
      <c r="B47" s="7" t="s">
        <v>58</v>
      </c>
      <c r="C47" s="5"/>
      <c r="D47" s="5"/>
    </row>
    <row r="48" spans="2:20" ht="59.25" customHeight="1" x14ac:dyDescent="0.25">
      <c r="B48" s="206" t="s">
        <v>225</v>
      </c>
      <c r="C48" s="206"/>
      <c r="D48" s="206"/>
      <c r="E48" s="206"/>
      <c r="F48" s="206"/>
      <c r="G48" s="206"/>
      <c r="H48" s="206"/>
      <c r="I48" s="206"/>
      <c r="J48" s="206"/>
      <c r="K48" s="206"/>
      <c r="L48" s="206"/>
      <c r="M48" s="206"/>
      <c r="N48" s="206"/>
      <c r="O48" s="206"/>
      <c r="P48" s="206"/>
      <c r="Q48" s="206"/>
      <c r="R48" s="206"/>
      <c r="S48" s="206"/>
      <c r="T48" s="206"/>
    </row>
  </sheetData>
  <mergeCells count="1">
    <mergeCell ref="B48:T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4"/>
  <sheetViews>
    <sheetView topLeftCell="A40" workbookViewId="0">
      <selection activeCell="B54" sqref="B54:T54"/>
    </sheetView>
  </sheetViews>
  <sheetFormatPr defaultRowHeight="15" x14ac:dyDescent="0.25"/>
  <sheetData>
    <row r="2" spans="2:27" x14ac:dyDescent="0.25">
      <c r="B2" s="6"/>
      <c r="C2" t="s">
        <v>98</v>
      </c>
    </row>
    <row r="3" spans="2:27" x14ac:dyDescent="0.25">
      <c r="B3" s="5"/>
      <c r="C3" t="s">
        <v>99</v>
      </c>
    </row>
    <row r="5" spans="2:27" ht="18.75" x14ac:dyDescent="0.3">
      <c r="B5" s="3" t="s">
        <v>48</v>
      </c>
      <c r="H5" s="3" t="s">
        <v>0</v>
      </c>
      <c r="V5" s="3" t="s">
        <v>154</v>
      </c>
      <c r="W5" s="1"/>
      <c r="Y5" s="1"/>
    </row>
    <row r="7" spans="2:27" ht="18.75" x14ac:dyDescent="0.3">
      <c r="B7" s="3" t="s">
        <v>64</v>
      </c>
      <c r="H7" s="3" t="s">
        <v>65</v>
      </c>
      <c r="V7" s="3" t="s">
        <v>104</v>
      </c>
      <c r="W7" s="1"/>
      <c r="Y7" s="1"/>
      <c r="Z7" s="1"/>
      <c r="AA7" s="1"/>
    </row>
    <row r="9" spans="2:27" x14ac:dyDescent="0.25">
      <c r="B9" s="1" t="s">
        <v>66</v>
      </c>
      <c r="H9" s="1" t="s">
        <v>200</v>
      </c>
      <c r="V9" t="s">
        <v>117</v>
      </c>
    </row>
    <row r="10" spans="2:27" x14ac:dyDescent="0.25">
      <c r="B10" t="s">
        <v>67</v>
      </c>
      <c r="H10" t="s">
        <v>72</v>
      </c>
      <c r="V10" s="22">
        <v>0.7</v>
      </c>
    </row>
    <row r="11" spans="2:27" x14ac:dyDescent="0.25">
      <c r="V11" t="s">
        <v>116</v>
      </c>
      <c r="X11" t="s">
        <v>114</v>
      </c>
    </row>
    <row r="12" spans="2:27" x14ac:dyDescent="0.25">
      <c r="B12" s="1" t="s">
        <v>68</v>
      </c>
      <c r="H12" s="1" t="s">
        <v>90</v>
      </c>
    </row>
    <row r="13" spans="2:27" x14ac:dyDescent="0.25">
      <c r="B13" s="6" t="s">
        <v>69</v>
      </c>
      <c r="C13" s="6"/>
      <c r="D13" s="6"/>
      <c r="E13" s="6"/>
      <c r="F13" s="6"/>
      <c r="G13" s="6"/>
      <c r="H13" s="6" t="s">
        <v>72</v>
      </c>
      <c r="I13" s="6"/>
      <c r="J13" s="6"/>
      <c r="K13" s="6"/>
      <c r="L13" s="6"/>
      <c r="M13" s="6"/>
      <c r="N13" s="6"/>
      <c r="O13" s="6"/>
      <c r="P13" s="6"/>
      <c r="Q13" s="6"/>
      <c r="R13" s="6"/>
      <c r="V13">
        <v>-3258</v>
      </c>
    </row>
    <row r="14" spans="2:27" x14ac:dyDescent="0.25">
      <c r="B14" s="6" t="s">
        <v>43</v>
      </c>
      <c r="C14" s="6"/>
      <c r="D14" s="6"/>
      <c r="E14" s="6"/>
      <c r="F14" s="6"/>
      <c r="G14" s="6"/>
      <c r="H14" s="6" t="s">
        <v>61</v>
      </c>
      <c r="I14" s="6"/>
      <c r="J14" s="6"/>
      <c r="K14" s="6"/>
      <c r="L14" s="6"/>
      <c r="M14" s="6"/>
      <c r="N14" s="6"/>
      <c r="O14" s="6"/>
      <c r="P14" s="6"/>
      <c r="Q14" s="6"/>
      <c r="R14" s="6"/>
      <c r="V14" s="14">
        <v>-506</v>
      </c>
    </row>
    <row r="15" spans="2:27" x14ac:dyDescent="0.25">
      <c r="B15" s="6" t="s">
        <v>55</v>
      </c>
      <c r="C15" s="6"/>
      <c r="D15" s="6"/>
      <c r="E15" s="6"/>
      <c r="F15" s="6"/>
      <c r="G15" s="6"/>
      <c r="H15" s="6" t="s">
        <v>62</v>
      </c>
      <c r="I15" s="6"/>
      <c r="J15" s="6"/>
      <c r="K15" s="6"/>
      <c r="L15" s="6"/>
      <c r="M15" s="6"/>
      <c r="N15" s="6"/>
      <c r="O15" s="6"/>
      <c r="P15" s="6"/>
      <c r="Q15" s="6"/>
      <c r="R15" s="6"/>
      <c r="V15">
        <v>-160</v>
      </c>
      <c r="Z15" t="s">
        <v>118</v>
      </c>
    </row>
    <row r="16" spans="2:27" x14ac:dyDescent="0.25">
      <c r="B16" s="6" t="s">
        <v>56</v>
      </c>
      <c r="C16" s="6"/>
      <c r="D16" s="6"/>
      <c r="E16" s="6"/>
      <c r="F16" s="6"/>
      <c r="G16" s="6"/>
      <c r="H16" s="6" t="s">
        <v>63</v>
      </c>
      <c r="I16" s="6"/>
      <c r="J16" s="6"/>
      <c r="K16" s="6"/>
      <c r="L16" s="6"/>
      <c r="M16" s="6"/>
      <c r="N16" s="6"/>
      <c r="O16" s="6"/>
      <c r="P16" s="6"/>
      <c r="Q16" s="6"/>
      <c r="R16" s="6"/>
    </row>
    <row r="17" spans="2:22" x14ac:dyDescent="0.25">
      <c r="B17" s="7" t="s">
        <v>70</v>
      </c>
      <c r="C17" s="5"/>
      <c r="D17" s="5"/>
      <c r="E17" s="5"/>
      <c r="F17" s="5"/>
      <c r="G17" s="5"/>
      <c r="H17" s="7" t="s">
        <v>73</v>
      </c>
      <c r="I17" s="5"/>
      <c r="J17" s="5"/>
      <c r="K17" s="5"/>
      <c r="V17" s="5">
        <f>V13+V14+V15</f>
        <v>-3924</v>
      </c>
    </row>
    <row r="19" spans="2:22" x14ac:dyDescent="0.25">
      <c r="B19" s="7" t="s">
        <v>71</v>
      </c>
      <c r="C19" s="5"/>
      <c r="D19" s="5"/>
      <c r="E19" s="5"/>
      <c r="F19" s="5"/>
      <c r="G19" s="5"/>
      <c r="H19" s="7" t="s">
        <v>74</v>
      </c>
      <c r="I19" s="5"/>
      <c r="J19" s="5"/>
      <c r="K19" s="5"/>
      <c r="V19" s="5" t="s">
        <v>119</v>
      </c>
    </row>
    <row r="22" spans="2:22" ht="18.75" x14ac:dyDescent="0.3">
      <c r="B22" s="24" t="s">
        <v>167</v>
      </c>
      <c r="C22" s="25"/>
      <c r="D22" s="25"/>
      <c r="E22" s="25"/>
      <c r="F22" s="25"/>
      <c r="G22" s="25"/>
      <c r="H22" s="25"/>
      <c r="I22" s="25"/>
      <c r="J22" s="25"/>
      <c r="K22" s="25"/>
      <c r="L22" s="25"/>
      <c r="M22" s="25"/>
      <c r="N22" s="25"/>
      <c r="O22" s="25"/>
      <c r="P22" s="25"/>
      <c r="Q22" s="25"/>
      <c r="R22" s="25"/>
      <c r="S22" s="25"/>
      <c r="T22" s="25"/>
    </row>
    <row r="23" spans="2:22" ht="18.75" x14ac:dyDescent="0.3">
      <c r="B23" s="29"/>
      <c r="C23" s="14"/>
    </row>
    <row r="24" spans="2:22" x14ac:dyDescent="0.25">
      <c r="B24" s="1" t="s">
        <v>144</v>
      </c>
      <c r="C24" s="32" t="s">
        <v>204</v>
      </c>
    </row>
    <row r="25" spans="2:22" x14ac:dyDescent="0.25">
      <c r="C25" t="s">
        <v>205</v>
      </c>
    </row>
    <row r="28" spans="2:22" x14ac:dyDescent="0.25">
      <c r="B28" s="31" t="s">
        <v>162</v>
      </c>
      <c r="C28" s="31"/>
      <c r="D28" s="31"/>
      <c r="E28" s="31"/>
      <c r="F28" s="31"/>
    </row>
    <row r="29" spans="2:22" x14ac:dyDescent="0.25">
      <c r="B29" t="s">
        <v>187</v>
      </c>
    </row>
    <row r="30" spans="2:22" x14ac:dyDescent="0.25">
      <c r="B30" t="s">
        <v>196</v>
      </c>
    </row>
    <row r="31" spans="2:22" x14ac:dyDescent="0.25">
      <c r="B31" t="s">
        <v>197</v>
      </c>
    </row>
    <row r="32" spans="2:22" x14ac:dyDescent="0.25">
      <c r="B32" t="s">
        <v>198</v>
      </c>
    </row>
    <row r="33" spans="2:5" x14ac:dyDescent="0.25">
      <c r="B33" t="s">
        <v>199</v>
      </c>
    </row>
    <row r="35" spans="2:5" x14ac:dyDescent="0.25">
      <c r="B35" s="31" t="s">
        <v>155</v>
      </c>
      <c r="C35" s="6"/>
    </row>
    <row r="36" spans="2:5" x14ac:dyDescent="0.25">
      <c r="B36" t="s">
        <v>189</v>
      </c>
    </row>
    <row r="37" spans="2:5" x14ac:dyDescent="0.25">
      <c r="B37" t="s">
        <v>190</v>
      </c>
    </row>
    <row r="39" spans="2:5" x14ac:dyDescent="0.25">
      <c r="B39" s="31" t="s">
        <v>156</v>
      </c>
      <c r="C39" s="31"/>
    </row>
    <row r="40" spans="2:5" x14ac:dyDescent="0.25">
      <c r="B40" t="s">
        <v>191</v>
      </c>
    </row>
    <row r="41" spans="2:5" x14ac:dyDescent="0.25">
      <c r="B41" t="s">
        <v>192</v>
      </c>
    </row>
    <row r="42" spans="2:5" x14ac:dyDescent="0.25">
      <c r="B42" t="s">
        <v>201</v>
      </c>
    </row>
    <row r="44" spans="2:5" x14ac:dyDescent="0.25">
      <c r="B44" s="31" t="s">
        <v>157</v>
      </c>
      <c r="C44" s="31"/>
      <c r="D44" s="31"/>
      <c r="E44" s="31"/>
    </row>
    <row r="45" spans="2:5" x14ac:dyDescent="0.25">
      <c r="B45" t="s">
        <v>193</v>
      </c>
    </row>
    <row r="46" spans="2:5" x14ac:dyDescent="0.25">
      <c r="B46" t="s">
        <v>194</v>
      </c>
    </row>
    <row r="47" spans="2:5" x14ac:dyDescent="0.25">
      <c r="B47" t="s">
        <v>195</v>
      </c>
    </row>
    <row r="50" spans="2:20" x14ac:dyDescent="0.25">
      <c r="B50" s="7" t="s">
        <v>57</v>
      </c>
      <c r="C50" s="5"/>
    </row>
    <row r="51" spans="2:20" x14ac:dyDescent="0.25">
      <c r="B51" s="30" t="s">
        <v>202</v>
      </c>
      <c r="C51" s="14"/>
    </row>
    <row r="53" spans="2:20" x14ac:dyDescent="0.25">
      <c r="B53" s="7" t="s">
        <v>58</v>
      </c>
      <c r="C53" s="5"/>
    </row>
    <row r="54" spans="2:20" ht="60.75" customHeight="1" x14ac:dyDescent="0.25">
      <c r="B54" s="206" t="s">
        <v>225</v>
      </c>
      <c r="C54" s="206"/>
      <c r="D54" s="206"/>
      <c r="E54" s="206"/>
      <c r="F54" s="206"/>
      <c r="G54" s="206"/>
      <c r="H54" s="206"/>
      <c r="I54" s="206"/>
      <c r="J54" s="206"/>
      <c r="K54" s="206"/>
      <c r="L54" s="206"/>
      <c r="M54" s="206"/>
      <c r="N54" s="206"/>
      <c r="O54" s="206"/>
      <c r="P54" s="206"/>
      <c r="Q54" s="206"/>
      <c r="R54" s="206"/>
      <c r="S54" s="206"/>
      <c r="T54" s="206"/>
    </row>
  </sheetData>
  <mergeCells count="1">
    <mergeCell ref="B54:T5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topLeftCell="A11" workbookViewId="0">
      <selection activeCell="B27" sqref="B27"/>
    </sheetView>
  </sheetViews>
  <sheetFormatPr defaultRowHeight="15" x14ac:dyDescent="0.25"/>
  <sheetData>
    <row r="2" spans="2:15" x14ac:dyDescent="0.25">
      <c r="B2" s="6"/>
      <c r="C2" t="s">
        <v>98</v>
      </c>
    </row>
    <row r="3" spans="2:15" x14ac:dyDescent="0.25">
      <c r="B3" s="5"/>
      <c r="C3" t="s">
        <v>99</v>
      </c>
    </row>
    <row r="5" spans="2:15" ht="21.75" customHeight="1" x14ac:dyDescent="0.3">
      <c r="B5" s="3" t="s">
        <v>48</v>
      </c>
      <c r="G5" s="3" t="s">
        <v>0</v>
      </c>
    </row>
    <row r="6" spans="2:15" ht="21.75" customHeight="1" x14ac:dyDescent="0.3">
      <c r="B6" s="3" t="s">
        <v>36</v>
      </c>
      <c r="G6" s="3" t="s">
        <v>37</v>
      </c>
      <c r="O6" s="1" t="s">
        <v>12</v>
      </c>
    </row>
    <row r="8" spans="2:15" x14ac:dyDescent="0.25">
      <c r="B8" s="6" t="s">
        <v>38</v>
      </c>
      <c r="C8" s="6"/>
      <c r="D8" s="6"/>
      <c r="E8" s="6"/>
      <c r="F8" s="6"/>
      <c r="G8" s="6" t="s">
        <v>47</v>
      </c>
      <c r="H8" s="6"/>
      <c r="I8" s="6"/>
      <c r="J8" s="6"/>
      <c r="K8" s="6"/>
    </row>
    <row r="9" spans="2:15" x14ac:dyDescent="0.25">
      <c r="B9" s="6" t="s">
        <v>39</v>
      </c>
      <c r="C9" s="6"/>
      <c r="D9" s="6"/>
      <c r="E9" s="6"/>
      <c r="F9" s="6"/>
      <c r="G9" s="6" t="s">
        <v>52</v>
      </c>
      <c r="H9" s="6"/>
      <c r="I9" s="6"/>
      <c r="J9" s="6"/>
      <c r="K9" s="6"/>
    </row>
    <row r="10" spans="2:15" x14ac:dyDescent="0.25">
      <c r="B10" s="6" t="s">
        <v>40</v>
      </c>
      <c r="C10" s="6"/>
      <c r="D10" s="6"/>
      <c r="E10" s="6"/>
      <c r="F10" s="6"/>
      <c r="G10" s="6" t="s">
        <v>51</v>
      </c>
      <c r="H10" s="6"/>
      <c r="I10" s="6"/>
      <c r="J10" s="6"/>
      <c r="K10" s="6"/>
    </row>
    <row r="11" spans="2:15" x14ac:dyDescent="0.25">
      <c r="B11" s="7" t="s">
        <v>41</v>
      </c>
      <c r="C11" s="5"/>
      <c r="D11" s="5"/>
      <c r="E11" s="5"/>
      <c r="F11" s="5"/>
      <c r="G11" s="7" t="s">
        <v>91</v>
      </c>
      <c r="H11" s="5"/>
      <c r="I11" s="5"/>
      <c r="J11" s="5"/>
      <c r="K11" s="5"/>
    </row>
    <row r="13" spans="2:15" x14ac:dyDescent="0.25">
      <c r="B13" s="6" t="s">
        <v>42</v>
      </c>
      <c r="C13" s="6"/>
      <c r="D13" s="6"/>
      <c r="E13" s="6"/>
      <c r="F13" s="6"/>
      <c r="G13" s="6" t="s">
        <v>49</v>
      </c>
      <c r="H13" s="6"/>
      <c r="I13" s="6"/>
      <c r="J13" s="6"/>
      <c r="K13" s="6"/>
    </row>
    <row r="14" spans="2:15" x14ac:dyDescent="0.25">
      <c r="B14" s="6" t="s">
        <v>43</v>
      </c>
      <c r="C14" s="6"/>
      <c r="D14" s="6"/>
      <c r="E14" s="6"/>
      <c r="F14" s="6"/>
      <c r="G14" s="6" t="s">
        <v>50</v>
      </c>
      <c r="H14" s="6"/>
      <c r="I14" s="6"/>
      <c r="J14" s="6"/>
      <c r="K14" s="6"/>
    </row>
    <row r="15" spans="2:15" x14ac:dyDescent="0.25">
      <c r="B15" s="7" t="s">
        <v>44</v>
      </c>
      <c r="C15" s="5"/>
      <c r="D15" s="5"/>
      <c r="E15" s="5"/>
      <c r="F15" s="5"/>
      <c r="G15" s="7" t="s">
        <v>92</v>
      </c>
      <c r="H15" s="5"/>
      <c r="I15" s="5"/>
      <c r="J15" s="5"/>
      <c r="K15" s="5"/>
    </row>
    <row r="17" spans="2:15" x14ac:dyDescent="0.25">
      <c r="B17" s="7" t="s">
        <v>45</v>
      </c>
      <c r="C17" s="5"/>
      <c r="D17" s="5"/>
      <c r="E17" s="5"/>
      <c r="F17" s="5"/>
      <c r="G17" s="7" t="s">
        <v>93</v>
      </c>
      <c r="H17" s="5"/>
      <c r="I17" s="5"/>
      <c r="J17" s="5"/>
      <c r="K17" s="5"/>
    </row>
    <row r="19" spans="2:15" x14ac:dyDescent="0.25">
      <c r="B19" s="7" t="s">
        <v>46</v>
      </c>
      <c r="C19" s="5"/>
      <c r="D19" s="5"/>
      <c r="E19" s="5"/>
      <c r="F19" s="5"/>
      <c r="G19" s="7" t="s">
        <v>94</v>
      </c>
      <c r="H19" s="5"/>
      <c r="I19" s="5"/>
      <c r="J19" s="5"/>
      <c r="K19" s="5"/>
    </row>
    <row r="22" spans="2:15" ht="18.75" x14ac:dyDescent="0.3">
      <c r="B22" s="24" t="s">
        <v>165</v>
      </c>
      <c r="C22" s="25"/>
      <c r="D22" s="25"/>
      <c r="E22" s="25"/>
      <c r="F22" s="25"/>
      <c r="G22" s="25"/>
      <c r="H22" s="25"/>
      <c r="I22" s="25"/>
      <c r="J22" s="25"/>
      <c r="K22" s="25"/>
      <c r="L22" s="25"/>
      <c r="M22" s="25"/>
      <c r="N22" s="25"/>
      <c r="O22" s="25"/>
    </row>
    <row r="24" spans="2:15" x14ac:dyDescent="0.25">
      <c r="B24" t="s">
        <v>206</v>
      </c>
    </row>
    <row r="25" spans="2:15" x14ac:dyDescent="0.25">
      <c r="B25" t="s">
        <v>207</v>
      </c>
    </row>
    <row r="26" spans="2:15" x14ac:dyDescent="0.25">
      <c r="B26" t="s">
        <v>208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71"/>
  <sheetViews>
    <sheetView topLeftCell="A29" workbookViewId="0">
      <selection activeCell="D16" sqref="D16"/>
    </sheetView>
  </sheetViews>
  <sheetFormatPr defaultRowHeight="15" x14ac:dyDescent="0.25"/>
  <sheetData>
    <row r="1" spans="1:27" x14ac:dyDescent="0.25">
      <c r="A1" s="15"/>
    </row>
    <row r="2" spans="1:27" x14ac:dyDescent="0.25">
      <c r="A2" s="5"/>
      <c r="B2" t="s">
        <v>97</v>
      </c>
      <c r="L2" s="1" t="s">
        <v>101</v>
      </c>
      <c r="O2" s="1" t="s">
        <v>102</v>
      </c>
    </row>
    <row r="3" spans="1:27" x14ac:dyDescent="0.25">
      <c r="A3" s="6"/>
      <c r="B3" t="s">
        <v>98</v>
      </c>
      <c r="L3" s="1" t="s">
        <v>103</v>
      </c>
    </row>
    <row r="5" spans="1:27" ht="19.5" customHeight="1" x14ac:dyDescent="0.3">
      <c r="A5" s="12" t="s">
        <v>2</v>
      </c>
      <c r="B5" s="12"/>
      <c r="C5" s="13"/>
      <c r="D5" s="4"/>
      <c r="E5" s="4"/>
      <c r="F5" s="4"/>
      <c r="G5" s="4"/>
      <c r="H5" s="4"/>
      <c r="I5" s="4"/>
      <c r="J5" s="4"/>
      <c r="K5" s="4"/>
      <c r="L5" s="9" t="s">
        <v>170</v>
      </c>
      <c r="M5" s="10"/>
      <c r="N5" s="10"/>
      <c r="O5" s="11"/>
      <c r="V5" s="8"/>
      <c r="W5" s="8" t="s">
        <v>141</v>
      </c>
    </row>
    <row r="6" spans="1:27" ht="20.25" customHeight="1" x14ac:dyDescent="0.3">
      <c r="A6" s="12" t="s">
        <v>3</v>
      </c>
      <c r="B6" s="12"/>
      <c r="C6" s="13"/>
      <c r="D6" s="4"/>
      <c r="E6" s="4"/>
      <c r="F6" s="4"/>
      <c r="G6" s="4"/>
      <c r="H6" s="4"/>
      <c r="I6" s="4"/>
      <c r="J6" s="4"/>
      <c r="K6" s="4"/>
      <c r="L6" s="9" t="s">
        <v>1</v>
      </c>
      <c r="M6" s="10"/>
      <c r="N6" s="10"/>
      <c r="O6" s="11"/>
    </row>
    <row r="7" spans="1:27" ht="20.25" customHeight="1" x14ac:dyDescent="0.3">
      <c r="A7" s="12"/>
      <c r="B7" s="12"/>
      <c r="C7" s="13"/>
      <c r="D7" s="4"/>
      <c r="E7" s="4"/>
      <c r="F7" s="4"/>
      <c r="G7" s="4"/>
      <c r="H7" s="4"/>
      <c r="I7" s="4"/>
      <c r="J7" s="4"/>
      <c r="K7" s="4"/>
      <c r="L7" s="9"/>
      <c r="M7" s="10"/>
      <c r="N7" s="10"/>
      <c r="O7" s="11"/>
      <c r="V7" s="3"/>
      <c r="W7" s="1" t="s">
        <v>20</v>
      </c>
    </row>
    <row r="8" spans="1:27" ht="39" customHeight="1" x14ac:dyDescent="0.3">
      <c r="A8" s="12" t="s">
        <v>114</v>
      </c>
      <c r="B8" s="12"/>
      <c r="C8" s="13"/>
      <c r="D8" s="4"/>
      <c r="E8" s="4"/>
      <c r="F8" s="4"/>
      <c r="G8" s="4"/>
      <c r="H8" s="4"/>
      <c r="I8" s="4"/>
      <c r="J8" s="4"/>
      <c r="K8" s="4"/>
      <c r="L8" s="9" t="s">
        <v>116</v>
      </c>
      <c r="M8" s="10"/>
      <c r="N8" s="10"/>
      <c r="O8" s="11"/>
      <c r="W8" t="s">
        <v>95</v>
      </c>
    </row>
    <row r="9" spans="1:27" ht="20.25" customHeight="1" x14ac:dyDescent="0.3">
      <c r="A9" s="16" t="s">
        <v>10</v>
      </c>
      <c r="B9" s="17"/>
      <c r="C9" s="16" t="s">
        <v>28</v>
      </c>
      <c r="D9" s="4"/>
      <c r="E9" s="4"/>
      <c r="F9" s="4"/>
      <c r="G9" s="4"/>
      <c r="H9" s="4"/>
      <c r="I9" s="4"/>
      <c r="J9" s="4"/>
      <c r="K9" s="4"/>
      <c r="L9" s="19" t="s">
        <v>12</v>
      </c>
      <c r="M9" s="19"/>
      <c r="N9" s="19" t="s">
        <v>29</v>
      </c>
      <c r="O9" s="27"/>
      <c r="P9" s="28" t="s">
        <v>142</v>
      </c>
      <c r="Q9" s="27"/>
      <c r="V9" s="1"/>
      <c r="W9" t="s">
        <v>96</v>
      </c>
    </row>
    <row r="10" spans="1:27" ht="20.25" customHeight="1" x14ac:dyDescent="0.3">
      <c r="A10" s="16" t="s">
        <v>11</v>
      </c>
      <c r="B10" s="17"/>
      <c r="C10" s="18">
        <v>0.04</v>
      </c>
      <c r="D10" s="4"/>
      <c r="E10" s="4"/>
      <c r="F10" s="4"/>
      <c r="G10" s="4"/>
      <c r="H10" s="4"/>
      <c r="I10" s="4"/>
      <c r="J10" s="4"/>
      <c r="K10" s="4"/>
      <c r="L10" s="19" t="s">
        <v>13</v>
      </c>
      <c r="M10" s="19"/>
      <c r="N10" s="21">
        <v>3.5000000000000003E-2</v>
      </c>
      <c r="O10" s="20"/>
      <c r="P10" s="19" t="s">
        <v>143</v>
      </c>
      <c r="Q10" s="27"/>
      <c r="V10" s="1"/>
      <c r="W10" t="s">
        <v>21</v>
      </c>
    </row>
    <row r="11" spans="1:27" ht="34.5" customHeight="1" x14ac:dyDescent="0.3">
      <c r="H11" s="214" t="s">
        <v>297</v>
      </c>
      <c r="I11" s="214"/>
      <c r="J11" s="214"/>
      <c r="K11" s="214"/>
      <c r="V11" s="1"/>
    </row>
    <row r="12" spans="1:27" ht="63.75" customHeight="1" x14ac:dyDescent="0.3">
      <c r="A12" s="3" t="s">
        <v>6</v>
      </c>
      <c r="B12" s="4"/>
      <c r="C12" s="4"/>
      <c r="D12" s="4"/>
      <c r="E12" s="4"/>
      <c r="F12" s="4"/>
      <c r="G12" s="4"/>
      <c r="H12" s="215" t="s">
        <v>331</v>
      </c>
      <c r="I12" s="215"/>
      <c r="J12" s="215"/>
      <c r="K12" s="215"/>
      <c r="L12" s="3" t="s">
        <v>147</v>
      </c>
      <c r="M12" s="4"/>
      <c r="N12" s="4"/>
      <c r="W12" s="1" t="s">
        <v>22</v>
      </c>
    </row>
    <row r="13" spans="1:27" ht="26.25" customHeight="1" x14ac:dyDescent="0.25">
      <c r="A13" s="61" t="s">
        <v>130</v>
      </c>
      <c r="B13" s="62"/>
      <c r="C13" s="62"/>
      <c r="D13" s="62"/>
      <c r="E13" s="62"/>
      <c r="F13" s="62"/>
      <c r="G13" s="62"/>
      <c r="H13" s="67"/>
      <c r="I13" s="66"/>
      <c r="J13" s="66"/>
      <c r="K13" s="120"/>
      <c r="L13" s="62" t="s">
        <v>124</v>
      </c>
      <c r="M13" s="62"/>
      <c r="N13" s="62"/>
      <c r="O13" s="62"/>
      <c r="P13" s="62"/>
      <c r="Q13" s="62"/>
      <c r="R13" s="62"/>
      <c r="S13" s="62"/>
      <c r="T13" s="63"/>
      <c r="W13" t="s">
        <v>23</v>
      </c>
    </row>
    <row r="14" spans="1:27" ht="28.5" customHeight="1" x14ac:dyDescent="0.25">
      <c r="A14" s="61" t="s">
        <v>131</v>
      </c>
      <c r="B14" s="62"/>
      <c r="C14" s="62"/>
      <c r="D14" s="62"/>
      <c r="E14" s="62"/>
      <c r="F14" s="62"/>
      <c r="G14" s="62"/>
      <c r="H14" s="67"/>
      <c r="I14" s="66"/>
      <c r="J14" s="66"/>
      <c r="K14" s="120"/>
      <c r="L14" s="62" t="s">
        <v>125</v>
      </c>
      <c r="M14" s="62"/>
      <c r="N14" s="62"/>
      <c r="O14" s="62"/>
      <c r="P14" s="62"/>
      <c r="Q14" s="62"/>
      <c r="R14" s="62"/>
      <c r="S14" s="62"/>
      <c r="T14" s="63"/>
      <c r="W14" t="s">
        <v>24</v>
      </c>
    </row>
    <row r="15" spans="1:27" ht="39.75" customHeight="1" x14ac:dyDescent="0.25">
      <c r="A15" s="61" t="s">
        <v>132</v>
      </c>
      <c r="B15" s="62"/>
      <c r="C15" s="62"/>
      <c r="D15" s="62"/>
      <c r="E15" s="62"/>
      <c r="F15" s="62"/>
      <c r="G15" s="62"/>
      <c r="H15" s="67"/>
      <c r="I15" s="66"/>
      <c r="J15" s="66"/>
      <c r="K15" s="120"/>
      <c r="L15" s="62" t="s">
        <v>126</v>
      </c>
      <c r="M15" s="62"/>
      <c r="N15" s="62"/>
      <c r="O15" s="62"/>
      <c r="P15" s="62"/>
      <c r="Q15" s="62"/>
      <c r="R15" s="62"/>
      <c r="S15" s="62"/>
      <c r="T15" s="63"/>
      <c r="W15" s="1" t="s">
        <v>25</v>
      </c>
      <c r="X15" s="1"/>
      <c r="Y15" s="1"/>
      <c r="Z15" s="1"/>
      <c r="AA15" s="1"/>
    </row>
    <row r="16" spans="1:27" ht="31.5" customHeight="1" x14ac:dyDescent="0.25">
      <c r="A16" s="112" t="s">
        <v>121</v>
      </c>
      <c r="B16" s="64"/>
      <c r="C16" s="64"/>
      <c r="D16" s="64"/>
      <c r="E16" s="64"/>
      <c r="F16" s="64"/>
      <c r="G16" s="64"/>
      <c r="H16" s="67"/>
      <c r="I16" s="66"/>
      <c r="J16" s="66"/>
      <c r="K16" s="120"/>
      <c r="L16" s="116" t="s">
        <v>105</v>
      </c>
      <c r="M16" s="64"/>
      <c r="N16" s="64"/>
      <c r="O16" s="64"/>
      <c r="P16" s="64"/>
      <c r="Q16" s="64"/>
      <c r="R16" s="64"/>
      <c r="S16" s="64"/>
      <c r="T16" s="65"/>
    </row>
    <row r="17" spans="1:23" x14ac:dyDescent="0.25">
      <c r="L17" s="14"/>
      <c r="W17" t="s">
        <v>107</v>
      </c>
    </row>
    <row r="18" spans="1:23" ht="27.75" customHeight="1" x14ac:dyDescent="0.3">
      <c r="A18" s="3" t="s">
        <v>7</v>
      </c>
      <c r="B18" s="4"/>
      <c r="C18" s="4"/>
      <c r="D18" s="4"/>
      <c r="E18" s="4"/>
      <c r="F18" s="4"/>
      <c r="G18" s="4"/>
      <c r="H18" s="4"/>
      <c r="I18" s="4"/>
      <c r="J18" s="4"/>
      <c r="K18" s="4"/>
      <c r="L18" s="3" t="s">
        <v>14</v>
      </c>
      <c r="M18" s="4"/>
      <c r="N18" s="4"/>
      <c r="O18" s="4"/>
      <c r="W18" t="s">
        <v>108</v>
      </c>
    </row>
    <row r="19" spans="1:23" ht="29.25" customHeight="1" x14ac:dyDescent="0.3">
      <c r="A19" s="74" t="s">
        <v>5</v>
      </c>
      <c r="B19" s="75"/>
      <c r="C19" s="75"/>
      <c r="D19" s="75"/>
      <c r="E19" s="75"/>
      <c r="F19" s="75"/>
      <c r="G19" s="76"/>
      <c r="H19" s="69"/>
      <c r="I19" s="69"/>
      <c r="J19" s="69"/>
      <c r="K19" s="69"/>
      <c r="L19" s="79" t="s">
        <v>15</v>
      </c>
      <c r="M19" s="80"/>
      <c r="N19" s="80"/>
      <c r="O19" s="62"/>
      <c r="P19" s="62"/>
      <c r="Q19" s="62"/>
      <c r="R19" s="62"/>
      <c r="S19" s="62"/>
      <c r="T19" s="62"/>
      <c r="U19" s="63"/>
    </row>
    <row r="20" spans="1:23" x14ac:dyDescent="0.25">
      <c r="A20" s="82" t="s">
        <v>133</v>
      </c>
      <c r="B20" s="82"/>
      <c r="C20" s="82"/>
      <c r="D20" s="82"/>
      <c r="E20" s="82"/>
      <c r="F20" s="82"/>
      <c r="G20" s="83"/>
      <c r="H20" s="71"/>
      <c r="I20" s="71"/>
      <c r="J20" s="71"/>
      <c r="K20" s="71"/>
      <c r="L20" s="81" t="s">
        <v>335</v>
      </c>
      <c r="M20" s="82"/>
      <c r="N20" s="82"/>
      <c r="O20" s="82"/>
      <c r="P20" s="82"/>
      <c r="Q20" s="82"/>
      <c r="R20" s="82"/>
      <c r="S20" s="82"/>
      <c r="T20" s="82"/>
      <c r="U20" s="83"/>
      <c r="W20" s="1" t="s">
        <v>106</v>
      </c>
    </row>
    <row r="21" spans="1:23" x14ac:dyDescent="0.25">
      <c r="A21" s="85"/>
      <c r="B21" s="85"/>
      <c r="C21" s="85"/>
      <c r="D21" s="85"/>
      <c r="E21" s="85"/>
      <c r="F21" s="85"/>
      <c r="G21" s="86"/>
      <c r="H21" s="73"/>
      <c r="I21" s="73"/>
      <c r="J21" s="73"/>
      <c r="K21" s="73"/>
      <c r="L21" s="84" t="s">
        <v>150</v>
      </c>
      <c r="M21" s="85"/>
      <c r="N21" s="85"/>
      <c r="O21" s="85"/>
      <c r="P21" s="85"/>
      <c r="Q21" s="85"/>
      <c r="R21" s="85"/>
      <c r="S21" s="85"/>
      <c r="T21" s="85"/>
      <c r="U21" s="86"/>
      <c r="W21" s="2" t="s">
        <v>111</v>
      </c>
    </row>
    <row r="22" spans="1:23" ht="27.75" customHeight="1" x14ac:dyDescent="0.25">
      <c r="A22" s="216" t="s">
        <v>315</v>
      </c>
      <c r="B22" s="216"/>
      <c r="C22" s="216"/>
      <c r="D22" s="216"/>
      <c r="E22" s="93"/>
      <c r="F22" s="93"/>
      <c r="G22" s="117"/>
      <c r="H22" s="70"/>
      <c r="I22" s="70"/>
      <c r="J22" s="70"/>
      <c r="K22" s="70"/>
      <c r="L22" s="87" t="s">
        <v>314</v>
      </c>
      <c r="M22" s="62"/>
      <c r="N22" s="62"/>
      <c r="O22" s="62"/>
      <c r="P22" s="62"/>
      <c r="Q22" s="62"/>
      <c r="R22" s="62"/>
      <c r="S22" s="62"/>
      <c r="T22" s="62"/>
      <c r="U22" s="63"/>
      <c r="W22" s="2" t="s">
        <v>112</v>
      </c>
    </row>
    <row r="23" spans="1:23" x14ac:dyDescent="0.25">
      <c r="A23" s="82" t="s">
        <v>169</v>
      </c>
      <c r="B23" s="82"/>
      <c r="C23" s="82"/>
      <c r="D23" s="82"/>
      <c r="E23" s="82"/>
      <c r="F23" s="82"/>
      <c r="G23" s="83"/>
      <c r="H23" s="71"/>
      <c r="I23" s="71"/>
      <c r="J23" s="71"/>
      <c r="K23" s="71"/>
      <c r="L23" s="208" t="s">
        <v>355</v>
      </c>
      <c r="M23" s="209"/>
      <c r="N23" s="209"/>
      <c r="O23" s="209"/>
      <c r="P23" s="209"/>
      <c r="Q23" s="209"/>
      <c r="R23" s="209"/>
      <c r="S23" s="209"/>
      <c r="T23" s="209"/>
      <c r="U23" s="210"/>
      <c r="W23" s="15" t="s">
        <v>113</v>
      </c>
    </row>
    <row r="24" spans="1:23" x14ac:dyDescent="0.25">
      <c r="A24" s="85"/>
      <c r="B24" s="85"/>
      <c r="C24" s="85"/>
      <c r="D24" s="85"/>
      <c r="E24" s="85"/>
      <c r="F24" s="85"/>
      <c r="G24" s="86"/>
      <c r="H24" s="73"/>
      <c r="I24" s="73"/>
      <c r="J24" s="73"/>
      <c r="K24" s="73"/>
      <c r="L24" s="211"/>
      <c r="M24" s="212"/>
      <c r="N24" s="212"/>
      <c r="O24" s="212"/>
      <c r="P24" s="212"/>
      <c r="Q24" s="212"/>
      <c r="R24" s="212"/>
      <c r="S24" s="212"/>
      <c r="T24" s="212"/>
      <c r="U24" s="213"/>
    </row>
    <row r="25" spans="1:23" x14ac:dyDescent="0.25">
      <c r="A25" s="60"/>
      <c r="B25" s="60"/>
      <c r="C25" s="60"/>
      <c r="D25" s="60"/>
      <c r="E25" s="60"/>
      <c r="F25" s="60"/>
      <c r="G25" s="77"/>
      <c r="H25" s="14"/>
      <c r="I25" s="14"/>
      <c r="J25" s="14"/>
      <c r="K25" s="14"/>
      <c r="L25" s="81"/>
      <c r="M25" s="82"/>
      <c r="N25" s="82"/>
      <c r="O25" s="82"/>
      <c r="P25" s="82"/>
      <c r="Q25" s="82"/>
      <c r="R25" s="82"/>
      <c r="S25" s="82"/>
      <c r="T25" s="82"/>
      <c r="U25" s="83"/>
    </row>
    <row r="26" spans="1:23" ht="31.5" customHeight="1" x14ac:dyDescent="0.3">
      <c r="A26" s="89" t="s">
        <v>9</v>
      </c>
      <c r="B26" s="90"/>
      <c r="C26" s="90"/>
      <c r="D26" s="90"/>
      <c r="E26" s="90"/>
      <c r="F26" s="90"/>
      <c r="G26" s="91"/>
      <c r="H26" s="68"/>
      <c r="I26" s="68"/>
      <c r="J26" s="68"/>
      <c r="K26" s="68"/>
      <c r="L26" s="88" t="s">
        <v>16</v>
      </c>
      <c r="M26" s="78"/>
      <c r="N26" s="78"/>
      <c r="O26" s="85"/>
      <c r="P26" s="85"/>
      <c r="Q26" s="85"/>
      <c r="R26" s="85"/>
      <c r="S26" s="85"/>
      <c r="T26" s="85"/>
      <c r="U26" s="86"/>
      <c r="W26" s="8" t="s">
        <v>181</v>
      </c>
    </row>
    <row r="27" spans="1:23" ht="45.75" customHeight="1" x14ac:dyDescent="0.25">
      <c r="A27" s="94" t="s">
        <v>336</v>
      </c>
      <c r="B27" s="92"/>
      <c r="C27" s="92"/>
      <c r="D27" s="92"/>
      <c r="E27" s="92"/>
      <c r="F27" s="92"/>
      <c r="G27" s="92"/>
      <c r="H27" s="98"/>
      <c r="I27" s="95"/>
      <c r="J27" s="95"/>
      <c r="K27" s="95"/>
      <c r="L27" s="87" t="s">
        <v>337</v>
      </c>
      <c r="M27" s="62"/>
      <c r="N27" s="62"/>
      <c r="O27" s="62"/>
      <c r="P27" s="62"/>
      <c r="Q27" s="62"/>
      <c r="R27" s="62"/>
      <c r="S27" s="62"/>
      <c r="T27" s="62"/>
      <c r="U27" s="63"/>
      <c r="W27" s="1" t="s">
        <v>182</v>
      </c>
    </row>
    <row r="28" spans="1:23" ht="34.5" customHeight="1" x14ac:dyDescent="0.25">
      <c r="A28" s="101" t="s">
        <v>318</v>
      </c>
      <c r="B28" s="102"/>
      <c r="C28" s="102"/>
      <c r="D28" s="102"/>
      <c r="E28" s="102"/>
      <c r="F28" s="102"/>
      <c r="G28" s="103"/>
      <c r="H28" s="99"/>
      <c r="I28" s="96"/>
      <c r="J28" s="96"/>
      <c r="K28" s="96"/>
      <c r="L28" s="87" t="s">
        <v>316</v>
      </c>
      <c r="M28" s="62"/>
      <c r="N28" s="62"/>
      <c r="O28" s="62"/>
      <c r="P28" s="62"/>
      <c r="Q28" s="62"/>
      <c r="R28" s="62"/>
      <c r="S28" s="62"/>
      <c r="T28" s="62"/>
      <c r="U28" s="63"/>
      <c r="W28" t="s">
        <v>289</v>
      </c>
    </row>
    <row r="29" spans="1:23" x14ac:dyDescent="0.25">
      <c r="A29" s="104"/>
      <c r="B29" s="60"/>
      <c r="C29" s="60"/>
      <c r="D29" s="60"/>
      <c r="E29" s="60"/>
      <c r="F29" s="60"/>
      <c r="G29" s="77"/>
      <c r="H29" s="100"/>
      <c r="I29" s="97"/>
      <c r="J29" s="97"/>
      <c r="K29" s="97"/>
      <c r="L29" s="81" t="s">
        <v>317</v>
      </c>
      <c r="M29" s="82"/>
      <c r="N29" s="82"/>
      <c r="O29" s="82"/>
      <c r="P29" s="82"/>
      <c r="Q29" s="82"/>
      <c r="R29" s="82"/>
      <c r="S29" s="82"/>
      <c r="T29" s="82"/>
      <c r="U29" s="83"/>
      <c r="W29" t="s">
        <v>296</v>
      </c>
    </row>
    <row r="30" spans="1:23" x14ac:dyDescent="0.25">
      <c r="A30" s="84"/>
      <c r="B30" s="85"/>
      <c r="C30" s="85"/>
      <c r="D30" s="85"/>
      <c r="E30" s="85"/>
      <c r="F30" s="85"/>
      <c r="G30" s="86"/>
      <c r="H30" s="72"/>
      <c r="I30" s="73"/>
      <c r="J30" s="73"/>
      <c r="K30" s="73"/>
      <c r="L30" s="84"/>
      <c r="M30" s="85"/>
      <c r="N30" s="85"/>
      <c r="O30" s="85"/>
      <c r="P30" s="85"/>
      <c r="Q30" s="85"/>
      <c r="R30" s="85"/>
      <c r="S30" s="85"/>
      <c r="T30" s="85"/>
      <c r="U30" s="86"/>
      <c r="W30" t="s">
        <v>287</v>
      </c>
    </row>
    <row r="31" spans="1:23" ht="29.25" customHeight="1" x14ac:dyDescent="0.3">
      <c r="A31" s="79" t="s">
        <v>8</v>
      </c>
      <c r="B31" s="80"/>
      <c r="C31" s="80"/>
      <c r="D31" s="80"/>
      <c r="E31" s="80"/>
      <c r="F31" s="80"/>
      <c r="G31" s="80"/>
      <c r="H31" s="121"/>
      <c r="I31" s="122"/>
      <c r="J31" s="122"/>
      <c r="K31" s="123"/>
      <c r="L31" s="106" t="s">
        <v>17</v>
      </c>
      <c r="M31" s="80"/>
      <c r="N31" s="80"/>
      <c r="O31" s="62"/>
      <c r="P31" s="62"/>
      <c r="Q31" s="62"/>
      <c r="R31" s="62"/>
      <c r="S31" s="62"/>
      <c r="T31" s="62"/>
      <c r="U31" s="63"/>
      <c r="W31" t="s">
        <v>288</v>
      </c>
    </row>
    <row r="32" spans="1:23" ht="22.5" customHeight="1" x14ac:dyDescent="0.25">
      <c r="A32" s="61" t="s">
        <v>319</v>
      </c>
      <c r="B32" s="62"/>
      <c r="C32" s="62"/>
      <c r="D32" s="62"/>
      <c r="E32" s="62"/>
      <c r="F32" s="62"/>
      <c r="G32" s="62"/>
      <c r="H32" s="124"/>
      <c r="I32" s="125"/>
      <c r="J32" s="125"/>
      <c r="K32" s="126"/>
      <c r="L32" s="62" t="s">
        <v>326</v>
      </c>
      <c r="M32" s="62"/>
      <c r="N32" s="62"/>
      <c r="O32" s="62"/>
      <c r="P32" s="62"/>
      <c r="Q32" s="62"/>
      <c r="R32" s="62"/>
      <c r="S32" s="62"/>
      <c r="T32" s="62"/>
      <c r="U32" s="63"/>
      <c r="W32" s="26" t="s">
        <v>334</v>
      </c>
    </row>
    <row r="33" spans="1:47" ht="28.5" customHeight="1" x14ac:dyDescent="0.25">
      <c r="A33" s="61" t="s">
        <v>320</v>
      </c>
      <c r="B33" s="62"/>
      <c r="C33" s="62"/>
      <c r="D33" s="62"/>
      <c r="E33" s="62"/>
      <c r="F33" s="62"/>
      <c r="G33" s="62"/>
      <c r="H33" s="124"/>
      <c r="I33" s="125"/>
      <c r="J33" s="125"/>
      <c r="K33" s="126"/>
      <c r="L33" s="62" t="s">
        <v>327</v>
      </c>
      <c r="M33" s="62"/>
      <c r="N33" s="62"/>
      <c r="O33" s="62"/>
      <c r="P33" s="62"/>
      <c r="Q33" s="62"/>
      <c r="R33" s="62"/>
      <c r="S33" s="62"/>
      <c r="T33" s="62"/>
      <c r="U33" s="63"/>
      <c r="W33" s="30" t="s">
        <v>127</v>
      </c>
    </row>
    <row r="34" spans="1:47" ht="25.5" customHeight="1" x14ac:dyDescent="0.25">
      <c r="A34" s="61" t="s">
        <v>321</v>
      </c>
      <c r="B34" s="62"/>
      <c r="C34" s="62"/>
      <c r="D34" s="62"/>
      <c r="E34" s="62"/>
      <c r="F34" s="62"/>
      <c r="G34" s="62"/>
      <c r="H34" s="124"/>
      <c r="I34" s="125"/>
      <c r="J34" s="125"/>
      <c r="K34" s="126"/>
      <c r="L34" s="62" t="s">
        <v>328</v>
      </c>
      <c r="M34" s="62"/>
      <c r="N34" s="62"/>
      <c r="O34" s="62"/>
      <c r="P34" s="62"/>
      <c r="Q34" s="62"/>
      <c r="R34" s="62"/>
      <c r="S34" s="62"/>
      <c r="T34" s="62"/>
      <c r="U34" s="63"/>
      <c r="W34" s="30" t="s">
        <v>128</v>
      </c>
    </row>
    <row r="35" spans="1:47" ht="33" customHeight="1" x14ac:dyDescent="0.25">
      <c r="A35" s="61" t="s">
        <v>322</v>
      </c>
      <c r="B35" s="62"/>
      <c r="C35" s="62"/>
      <c r="D35" s="62"/>
      <c r="E35" s="62"/>
      <c r="F35" s="62"/>
      <c r="G35" s="62"/>
      <c r="H35" s="124"/>
      <c r="I35" s="125"/>
      <c r="J35" s="125"/>
      <c r="K35" s="126"/>
      <c r="L35" s="62" t="s">
        <v>329</v>
      </c>
      <c r="M35" s="62"/>
      <c r="N35" s="62"/>
      <c r="O35" s="62"/>
      <c r="P35" s="62"/>
      <c r="Q35" s="62"/>
      <c r="R35" s="62"/>
      <c r="S35" s="62"/>
      <c r="T35" s="62"/>
      <c r="U35" s="63"/>
      <c r="W35" s="30" t="s">
        <v>129</v>
      </c>
    </row>
    <row r="36" spans="1:47" ht="18.75" customHeight="1" x14ac:dyDescent="0.25">
      <c r="A36" s="6"/>
      <c r="B36" s="6"/>
      <c r="C36" s="6"/>
      <c r="D36" s="6"/>
      <c r="E36" s="6"/>
      <c r="F36" s="6"/>
      <c r="G36" s="6"/>
      <c r="H36" s="14"/>
      <c r="I36" s="14"/>
      <c r="J36" s="14"/>
      <c r="K36" s="14"/>
      <c r="L36" s="61" t="s">
        <v>330</v>
      </c>
      <c r="M36" s="62"/>
      <c r="N36" s="62"/>
      <c r="O36" s="62"/>
      <c r="P36" s="62"/>
      <c r="Q36" s="62"/>
      <c r="R36" s="62"/>
      <c r="S36" s="62"/>
      <c r="T36" s="62"/>
      <c r="U36" s="63"/>
      <c r="W36" s="30" t="s">
        <v>185</v>
      </c>
    </row>
    <row r="37" spans="1:47" ht="28.5" customHeight="1" x14ac:dyDescent="0.3">
      <c r="A37" s="108" t="s">
        <v>122</v>
      </c>
      <c r="B37" s="109"/>
      <c r="C37" s="23"/>
      <c r="D37" s="23"/>
      <c r="E37" s="23"/>
      <c r="F37" s="23"/>
      <c r="G37" s="23"/>
      <c r="L37" s="61"/>
      <c r="M37" s="62"/>
      <c r="N37" s="62"/>
      <c r="O37" s="62"/>
      <c r="P37" s="62"/>
      <c r="Q37" s="62"/>
      <c r="R37" s="62"/>
      <c r="S37" s="62"/>
      <c r="T37" s="62"/>
      <c r="U37" s="63"/>
      <c r="W37" s="30" t="s">
        <v>290</v>
      </c>
    </row>
    <row r="38" spans="1:47" ht="24.75" customHeight="1" x14ac:dyDescent="0.3">
      <c r="L38" s="79" t="s">
        <v>299</v>
      </c>
      <c r="M38" s="62"/>
      <c r="N38" s="62"/>
      <c r="O38" s="62"/>
      <c r="P38" s="62"/>
      <c r="Q38" s="62"/>
      <c r="R38" s="62"/>
      <c r="S38" s="62"/>
      <c r="T38" s="62"/>
      <c r="U38" s="63"/>
      <c r="W38" s="30"/>
    </row>
    <row r="39" spans="1:47" ht="20.25" customHeight="1" x14ac:dyDescent="0.25">
      <c r="L39" s="61" t="s">
        <v>325</v>
      </c>
      <c r="M39" s="107"/>
      <c r="N39" s="107"/>
      <c r="O39" s="107"/>
      <c r="P39" s="107"/>
      <c r="Q39" s="107"/>
      <c r="R39" s="62"/>
      <c r="S39" s="62"/>
      <c r="T39" s="62"/>
      <c r="U39" s="63"/>
      <c r="W39" s="30"/>
    </row>
    <row r="40" spans="1:47" ht="23.25" customHeight="1" x14ac:dyDescent="0.25">
      <c r="L40" s="61" t="s">
        <v>324</v>
      </c>
      <c r="M40" s="107"/>
      <c r="N40" s="107"/>
      <c r="O40" s="107"/>
      <c r="P40" s="107"/>
      <c r="Q40" s="107"/>
      <c r="R40" s="62"/>
      <c r="S40" s="62"/>
      <c r="T40" s="62"/>
      <c r="U40" s="63"/>
      <c r="W40" s="30"/>
    </row>
    <row r="41" spans="1:47" ht="18.75" customHeight="1" x14ac:dyDescent="0.25">
      <c r="L41" s="61" t="s">
        <v>349</v>
      </c>
      <c r="M41" s="107"/>
      <c r="N41" s="107"/>
      <c r="O41" s="107"/>
      <c r="P41" s="107"/>
      <c r="Q41" s="107"/>
      <c r="R41" s="62"/>
      <c r="S41" s="62"/>
      <c r="T41" s="62"/>
      <c r="U41" s="63"/>
      <c r="W41" s="118"/>
    </row>
    <row r="42" spans="1:47" ht="21" customHeight="1" x14ac:dyDescent="0.3">
      <c r="L42" s="108" t="s">
        <v>298</v>
      </c>
      <c r="M42" s="110"/>
      <c r="N42" s="110"/>
      <c r="O42" s="105"/>
      <c r="P42" s="105"/>
      <c r="Q42" s="105"/>
      <c r="R42" s="105"/>
      <c r="S42" s="105"/>
      <c r="T42" s="105"/>
      <c r="U42" s="105"/>
      <c r="X42" s="118"/>
      <c r="Y42" s="118"/>
      <c r="Z42" s="118"/>
      <c r="AA42" s="118"/>
      <c r="AB42" s="118"/>
      <c r="AC42" s="118"/>
      <c r="AD42" s="118"/>
      <c r="AE42" s="118"/>
      <c r="AF42" s="118"/>
    </row>
    <row r="43" spans="1:47" x14ac:dyDescent="0.25">
      <c r="L43" s="2"/>
      <c r="M43" s="2"/>
      <c r="N43" s="2"/>
      <c r="O43" s="2"/>
      <c r="P43" s="2"/>
      <c r="Q43" s="2"/>
      <c r="AG43" s="118"/>
      <c r="AH43" s="118"/>
      <c r="AI43" s="118"/>
      <c r="AJ43" s="118"/>
      <c r="AK43" s="118"/>
      <c r="AL43" s="118"/>
      <c r="AM43" s="118"/>
    </row>
    <row r="44" spans="1:47" ht="23.25" customHeight="1" x14ac:dyDescent="0.3">
      <c r="A44" s="113" t="s">
        <v>19</v>
      </c>
      <c r="B44" s="114"/>
      <c r="C44" s="114"/>
      <c r="D44" s="114"/>
      <c r="E44" s="114"/>
      <c r="F44" s="114"/>
      <c r="G44" s="114"/>
      <c r="H44" s="114"/>
      <c r="I44" s="114"/>
      <c r="J44" s="114"/>
      <c r="K44" s="114"/>
      <c r="L44" s="113" t="s">
        <v>26</v>
      </c>
      <c r="M44" s="114"/>
      <c r="N44" s="114"/>
      <c r="O44" s="73"/>
      <c r="P44" s="73"/>
      <c r="Q44" s="73"/>
      <c r="R44" s="73"/>
      <c r="S44" s="73"/>
      <c r="T44" s="73"/>
      <c r="U44" s="73"/>
    </row>
    <row r="45" spans="1:47" ht="24" customHeight="1" x14ac:dyDescent="0.25">
      <c r="A45" s="111" t="s">
        <v>300</v>
      </c>
      <c r="B45" s="64"/>
      <c r="C45" s="64"/>
      <c r="D45" s="64"/>
      <c r="E45" s="64"/>
      <c r="F45" s="64"/>
      <c r="G45" s="65"/>
      <c r="H45" s="67"/>
      <c r="I45" s="66"/>
      <c r="J45" s="66"/>
      <c r="K45" s="66"/>
      <c r="L45" s="111" t="s">
        <v>301</v>
      </c>
      <c r="M45" s="64"/>
      <c r="N45" s="64"/>
      <c r="O45" s="64"/>
      <c r="P45" s="64"/>
      <c r="Q45" s="64"/>
      <c r="R45" s="64"/>
      <c r="S45" s="64"/>
      <c r="T45" s="64"/>
      <c r="U45" s="65"/>
      <c r="AN45" s="118"/>
      <c r="AO45" s="118"/>
      <c r="AP45" s="118"/>
      <c r="AQ45" s="118"/>
      <c r="AR45" s="118"/>
      <c r="AS45" s="118"/>
      <c r="AT45" s="118"/>
      <c r="AU45" s="118"/>
    </row>
    <row r="46" spans="1:47" ht="39" customHeight="1" x14ac:dyDescent="0.3">
      <c r="A46" s="115" t="s">
        <v>18</v>
      </c>
      <c r="B46" s="69"/>
      <c r="C46" s="69"/>
      <c r="D46" s="69"/>
      <c r="E46" s="69"/>
      <c r="F46" s="69"/>
      <c r="G46" s="69"/>
      <c r="H46" s="69"/>
      <c r="I46" s="69"/>
      <c r="J46" s="69"/>
      <c r="K46" s="69"/>
      <c r="L46" s="115" t="s">
        <v>27</v>
      </c>
      <c r="M46" s="69"/>
      <c r="N46" s="66"/>
      <c r="O46" s="66"/>
      <c r="P46" s="66"/>
      <c r="Q46" s="66"/>
      <c r="R46" s="66"/>
      <c r="S46" s="66"/>
      <c r="T46" s="66"/>
      <c r="U46" s="66"/>
    </row>
    <row r="47" spans="1:47" ht="26.25" customHeight="1" x14ac:dyDescent="0.25">
      <c r="A47" s="111" t="s">
        <v>303</v>
      </c>
      <c r="B47" s="64"/>
      <c r="C47" s="64"/>
      <c r="D47" s="64"/>
      <c r="E47" s="64"/>
      <c r="F47" s="64"/>
      <c r="G47" s="65"/>
      <c r="H47" s="67"/>
      <c r="I47" s="66"/>
      <c r="J47" s="66"/>
      <c r="K47" s="66"/>
      <c r="L47" s="111" t="s">
        <v>302</v>
      </c>
      <c r="M47" s="64"/>
      <c r="N47" s="64"/>
      <c r="O47" s="64"/>
      <c r="P47" s="64"/>
      <c r="Q47" s="64"/>
      <c r="R47" s="64" t="s">
        <v>323</v>
      </c>
      <c r="S47" s="64"/>
      <c r="T47" s="64"/>
      <c r="U47" s="65"/>
    </row>
    <row r="50" spans="1:20" ht="14.25" customHeight="1" x14ac:dyDescent="0.25"/>
    <row r="51" spans="1:20" ht="29.25" customHeight="1" x14ac:dyDescent="0.3">
      <c r="A51" s="24" t="s">
        <v>332</v>
      </c>
      <c r="B51" s="25"/>
      <c r="C51" s="25"/>
      <c r="D51" s="25"/>
      <c r="E51" s="25"/>
      <c r="F51" s="25"/>
      <c r="G51" s="25"/>
      <c r="H51" s="25"/>
      <c r="I51" s="25"/>
      <c r="J51" s="25"/>
      <c r="K51" s="25"/>
      <c r="L51" s="25"/>
      <c r="M51" s="25"/>
      <c r="N51" s="25"/>
      <c r="O51" s="25"/>
      <c r="P51" s="25"/>
      <c r="Q51" s="25"/>
      <c r="R51" s="25"/>
      <c r="S51" s="25"/>
      <c r="T51" s="25"/>
    </row>
    <row r="53" spans="1:20" x14ac:dyDescent="0.25">
      <c r="A53" s="1" t="s">
        <v>144</v>
      </c>
      <c r="B53" t="s">
        <v>164</v>
      </c>
    </row>
    <row r="54" spans="1:20" x14ac:dyDescent="0.25">
      <c r="A54" s="1"/>
    </row>
    <row r="55" spans="1:20" x14ac:dyDescent="0.25">
      <c r="A55" s="1"/>
      <c r="B55" t="s">
        <v>308</v>
      </c>
    </row>
    <row r="56" spans="1:20" x14ac:dyDescent="0.25">
      <c r="B56" t="s">
        <v>145</v>
      </c>
    </row>
    <row r="57" spans="1:20" x14ac:dyDescent="0.25">
      <c r="B57" t="s">
        <v>146</v>
      </c>
    </row>
    <row r="60" spans="1:20" x14ac:dyDescent="0.25">
      <c r="B60" t="s">
        <v>109</v>
      </c>
    </row>
    <row r="61" spans="1:20" x14ac:dyDescent="0.25">
      <c r="B61" s="14" t="s">
        <v>110</v>
      </c>
      <c r="R61" s="15" t="s">
        <v>184</v>
      </c>
    </row>
    <row r="63" spans="1:20" ht="54.75" customHeight="1" x14ac:dyDescent="0.3">
      <c r="A63" s="3" t="s">
        <v>180</v>
      </c>
    </row>
    <row r="64" spans="1:20" x14ac:dyDescent="0.25">
      <c r="A64" s="31" t="s">
        <v>130</v>
      </c>
      <c r="B64" s="6"/>
      <c r="C64" s="6"/>
    </row>
    <row r="65" spans="1:11" x14ac:dyDescent="0.25">
      <c r="A65" t="s">
        <v>171</v>
      </c>
    </row>
    <row r="66" spans="1:11" x14ac:dyDescent="0.25">
      <c r="A66" t="s">
        <v>295</v>
      </c>
    </row>
    <row r="67" spans="1:11" x14ac:dyDescent="0.25">
      <c r="A67" t="s">
        <v>309</v>
      </c>
    </row>
    <row r="69" spans="1:11" x14ac:dyDescent="0.25">
      <c r="A69" s="31" t="s">
        <v>131</v>
      </c>
      <c r="B69" s="6"/>
      <c r="C69" s="6"/>
    </row>
    <row r="70" spans="1:11" x14ac:dyDescent="0.25">
      <c r="A70" t="s">
        <v>148</v>
      </c>
    </row>
    <row r="71" spans="1:11" x14ac:dyDescent="0.25">
      <c r="A71" t="s">
        <v>183</v>
      </c>
    </row>
    <row r="72" spans="1:11" x14ac:dyDescent="0.25">
      <c r="A72" t="s">
        <v>151</v>
      </c>
    </row>
    <row r="73" spans="1:11" ht="23.25" customHeight="1" x14ac:dyDescent="0.25">
      <c r="A73" t="s">
        <v>312</v>
      </c>
    </row>
    <row r="74" spans="1:11" ht="18.75" customHeight="1" x14ac:dyDescent="0.25">
      <c r="A74" t="s">
        <v>275</v>
      </c>
    </row>
    <row r="75" spans="1:11" x14ac:dyDescent="0.25">
      <c r="A75" t="s">
        <v>276</v>
      </c>
    </row>
    <row r="76" spans="1:11" x14ac:dyDescent="0.25">
      <c r="A76" t="s">
        <v>311</v>
      </c>
    </row>
    <row r="79" spans="1:11" x14ac:dyDescent="0.25">
      <c r="A79" s="31" t="s">
        <v>132</v>
      </c>
      <c r="B79" s="6"/>
      <c r="C79" s="6"/>
      <c r="D79" s="6"/>
      <c r="E79" s="6"/>
      <c r="F79" s="6"/>
      <c r="G79" s="6"/>
      <c r="H79" s="6"/>
      <c r="I79" s="6"/>
      <c r="J79" s="6"/>
      <c r="K79" s="6"/>
    </row>
    <row r="80" spans="1:11" x14ac:dyDescent="0.25">
      <c r="A80" s="33" t="s">
        <v>277</v>
      </c>
      <c r="B80" s="33"/>
      <c r="C80" s="33"/>
      <c r="D80" s="33"/>
      <c r="E80" s="33"/>
      <c r="F80" s="33"/>
      <c r="G80" s="33"/>
      <c r="H80" s="33"/>
      <c r="I80" s="33"/>
      <c r="J80" s="33"/>
    </row>
    <row r="81" spans="1:11" x14ac:dyDescent="0.25">
      <c r="A81" t="s">
        <v>278</v>
      </c>
    </row>
    <row r="82" spans="1:11" x14ac:dyDescent="0.25">
      <c r="A82" t="s">
        <v>149</v>
      </c>
    </row>
    <row r="84" spans="1:11" x14ac:dyDescent="0.25">
      <c r="A84" s="31" t="s">
        <v>133</v>
      </c>
      <c r="B84" s="6"/>
      <c r="C84" s="6"/>
    </row>
    <row r="85" spans="1:11" x14ac:dyDescent="0.25">
      <c r="A85" t="s">
        <v>339</v>
      </c>
    </row>
    <row r="86" spans="1:11" x14ac:dyDescent="0.25">
      <c r="A86" t="s">
        <v>152</v>
      </c>
    </row>
    <row r="87" spans="1:11" x14ac:dyDescent="0.25">
      <c r="A87" t="s">
        <v>338</v>
      </c>
    </row>
    <row r="88" spans="1:11" x14ac:dyDescent="0.25">
      <c r="A88" t="s">
        <v>313</v>
      </c>
    </row>
    <row r="90" spans="1:11" x14ac:dyDescent="0.25">
      <c r="A90" s="207" t="s">
        <v>134</v>
      </c>
      <c r="B90" s="207"/>
      <c r="C90" s="207"/>
      <c r="D90" s="207"/>
      <c r="E90" s="59"/>
      <c r="F90" s="59"/>
      <c r="G90" s="59"/>
      <c r="H90" s="59"/>
      <c r="I90" s="59"/>
      <c r="J90" s="59"/>
      <c r="K90" s="59"/>
    </row>
    <row r="91" spans="1:11" x14ac:dyDescent="0.25">
      <c r="A91" t="s">
        <v>282</v>
      </c>
    </row>
    <row r="92" spans="1:11" x14ac:dyDescent="0.25">
      <c r="A92" t="s">
        <v>283</v>
      </c>
    </row>
    <row r="93" spans="1:11" x14ac:dyDescent="0.25">
      <c r="A93" t="s">
        <v>284</v>
      </c>
    </row>
    <row r="94" spans="1:11" x14ac:dyDescent="0.25">
      <c r="A94" t="s">
        <v>340</v>
      </c>
    </row>
    <row r="95" spans="1:11" x14ac:dyDescent="0.25">
      <c r="A95" t="s">
        <v>285</v>
      </c>
    </row>
    <row r="96" spans="1:11" x14ac:dyDescent="0.25">
      <c r="A96" t="s">
        <v>286</v>
      </c>
    </row>
    <row r="97" spans="1:11" x14ac:dyDescent="0.25">
      <c r="A97" t="s">
        <v>153</v>
      </c>
    </row>
    <row r="98" spans="1:11" x14ac:dyDescent="0.25">
      <c r="A98" t="s">
        <v>333</v>
      </c>
    </row>
    <row r="99" spans="1:11" x14ac:dyDescent="0.25">
      <c r="A99" t="s">
        <v>310</v>
      </c>
    </row>
    <row r="100" spans="1:11" x14ac:dyDescent="0.25">
      <c r="A100" t="s">
        <v>280</v>
      </c>
    </row>
    <row r="101" spans="1:11" x14ac:dyDescent="0.25">
      <c r="A101" t="s">
        <v>281</v>
      </c>
    </row>
    <row r="103" spans="1:11" x14ac:dyDescent="0.25">
      <c r="A103" s="31" t="s">
        <v>135</v>
      </c>
      <c r="B103" s="31"/>
      <c r="C103" s="31"/>
    </row>
    <row r="104" spans="1:11" x14ac:dyDescent="0.25">
      <c r="A104" t="s">
        <v>352</v>
      </c>
    </row>
    <row r="105" spans="1:11" x14ac:dyDescent="0.25">
      <c r="A105" t="s">
        <v>353</v>
      </c>
    </row>
    <row r="106" spans="1:11" x14ac:dyDescent="0.25">
      <c r="A106" t="s">
        <v>354</v>
      </c>
    </row>
    <row r="108" spans="1:11" x14ac:dyDescent="0.25">
      <c r="A108" s="31" t="s">
        <v>136</v>
      </c>
      <c r="B108" s="31"/>
      <c r="C108" s="31"/>
      <c r="D108" s="31"/>
      <c r="E108" s="31"/>
      <c r="F108" s="31"/>
      <c r="G108" s="31"/>
      <c r="H108" s="31"/>
      <c r="I108" s="31"/>
      <c r="J108" s="31"/>
      <c r="K108" s="31"/>
    </row>
    <row r="109" spans="1:11" x14ac:dyDescent="0.25">
      <c r="A109" t="s">
        <v>279</v>
      </c>
    </row>
    <row r="110" spans="1:11" x14ac:dyDescent="0.25">
      <c r="A110" t="s">
        <v>341</v>
      </c>
    </row>
    <row r="111" spans="1:11" x14ac:dyDescent="0.25">
      <c r="A111" t="s">
        <v>342</v>
      </c>
    </row>
    <row r="112" spans="1:11" x14ac:dyDescent="0.25">
      <c r="A112" t="s">
        <v>343</v>
      </c>
    </row>
    <row r="113" spans="1:11" x14ac:dyDescent="0.25">
      <c r="A113" t="s">
        <v>347</v>
      </c>
    </row>
    <row r="114" spans="1:11" x14ac:dyDescent="0.25">
      <c r="A114" t="s">
        <v>344</v>
      </c>
    </row>
    <row r="116" spans="1:11" x14ac:dyDescent="0.25">
      <c r="A116" s="207" t="s">
        <v>168</v>
      </c>
      <c r="B116" s="207"/>
      <c r="C116" s="207"/>
      <c r="D116" s="207"/>
      <c r="E116" s="207"/>
      <c r="F116" s="207"/>
      <c r="G116" s="207"/>
      <c r="H116" s="207"/>
      <c r="I116" s="207"/>
      <c r="J116" s="207"/>
      <c r="K116" s="207"/>
    </row>
    <row r="117" spans="1:11" x14ac:dyDescent="0.25">
      <c r="A117" t="s">
        <v>345</v>
      </c>
    </row>
    <row r="118" spans="1:11" x14ac:dyDescent="0.25">
      <c r="A118" t="s">
        <v>172</v>
      </c>
    </row>
    <row r="119" spans="1:11" x14ac:dyDescent="0.25">
      <c r="A119" t="s">
        <v>346</v>
      </c>
    </row>
    <row r="120" spans="1:11" x14ac:dyDescent="0.25">
      <c r="A120" t="s">
        <v>348</v>
      </c>
    </row>
    <row r="121" spans="1:11" x14ac:dyDescent="0.25">
      <c r="A121" t="s">
        <v>350</v>
      </c>
    </row>
    <row r="122" spans="1:11" x14ac:dyDescent="0.25">
      <c r="A122" t="s">
        <v>351</v>
      </c>
    </row>
    <row r="123" spans="1:11" ht="21.75" customHeight="1" x14ac:dyDescent="0.25">
      <c r="A123" s="31" t="s">
        <v>137</v>
      </c>
      <c r="B123" s="31"/>
    </row>
    <row r="124" spans="1:11" x14ac:dyDescent="0.25">
      <c r="A124" t="s">
        <v>173</v>
      </c>
    </row>
    <row r="125" spans="1:11" x14ac:dyDescent="0.25">
      <c r="A125" t="s">
        <v>307</v>
      </c>
    </row>
    <row r="126" spans="1:11" x14ac:dyDescent="0.25">
      <c r="A126" t="s">
        <v>174</v>
      </c>
    </row>
    <row r="128" spans="1:11" ht="18.75" customHeight="1" x14ac:dyDescent="0.25">
      <c r="A128" s="31" t="s">
        <v>138</v>
      </c>
      <c r="B128" s="31"/>
    </row>
    <row r="129" spans="1:25" x14ac:dyDescent="0.25">
      <c r="A129" t="s">
        <v>176</v>
      </c>
    </row>
    <row r="130" spans="1:25" x14ac:dyDescent="0.25">
      <c r="A130" t="s">
        <v>306</v>
      </c>
    </row>
    <row r="131" spans="1:25" x14ac:dyDescent="0.25">
      <c r="A131" t="s">
        <v>174</v>
      </c>
    </row>
    <row r="133" spans="1:25" x14ac:dyDescent="0.25">
      <c r="A133" s="31" t="s">
        <v>139</v>
      </c>
      <c r="B133" s="31"/>
    </row>
    <row r="134" spans="1:25" x14ac:dyDescent="0.25">
      <c r="A134" t="s">
        <v>177</v>
      </c>
    </row>
    <row r="135" spans="1:25" x14ac:dyDescent="0.25">
      <c r="A135" t="s">
        <v>305</v>
      </c>
    </row>
    <row r="136" spans="1:25" x14ac:dyDescent="0.25">
      <c r="A136" t="s">
        <v>174</v>
      </c>
    </row>
    <row r="138" spans="1:25" x14ac:dyDescent="0.25">
      <c r="A138" s="31" t="s">
        <v>140</v>
      </c>
      <c r="B138" s="31"/>
      <c r="C138" s="31"/>
      <c r="D138" s="31"/>
      <c r="E138" s="31"/>
      <c r="F138" s="31"/>
      <c r="G138" s="31"/>
      <c r="H138" s="31"/>
      <c r="I138" s="31"/>
      <c r="J138" s="31"/>
      <c r="K138" s="31"/>
    </row>
    <row r="139" spans="1:25" x14ac:dyDescent="0.25">
      <c r="A139" t="s">
        <v>178</v>
      </c>
    </row>
    <row r="140" spans="1:25" x14ac:dyDescent="0.25">
      <c r="A140" t="s">
        <v>304</v>
      </c>
    </row>
    <row r="141" spans="1:25" x14ac:dyDescent="0.25">
      <c r="A141" t="s">
        <v>174</v>
      </c>
    </row>
    <row r="143" spans="1:25" x14ac:dyDescent="0.25">
      <c r="A143" s="7" t="s">
        <v>19</v>
      </c>
      <c r="B143" s="5"/>
      <c r="C143" s="5"/>
      <c r="D143" s="5"/>
      <c r="E143" s="5"/>
      <c r="F143" s="5"/>
      <c r="G143" s="5"/>
      <c r="H143" s="5"/>
      <c r="I143" s="5"/>
      <c r="J143" s="5"/>
      <c r="K143" s="5"/>
      <c r="L143" s="5"/>
      <c r="M143" s="5"/>
      <c r="N143" s="5"/>
    </row>
    <row r="144" spans="1:25" x14ac:dyDescent="0.25">
      <c r="A144" s="14" t="s">
        <v>179</v>
      </c>
      <c r="B144" s="14"/>
      <c r="C144" s="14"/>
      <c r="D144" s="14"/>
      <c r="E144" s="14"/>
      <c r="F144" s="14"/>
      <c r="G144" s="14"/>
      <c r="H144" s="14"/>
      <c r="I144" s="14"/>
      <c r="J144" s="14"/>
      <c r="K144" s="14"/>
      <c r="W144" s="119"/>
      <c r="X144" s="119"/>
      <c r="Y144" s="119"/>
    </row>
    <row r="145" spans="1:25" x14ac:dyDescent="0.25">
      <c r="W145" s="57"/>
      <c r="X145" s="57"/>
      <c r="Y145" s="57"/>
    </row>
    <row r="146" spans="1:25" x14ac:dyDescent="0.25">
      <c r="A146" s="7" t="s">
        <v>18</v>
      </c>
      <c r="B146" s="5"/>
      <c r="C146" s="5"/>
      <c r="D146" s="5" t="s">
        <v>175</v>
      </c>
      <c r="E146" s="5"/>
      <c r="F146" s="5"/>
      <c r="G146" s="5"/>
      <c r="H146" s="5"/>
      <c r="I146" s="5"/>
      <c r="J146" s="5"/>
      <c r="K146" s="5"/>
      <c r="L146" s="5"/>
      <c r="M146" s="5"/>
      <c r="W146" s="57"/>
      <c r="X146" s="57"/>
      <c r="Y146" s="57"/>
    </row>
    <row r="147" spans="1:25" ht="18.75" customHeight="1" x14ac:dyDescent="0.25">
      <c r="A147" s="119" t="s">
        <v>292</v>
      </c>
      <c r="B147" s="119"/>
      <c r="C147" s="119"/>
      <c r="D147" s="119"/>
      <c r="E147" s="119"/>
      <c r="F147" s="119"/>
      <c r="G147" s="119"/>
      <c r="H147" s="119"/>
      <c r="I147" s="119"/>
      <c r="J147" s="119"/>
      <c r="K147" s="119"/>
      <c r="L147" s="119"/>
      <c r="M147" s="119"/>
      <c r="N147" s="119"/>
      <c r="O147" s="119"/>
      <c r="P147" s="119"/>
      <c r="Q147" s="119"/>
      <c r="R147" s="119"/>
      <c r="S147" s="119"/>
      <c r="T147" s="119"/>
      <c r="U147" s="119"/>
      <c r="V147" s="119"/>
    </row>
    <row r="148" spans="1:25" ht="18.75" customHeight="1" x14ac:dyDescent="0.25">
      <c r="A148" s="57" t="s">
        <v>291</v>
      </c>
      <c r="B148" s="57"/>
      <c r="C148" s="57"/>
      <c r="D148" s="57"/>
      <c r="E148" s="58"/>
      <c r="F148" s="58"/>
      <c r="G148" s="58"/>
      <c r="H148" s="58"/>
      <c r="I148" s="58"/>
      <c r="J148" s="58"/>
      <c r="K148" s="58"/>
      <c r="L148" s="57"/>
      <c r="M148" s="57"/>
      <c r="N148" s="57"/>
      <c r="O148" s="57"/>
      <c r="P148" s="57"/>
      <c r="Q148" s="57"/>
      <c r="R148" s="57"/>
      <c r="S148" s="57"/>
      <c r="T148" s="57"/>
      <c r="U148" s="57"/>
      <c r="V148" s="57"/>
    </row>
    <row r="149" spans="1:25" ht="18.75" customHeight="1" x14ac:dyDescent="0.25">
      <c r="A149" s="57" t="s">
        <v>293</v>
      </c>
      <c r="B149" s="57"/>
      <c r="C149" s="57"/>
      <c r="D149" s="57"/>
      <c r="E149" s="58"/>
      <c r="F149" s="58"/>
      <c r="G149" s="58"/>
      <c r="H149" s="58"/>
      <c r="I149" s="58"/>
      <c r="J149" s="58"/>
      <c r="K149" s="58"/>
      <c r="L149" s="57"/>
      <c r="M149" s="57"/>
      <c r="N149" s="57"/>
      <c r="O149" s="57"/>
      <c r="P149" s="57"/>
      <c r="Q149" s="57"/>
      <c r="R149" s="57"/>
      <c r="S149" s="57"/>
      <c r="T149" s="57"/>
      <c r="U149" s="57"/>
      <c r="V149" s="57"/>
    </row>
    <row r="150" spans="1:25" x14ac:dyDescent="0.25">
      <c r="A150" t="s">
        <v>294</v>
      </c>
    </row>
    <row r="171" ht="23.25" customHeight="1" x14ac:dyDescent="0.25"/>
  </sheetData>
  <mergeCells count="6">
    <mergeCell ref="A116:K116"/>
    <mergeCell ref="L23:U24"/>
    <mergeCell ref="H11:K11"/>
    <mergeCell ref="H12:K12"/>
    <mergeCell ref="A22:D22"/>
    <mergeCell ref="A90:D90"/>
  </mergeCells>
  <pageMargins left="0.70866141732283472" right="0.70866141732283472" top="0.74803149606299213" bottom="0.74803149606299213" header="0.31496062992125984" footer="0.31496062992125984"/>
  <pageSetup paperSize="9" scale="8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9"/>
  <sheetViews>
    <sheetView tabSelected="1" topLeftCell="D1" workbookViewId="0">
      <selection activeCell="H59" sqref="H59"/>
    </sheetView>
  </sheetViews>
  <sheetFormatPr defaultRowHeight="15" x14ac:dyDescent="0.25"/>
  <cols>
    <col min="2" max="2" width="27.5703125" customWidth="1"/>
    <col min="3" max="3" width="33.28515625" customWidth="1"/>
    <col min="4" max="4" width="36.140625" customWidth="1"/>
    <col min="5" max="5" width="30.28515625" customWidth="1"/>
    <col min="6" max="6" width="5.42578125" customWidth="1"/>
    <col min="7" max="7" width="45.85546875" customWidth="1"/>
    <col min="8" max="8" width="37.140625" customWidth="1"/>
    <col min="9" max="9" width="26.85546875" customWidth="1"/>
  </cols>
  <sheetData>
    <row r="2" spans="2:9" x14ac:dyDescent="0.25">
      <c r="E2" s="1"/>
    </row>
    <row r="3" spans="2:9" x14ac:dyDescent="0.25">
      <c r="G3" s="6"/>
      <c r="H3" t="s">
        <v>470</v>
      </c>
    </row>
    <row r="4" spans="2:9" x14ac:dyDescent="0.25">
      <c r="G4" s="154"/>
      <c r="H4" t="s">
        <v>472</v>
      </c>
    </row>
    <row r="5" spans="2:9" ht="18.75" x14ac:dyDescent="0.3">
      <c r="B5" s="164" t="s">
        <v>170</v>
      </c>
      <c r="C5" s="165"/>
      <c r="D5" s="165"/>
      <c r="E5" s="143"/>
      <c r="F5" s="8"/>
      <c r="G5" s="5"/>
      <c r="H5" t="s">
        <v>495</v>
      </c>
      <c r="I5" s="132"/>
    </row>
    <row r="6" spans="2:9" ht="18.75" x14ac:dyDescent="0.3">
      <c r="B6" s="164" t="s">
        <v>356</v>
      </c>
      <c r="C6" s="165"/>
      <c r="D6" s="165"/>
      <c r="E6" s="143"/>
      <c r="G6" s="162"/>
      <c r="H6" t="s">
        <v>471</v>
      </c>
      <c r="I6" s="132"/>
    </row>
    <row r="7" spans="2:9" ht="18.75" x14ac:dyDescent="0.3">
      <c r="B7" s="164"/>
      <c r="C7" s="165"/>
      <c r="D7" s="165"/>
      <c r="E7" s="143"/>
      <c r="F7" s="3"/>
      <c r="G7" s="171"/>
      <c r="H7" s="170"/>
      <c r="I7" s="132"/>
    </row>
    <row r="8" spans="2:9" ht="18.75" x14ac:dyDescent="0.3">
      <c r="B8" s="164" t="s">
        <v>116</v>
      </c>
      <c r="C8" s="165"/>
      <c r="D8" s="165"/>
      <c r="E8" s="143"/>
      <c r="G8" s="171"/>
      <c r="H8" s="170"/>
      <c r="I8" s="132"/>
    </row>
    <row r="9" spans="2:9" ht="18.75" customHeight="1" x14ac:dyDescent="0.3">
      <c r="B9" s="166" t="s">
        <v>12</v>
      </c>
      <c r="C9" s="166" t="s">
        <v>29</v>
      </c>
      <c r="D9" s="167" t="s">
        <v>142</v>
      </c>
      <c r="E9" s="130"/>
      <c r="F9" s="1"/>
      <c r="G9" s="12" t="s">
        <v>2</v>
      </c>
      <c r="H9" s="217" t="s">
        <v>475</v>
      </c>
      <c r="I9" s="219" t="s">
        <v>477</v>
      </c>
    </row>
    <row r="10" spans="2:9" ht="57" customHeight="1" x14ac:dyDescent="0.3">
      <c r="B10" s="166" t="s">
        <v>13</v>
      </c>
      <c r="C10" s="168">
        <v>3.5000000000000003E-2</v>
      </c>
      <c r="D10" s="166" t="s">
        <v>143</v>
      </c>
      <c r="E10" s="143"/>
      <c r="F10" s="1"/>
      <c r="G10" s="12" t="s">
        <v>3</v>
      </c>
      <c r="H10" s="218"/>
      <c r="I10" s="220"/>
    </row>
    <row r="11" spans="2:9" ht="18.75" x14ac:dyDescent="0.3">
      <c r="B11" s="3" t="s">
        <v>469</v>
      </c>
      <c r="C11" s="4"/>
      <c r="D11" s="4"/>
      <c r="E11" s="4"/>
      <c r="G11" s="3" t="s">
        <v>7</v>
      </c>
      <c r="H11" s="4"/>
      <c r="I11" s="155"/>
    </row>
    <row r="12" spans="2:9" ht="59.25" customHeight="1" x14ac:dyDescent="0.3">
      <c r="B12" s="148" t="s">
        <v>417</v>
      </c>
      <c r="C12" s="149" t="s">
        <v>458</v>
      </c>
      <c r="D12" s="202" t="s">
        <v>360</v>
      </c>
      <c r="E12" s="172" t="s">
        <v>433</v>
      </c>
      <c r="G12" s="185" t="s">
        <v>463</v>
      </c>
      <c r="H12" s="161" t="s">
        <v>476</v>
      </c>
      <c r="I12" s="203" t="s">
        <v>478</v>
      </c>
    </row>
    <row r="13" spans="2:9" ht="30" customHeight="1" x14ac:dyDescent="0.3">
      <c r="B13" s="79" t="s">
        <v>416</v>
      </c>
      <c r="C13" s="80"/>
      <c r="D13" s="141"/>
      <c r="E13" s="173"/>
      <c r="G13" s="185" t="s">
        <v>5</v>
      </c>
      <c r="H13" s="157"/>
      <c r="I13" s="191"/>
    </row>
    <row r="14" spans="2:9" ht="51.75" customHeight="1" x14ac:dyDescent="0.25">
      <c r="B14" s="127" t="s">
        <v>357</v>
      </c>
      <c r="C14" s="135" t="s">
        <v>431</v>
      </c>
      <c r="D14" s="138" t="s">
        <v>418</v>
      </c>
      <c r="E14" s="174" t="s">
        <v>422</v>
      </c>
      <c r="G14" s="186" t="s">
        <v>423</v>
      </c>
      <c r="H14" s="162" t="s">
        <v>473</v>
      </c>
      <c r="I14" s="192" t="s">
        <v>473</v>
      </c>
    </row>
    <row r="15" spans="2:9" ht="48.75" customHeight="1" x14ac:dyDescent="0.25">
      <c r="B15" s="127" t="s">
        <v>357</v>
      </c>
      <c r="C15" s="135" t="s">
        <v>413</v>
      </c>
      <c r="D15" s="138" t="s">
        <v>419</v>
      </c>
      <c r="E15" s="174" t="s">
        <v>422</v>
      </c>
      <c r="G15" s="186" t="s">
        <v>437</v>
      </c>
      <c r="H15" s="162" t="s">
        <v>479</v>
      </c>
      <c r="I15" s="192" t="s">
        <v>479</v>
      </c>
    </row>
    <row r="16" spans="2:9" ht="38.25" customHeight="1" x14ac:dyDescent="0.25">
      <c r="B16" s="127" t="s">
        <v>357</v>
      </c>
      <c r="C16" s="94" t="s">
        <v>414</v>
      </c>
      <c r="D16" s="138" t="s">
        <v>415</v>
      </c>
      <c r="E16" s="174" t="s">
        <v>422</v>
      </c>
      <c r="G16" s="187" t="s">
        <v>438</v>
      </c>
      <c r="H16" s="162" t="s">
        <v>480</v>
      </c>
      <c r="I16" s="192" t="s">
        <v>480</v>
      </c>
    </row>
    <row r="17" spans="2:9" ht="35.25" customHeight="1" x14ac:dyDescent="0.3">
      <c r="B17" s="127" t="s">
        <v>357</v>
      </c>
      <c r="C17" s="94" t="s">
        <v>432</v>
      </c>
      <c r="D17" s="138" t="s">
        <v>383</v>
      </c>
      <c r="E17" s="174" t="s">
        <v>430</v>
      </c>
      <c r="G17" s="188" t="s">
        <v>9</v>
      </c>
      <c r="H17" s="156"/>
      <c r="I17" s="193"/>
    </row>
    <row r="18" spans="2:9" ht="55.5" customHeight="1" x14ac:dyDescent="0.25">
      <c r="B18" s="127" t="s">
        <v>357</v>
      </c>
      <c r="C18" s="94" t="s">
        <v>435</v>
      </c>
      <c r="D18" s="138" t="s">
        <v>436</v>
      </c>
      <c r="E18" s="175" t="s">
        <v>439</v>
      </c>
      <c r="G18" s="189" t="s">
        <v>424</v>
      </c>
      <c r="H18" s="162" t="s">
        <v>481</v>
      </c>
      <c r="I18" s="192" t="s">
        <v>481</v>
      </c>
    </row>
    <row r="19" spans="2:9" ht="35.25" customHeight="1" x14ac:dyDescent="0.25">
      <c r="B19" s="127" t="s">
        <v>357</v>
      </c>
      <c r="C19" s="94" t="s">
        <v>420</v>
      </c>
      <c r="D19" s="138" t="s">
        <v>460</v>
      </c>
      <c r="E19" s="175" t="s">
        <v>430</v>
      </c>
      <c r="G19" s="190" t="s">
        <v>425</v>
      </c>
      <c r="H19" s="162" t="s">
        <v>482</v>
      </c>
      <c r="I19" s="192" t="s">
        <v>482</v>
      </c>
    </row>
    <row r="20" spans="2:9" ht="79.5" customHeight="1" x14ac:dyDescent="0.3">
      <c r="B20" s="127" t="s">
        <v>357</v>
      </c>
      <c r="C20" s="135" t="s">
        <v>459</v>
      </c>
      <c r="D20" s="138"/>
      <c r="E20" s="176" t="s">
        <v>462</v>
      </c>
      <c r="G20" s="188" t="s">
        <v>8</v>
      </c>
      <c r="H20" s="158"/>
      <c r="I20" s="193"/>
    </row>
    <row r="21" spans="2:9" ht="35.25" customHeight="1" x14ac:dyDescent="0.25">
      <c r="B21" s="127" t="s">
        <v>358</v>
      </c>
      <c r="C21" s="94" t="s">
        <v>379</v>
      </c>
      <c r="D21" s="139" t="s">
        <v>361</v>
      </c>
      <c r="E21" s="175" t="s">
        <v>422</v>
      </c>
      <c r="G21" s="190" t="s">
        <v>426</v>
      </c>
      <c r="H21" s="162" t="s">
        <v>483</v>
      </c>
      <c r="I21" s="192" t="s">
        <v>483</v>
      </c>
    </row>
    <row r="22" spans="2:9" ht="36.75" customHeight="1" x14ac:dyDescent="0.25">
      <c r="B22" s="127" t="s">
        <v>358</v>
      </c>
      <c r="C22" s="94" t="s">
        <v>380</v>
      </c>
      <c r="D22" s="138" t="s">
        <v>383</v>
      </c>
      <c r="E22" s="175" t="s">
        <v>430</v>
      </c>
      <c r="G22" s="190" t="s">
        <v>427</v>
      </c>
      <c r="H22" s="163" t="s">
        <v>484</v>
      </c>
      <c r="I22" s="194" t="s">
        <v>484</v>
      </c>
    </row>
    <row r="23" spans="2:9" ht="37.5" customHeight="1" x14ac:dyDescent="0.25">
      <c r="B23" s="128" t="s">
        <v>358</v>
      </c>
      <c r="C23" s="94" t="s">
        <v>381</v>
      </c>
      <c r="D23" s="138" t="s">
        <v>384</v>
      </c>
      <c r="E23" s="174" t="s">
        <v>422</v>
      </c>
      <c r="G23" s="190" t="s">
        <v>428</v>
      </c>
      <c r="H23" s="162" t="s">
        <v>485</v>
      </c>
      <c r="I23" s="192" t="s">
        <v>485</v>
      </c>
    </row>
    <row r="24" spans="2:9" ht="50.25" customHeight="1" x14ac:dyDescent="0.25">
      <c r="B24" s="128" t="s">
        <v>358</v>
      </c>
      <c r="C24" s="94" t="s">
        <v>382</v>
      </c>
      <c r="D24" s="138" t="s">
        <v>410</v>
      </c>
      <c r="E24" s="174" t="s">
        <v>430</v>
      </c>
      <c r="G24" s="190" t="s">
        <v>429</v>
      </c>
      <c r="H24" s="162" t="s">
        <v>486</v>
      </c>
      <c r="I24" s="192" t="s">
        <v>486</v>
      </c>
    </row>
    <row r="25" spans="2:9" ht="36.75" customHeight="1" x14ac:dyDescent="0.25">
      <c r="B25" s="128" t="s">
        <v>358</v>
      </c>
      <c r="C25" s="94" t="s">
        <v>364</v>
      </c>
      <c r="D25" s="139" t="s">
        <v>385</v>
      </c>
      <c r="E25" s="174" t="s">
        <v>430</v>
      </c>
      <c r="G25" s="201" t="s">
        <v>487</v>
      </c>
      <c r="H25" s="162"/>
      <c r="I25" s="195"/>
    </row>
    <row r="26" spans="2:9" ht="51.75" customHeight="1" x14ac:dyDescent="0.25">
      <c r="B26" s="128" t="s">
        <v>358</v>
      </c>
      <c r="C26" s="135" t="s">
        <v>461</v>
      </c>
      <c r="D26" s="139"/>
      <c r="E26" s="174" t="s">
        <v>430</v>
      </c>
      <c r="G26" s="196"/>
      <c r="H26" s="198"/>
      <c r="I26" s="198"/>
    </row>
    <row r="27" spans="2:9" ht="55.5" customHeight="1" x14ac:dyDescent="0.25">
      <c r="B27" s="128" t="s">
        <v>359</v>
      </c>
      <c r="C27" s="129" t="s">
        <v>363</v>
      </c>
      <c r="D27" s="133" t="s">
        <v>406</v>
      </c>
      <c r="E27" s="174" t="s">
        <v>434</v>
      </c>
      <c r="G27" s="197"/>
      <c r="H27" s="199"/>
      <c r="I27" s="199"/>
    </row>
    <row r="28" spans="2:9" ht="41.25" customHeight="1" x14ac:dyDescent="0.25">
      <c r="B28" s="128" t="s">
        <v>359</v>
      </c>
      <c r="C28" s="129" t="s">
        <v>362</v>
      </c>
      <c r="D28" s="133" t="s">
        <v>464</v>
      </c>
      <c r="E28" s="174" t="s">
        <v>434</v>
      </c>
      <c r="G28" s="197"/>
      <c r="H28" s="97"/>
      <c r="I28" s="97"/>
    </row>
    <row r="29" spans="2:9" ht="51" customHeight="1" x14ac:dyDescent="0.25">
      <c r="B29" s="134" t="s">
        <v>359</v>
      </c>
      <c r="C29" s="135" t="s">
        <v>408</v>
      </c>
      <c r="D29" s="138" t="s">
        <v>410</v>
      </c>
      <c r="E29" s="174" t="s">
        <v>440</v>
      </c>
      <c r="G29" s="145"/>
      <c r="H29" s="97"/>
      <c r="I29" s="97"/>
    </row>
    <row r="30" spans="2:9" s="136" customFormat="1" ht="55.5" customHeight="1" x14ac:dyDescent="0.25">
      <c r="B30" s="128" t="s">
        <v>359</v>
      </c>
      <c r="C30" s="133" t="s">
        <v>409</v>
      </c>
      <c r="D30" s="133" t="s">
        <v>407</v>
      </c>
      <c r="E30" s="174" t="s">
        <v>440</v>
      </c>
      <c r="G30" s="131"/>
      <c r="H30" s="142"/>
      <c r="I30" s="142"/>
    </row>
    <row r="31" spans="2:9" ht="36" customHeight="1" x14ac:dyDescent="0.25">
      <c r="B31" s="128" t="s">
        <v>359</v>
      </c>
      <c r="C31" s="129" t="s">
        <v>365</v>
      </c>
      <c r="D31" s="139" t="s">
        <v>385</v>
      </c>
      <c r="E31" s="174" t="s">
        <v>441</v>
      </c>
      <c r="G31" s="131"/>
      <c r="H31" s="131"/>
      <c r="I31" s="131"/>
    </row>
    <row r="32" spans="2:9" ht="51" customHeight="1" x14ac:dyDescent="0.25">
      <c r="B32" s="127" t="s">
        <v>359</v>
      </c>
      <c r="C32" s="133" t="s">
        <v>465</v>
      </c>
      <c r="D32" s="139"/>
      <c r="E32" s="175" t="s">
        <v>440</v>
      </c>
      <c r="G32" s="131"/>
      <c r="H32" s="131"/>
      <c r="I32" s="131"/>
    </row>
    <row r="33" spans="2:9" ht="30" customHeight="1" x14ac:dyDescent="0.3">
      <c r="B33" s="79" t="s">
        <v>17</v>
      </c>
      <c r="C33" s="80"/>
      <c r="D33" s="80"/>
      <c r="E33" s="177"/>
      <c r="G33" s="131"/>
      <c r="H33" s="132"/>
      <c r="I33" s="132"/>
    </row>
    <row r="34" spans="2:9" ht="53.25" customHeight="1" x14ac:dyDescent="0.25">
      <c r="B34" s="129" t="s">
        <v>366</v>
      </c>
      <c r="C34" s="87" t="s">
        <v>366</v>
      </c>
      <c r="D34" s="133" t="s">
        <v>395</v>
      </c>
      <c r="E34" s="175" t="s">
        <v>449</v>
      </c>
      <c r="G34" s="131"/>
      <c r="H34" s="131"/>
      <c r="I34" s="131"/>
    </row>
    <row r="35" spans="2:9" ht="38.25" customHeight="1" x14ac:dyDescent="0.25">
      <c r="B35" s="129" t="s">
        <v>367</v>
      </c>
      <c r="C35" s="87" t="s">
        <v>367</v>
      </c>
      <c r="D35" s="133" t="s">
        <v>396</v>
      </c>
      <c r="E35" s="175" t="s">
        <v>450</v>
      </c>
      <c r="G35" s="131"/>
      <c r="H35" s="131"/>
      <c r="I35" s="131"/>
    </row>
    <row r="36" spans="2:9" ht="23.25" customHeight="1" x14ac:dyDescent="0.35">
      <c r="B36" s="61" t="s">
        <v>368</v>
      </c>
      <c r="C36" s="61" t="s">
        <v>403</v>
      </c>
      <c r="D36" s="129" t="s">
        <v>404</v>
      </c>
      <c r="E36" s="175" t="s">
        <v>452</v>
      </c>
      <c r="G36" s="131"/>
      <c r="H36" s="131"/>
      <c r="I36" s="131"/>
    </row>
    <row r="37" spans="2:9" ht="21.75" customHeight="1" x14ac:dyDescent="0.25">
      <c r="B37" s="61" t="s">
        <v>368</v>
      </c>
      <c r="C37" s="61" t="s">
        <v>397</v>
      </c>
      <c r="D37" s="129" t="s">
        <v>398</v>
      </c>
      <c r="E37" s="175" t="s">
        <v>452</v>
      </c>
      <c r="G37" s="131"/>
      <c r="H37" s="131"/>
      <c r="I37" s="131"/>
    </row>
    <row r="38" spans="2:9" ht="21.75" customHeight="1" x14ac:dyDescent="0.35">
      <c r="B38" s="61" t="s">
        <v>368</v>
      </c>
      <c r="C38" s="61" t="s">
        <v>402</v>
      </c>
      <c r="D38" s="129" t="s">
        <v>401</v>
      </c>
      <c r="E38" s="175" t="s">
        <v>452</v>
      </c>
      <c r="G38" s="131"/>
      <c r="H38" s="131"/>
      <c r="I38" s="131"/>
    </row>
    <row r="39" spans="2:9" ht="24" customHeight="1" x14ac:dyDescent="0.25">
      <c r="B39" s="61" t="s">
        <v>368</v>
      </c>
      <c r="C39" s="61" t="s">
        <v>399</v>
      </c>
      <c r="D39" s="129" t="s">
        <v>400</v>
      </c>
      <c r="E39" s="175" t="s">
        <v>452</v>
      </c>
      <c r="G39" s="131"/>
      <c r="H39" s="130"/>
      <c r="I39" s="130"/>
    </row>
    <row r="40" spans="2:9" ht="24" customHeight="1" x14ac:dyDescent="0.25">
      <c r="B40" s="61" t="s">
        <v>368</v>
      </c>
      <c r="C40" s="61" t="s">
        <v>369</v>
      </c>
      <c r="D40" s="129" t="s">
        <v>405</v>
      </c>
      <c r="E40" s="175" t="s">
        <v>451</v>
      </c>
      <c r="G40" s="131"/>
      <c r="H40" s="130"/>
      <c r="I40" s="130"/>
    </row>
    <row r="41" spans="2:9" ht="51.75" customHeight="1" x14ac:dyDescent="0.25">
      <c r="B41" s="87" t="s">
        <v>370</v>
      </c>
      <c r="C41" s="87" t="s">
        <v>411</v>
      </c>
      <c r="D41" s="133" t="s">
        <v>412</v>
      </c>
      <c r="E41" s="175" t="s">
        <v>453</v>
      </c>
      <c r="G41" s="131"/>
      <c r="H41" s="130"/>
      <c r="I41" s="130"/>
    </row>
    <row r="42" spans="2:9" ht="24.75" customHeight="1" x14ac:dyDescent="0.3">
      <c r="B42" s="79" t="s">
        <v>299</v>
      </c>
      <c r="C42" s="62"/>
      <c r="D42" s="62"/>
      <c r="E42" s="177"/>
      <c r="H42" s="130"/>
      <c r="I42" s="130"/>
    </row>
    <row r="43" spans="2:9" ht="36" customHeight="1" x14ac:dyDescent="0.25">
      <c r="B43" s="129" t="s">
        <v>123</v>
      </c>
      <c r="C43" s="87" t="s">
        <v>371</v>
      </c>
      <c r="D43" s="146" t="s">
        <v>391</v>
      </c>
      <c r="E43" s="175" t="s">
        <v>442</v>
      </c>
    </row>
    <row r="44" spans="2:9" ht="30.75" customHeight="1" x14ac:dyDescent="0.25">
      <c r="B44" s="129" t="s">
        <v>123</v>
      </c>
      <c r="C44" s="87" t="s">
        <v>392</v>
      </c>
      <c r="D44" s="146" t="s">
        <v>391</v>
      </c>
      <c r="E44" s="175" t="s">
        <v>442</v>
      </c>
    </row>
    <row r="45" spans="2:9" ht="31.5" customHeight="1" x14ac:dyDescent="0.25">
      <c r="B45" s="129" t="s">
        <v>123</v>
      </c>
      <c r="C45" s="87" t="s">
        <v>372</v>
      </c>
      <c r="D45" s="146" t="s">
        <v>391</v>
      </c>
      <c r="E45" s="175" t="s">
        <v>443</v>
      </c>
    </row>
    <row r="46" spans="2:9" ht="31.5" customHeight="1" x14ac:dyDescent="0.25">
      <c r="B46" s="129" t="s">
        <v>123</v>
      </c>
      <c r="C46" s="87" t="s">
        <v>362</v>
      </c>
      <c r="D46" s="146" t="s">
        <v>391</v>
      </c>
      <c r="E46" s="175" t="s">
        <v>444</v>
      </c>
    </row>
    <row r="47" spans="2:9" ht="35.25" customHeight="1" x14ac:dyDescent="0.25">
      <c r="B47" s="129" t="s">
        <v>123</v>
      </c>
      <c r="C47" s="144" t="s">
        <v>421</v>
      </c>
      <c r="D47" s="146" t="s">
        <v>391</v>
      </c>
      <c r="E47" s="175" t="s">
        <v>445</v>
      </c>
    </row>
    <row r="48" spans="2:9" ht="35.25" customHeight="1" x14ac:dyDescent="0.25">
      <c r="B48" s="129" t="s">
        <v>123</v>
      </c>
      <c r="C48" s="133" t="s">
        <v>466</v>
      </c>
      <c r="D48" s="150" t="s">
        <v>467</v>
      </c>
      <c r="E48" s="178" t="s">
        <v>468</v>
      </c>
    </row>
    <row r="49" spans="2:9" ht="25.5" customHeight="1" x14ac:dyDescent="0.3">
      <c r="B49" s="79" t="s">
        <v>393</v>
      </c>
      <c r="C49" s="62"/>
      <c r="D49" s="140"/>
      <c r="E49" s="175"/>
    </row>
    <row r="50" spans="2:9" ht="34.5" customHeight="1" x14ac:dyDescent="0.25">
      <c r="B50" s="129" t="s">
        <v>373</v>
      </c>
      <c r="C50" s="87" t="s">
        <v>374</v>
      </c>
      <c r="D50" s="147" t="s">
        <v>394</v>
      </c>
      <c r="E50" s="175" t="s">
        <v>448</v>
      </c>
    </row>
    <row r="51" spans="2:9" ht="30.75" customHeight="1" x14ac:dyDescent="0.3">
      <c r="B51" s="3" t="s">
        <v>147</v>
      </c>
      <c r="C51" s="4"/>
      <c r="D51" s="4"/>
      <c r="G51" s="3" t="s">
        <v>6</v>
      </c>
    </row>
    <row r="52" spans="2:9" ht="96" customHeight="1" x14ac:dyDescent="0.25">
      <c r="B52" s="133" t="s">
        <v>375</v>
      </c>
      <c r="C52" s="129" t="s">
        <v>377</v>
      </c>
      <c r="D52" s="137" t="s">
        <v>387</v>
      </c>
      <c r="E52" s="179" t="s">
        <v>446</v>
      </c>
      <c r="G52" s="182" t="s">
        <v>386</v>
      </c>
      <c r="H52" s="162" t="s">
        <v>488</v>
      </c>
      <c r="I52" s="162" t="s">
        <v>488</v>
      </c>
    </row>
    <row r="53" spans="2:9" ht="100.5" customHeight="1" x14ac:dyDescent="0.25">
      <c r="B53" s="133" t="s">
        <v>375</v>
      </c>
      <c r="C53" s="129" t="s">
        <v>378</v>
      </c>
      <c r="D53" s="137" t="s">
        <v>388</v>
      </c>
      <c r="E53" s="179" t="s">
        <v>446</v>
      </c>
      <c r="G53" s="182" t="s">
        <v>389</v>
      </c>
      <c r="H53" s="162" t="s">
        <v>489</v>
      </c>
      <c r="I53" s="162" t="s">
        <v>489</v>
      </c>
    </row>
    <row r="54" spans="2:9" ht="99.75" customHeight="1" x14ac:dyDescent="0.25">
      <c r="B54" s="133" t="s">
        <v>376</v>
      </c>
      <c r="C54" s="129"/>
      <c r="D54" s="137" t="s">
        <v>390</v>
      </c>
      <c r="E54" s="179" t="s">
        <v>447</v>
      </c>
      <c r="G54" s="182" t="s">
        <v>454</v>
      </c>
      <c r="H54" s="162" t="s">
        <v>490</v>
      </c>
      <c r="I54" s="162" t="s">
        <v>490</v>
      </c>
    </row>
    <row r="55" spans="2:9" ht="21.75" customHeight="1" x14ac:dyDescent="0.25">
      <c r="B55" s="151"/>
      <c r="C55" s="41"/>
      <c r="D55" s="62"/>
      <c r="E55" s="200"/>
      <c r="G55" s="183" t="s">
        <v>491</v>
      </c>
      <c r="H55" s="169"/>
      <c r="I55" s="169"/>
    </row>
    <row r="56" spans="2:9" ht="37.5" customHeight="1" x14ac:dyDescent="0.3">
      <c r="B56" s="152" t="s">
        <v>26</v>
      </c>
      <c r="C56" s="78"/>
      <c r="D56" s="78"/>
      <c r="E56" s="180"/>
      <c r="G56" s="184" t="s">
        <v>19</v>
      </c>
      <c r="H56" s="154"/>
      <c r="I56" s="154"/>
    </row>
    <row r="57" spans="2:9" ht="60.75" customHeight="1" x14ac:dyDescent="0.25">
      <c r="B57" s="153" t="s">
        <v>301</v>
      </c>
      <c r="C57" s="62"/>
      <c r="D57" s="62"/>
      <c r="E57" s="181" t="s">
        <v>474</v>
      </c>
      <c r="G57" s="204" t="s">
        <v>492</v>
      </c>
      <c r="H57" s="169"/>
      <c r="I57" s="169"/>
    </row>
    <row r="58" spans="2:9" ht="49.5" customHeight="1" x14ac:dyDescent="0.3">
      <c r="G58" s="204" t="s">
        <v>493</v>
      </c>
      <c r="H58" s="159"/>
      <c r="I58" s="160"/>
    </row>
    <row r="59" spans="2:9" ht="48" customHeight="1" x14ac:dyDescent="0.25">
      <c r="G59" s="205" t="s">
        <v>494</v>
      </c>
      <c r="H59" s="169"/>
      <c r="I59" s="169"/>
    </row>
  </sheetData>
  <mergeCells count="2">
    <mergeCell ref="H9:H10"/>
    <mergeCell ref="I9:I10"/>
  </mergeCell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3"/>
  <sheetViews>
    <sheetView topLeftCell="B13" workbookViewId="0">
      <selection activeCell="Q15" sqref="Q15"/>
    </sheetView>
  </sheetViews>
  <sheetFormatPr defaultRowHeight="15" x14ac:dyDescent="0.25"/>
  <sheetData>
    <row r="2" spans="2:18" x14ac:dyDescent="0.25">
      <c r="B2" s="5"/>
      <c r="C2" t="s">
        <v>97</v>
      </c>
      <c r="G2" t="s">
        <v>210</v>
      </c>
    </row>
    <row r="3" spans="2:18" x14ac:dyDescent="0.25">
      <c r="B3" s="6"/>
      <c r="C3" t="s">
        <v>98</v>
      </c>
      <c r="G3" t="s">
        <v>212</v>
      </c>
    </row>
    <row r="4" spans="2:18" x14ac:dyDescent="0.25">
      <c r="G4" t="s">
        <v>211</v>
      </c>
    </row>
    <row r="5" spans="2:18" x14ac:dyDescent="0.25">
      <c r="G5" t="s">
        <v>219</v>
      </c>
    </row>
    <row r="6" spans="2:18" ht="17.25" x14ac:dyDescent="0.25">
      <c r="G6" t="s">
        <v>220</v>
      </c>
    </row>
    <row r="8" spans="2:18" ht="18.75" x14ac:dyDescent="0.3">
      <c r="B8" s="3" t="s">
        <v>30</v>
      </c>
      <c r="K8" s="8" t="s">
        <v>209</v>
      </c>
      <c r="M8" s="1"/>
      <c r="N8" s="1" t="s">
        <v>218</v>
      </c>
      <c r="R8" t="s">
        <v>224</v>
      </c>
    </row>
    <row r="9" spans="2:18" x14ac:dyDescent="0.25">
      <c r="K9" s="1"/>
      <c r="L9" s="1"/>
      <c r="M9" s="1"/>
    </row>
    <row r="10" spans="2:18" x14ac:dyDescent="0.25">
      <c r="B10" t="s">
        <v>100</v>
      </c>
      <c r="K10" s="6" t="s">
        <v>215</v>
      </c>
      <c r="L10" s="6"/>
      <c r="M10" s="14"/>
      <c r="N10" s="23" t="s">
        <v>213</v>
      </c>
      <c r="O10" s="5"/>
      <c r="P10" s="5"/>
    </row>
    <row r="11" spans="2:18" x14ac:dyDescent="0.25">
      <c r="K11" s="6"/>
      <c r="L11" s="6"/>
      <c r="M11" s="14"/>
      <c r="N11" s="23"/>
      <c r="O11" s="5"/>
      <c r="P11" s="5"/>
    </row>
    <row r="12" spans="2:18" ht="17.25" x14ac:dyDescent="0.25">
      <c r="B12" t="s">
        <v>31</v>
      </c>
      <c r="K12" s="6" t="s">
        <v>217</v>
      </c>
      <c r="L12" s="6"/>
      <c r="M12" s="14"/>
      <c r="N12" s="23" t="s">
        <v>221</v>
      </c>
      <c r="O12" s="5"/>
      <c r="P12" s="5"/>
    </row>
    <row r="13" spans="2:18" x14ac:dyDescent="0.25">
      <c r="K13" s="6"/>
      <c r="L13" s="6"/>
      <c r="M13" s="14"/>
      <c r="N13" s="23"/>
      <c r="O13" s="5"/>
      <c r="P13" s="5"/>
    </row>
    <row r="14" spans="2:18" x14ac:dyDescent="0.25">
      <c r="B14" t="s">
        <v>32</v>
      </c>
      <c r="K14" s="6" t="s">
        <v>217</v>
      </c>
      <c r="L14" s="6"/>
      <c r="M14" s="14" t="s">
        <v>115</v>
      </c>
      <c r="N14" s="23" t="s">
        <v>222</v>
      </c>
      <c r="O14" s="5"/>
      <c r="P14" s="5"/>
    </row>
    <row r="15" spans="2:18" x14ac:dyDescent="0.25">
      <c r="K15" s="6"/>
      <c r="L15" s="6"/>
      <c r="M15" s="14"/>
      <c r="N15" s="23"/>
      <c r="O15" s="5"/>
      <c r="P15" s="5"/>
    </row>
    <row r="16" spans="2:18" ht="17.25" x14ac:dyDescent="0.25">
      <c r="B16" t="s">
        <v>33</v>
      </c>
      <c r="K16" s="6" t="s">
        <v>217</v>
      </c>
      <c r="L16" s="6"/>
      <c r="M16" s="14"/>
      <c r="N16" s="23" t="s">
        <v>223</v>
      </c>
      <c r="O16" s="5"/>
      <c r="P16" s="5"/>
    </row>
    <row r="17" spans="2:16" x14ac:dyDescent="0.25">
      <c r="K17" s="6"/>
      <c r="L17" s="6"/>
      <c r="M17" s="14"/>
      <c r="N17" s="23"/>
      <c r="O17" s="5"/>
      <c r="P17" s="5"/>
    </row>
    <row r="18" spans="2:16" x14ac:dyDescent="0.25">
      <c r="B18" t="s">
        <v>34</v>
      </c>
      <c r="K18" s="6" t="s">
        <v>216</v>
      </c>
      <c r="L18" s="6"/>
      <c r="M18" s="14"/>
      <c r="N18" s="23" t="s">
        <v>214</v>
      </c>
      <c r="O18" s="5"/>
      <c r="P18" s="5"/>
    </row>
    <row r="19" spans="2:16" x14ac:dyDescent="0.25">
      <c r="M19" s="14"/>
    </row>
    <row r="20" spans="2:16" x14ac:dyDescent="0.25">
      <c r="M20" s="14"/>
    </row>
    <row r="21" spans="2:16" x14ac:dyDescent="0.25">
      <c r="M21" s="14"/>
    </row>
    <row r="23" spans="2:16" ht="15.75" x14ac:dyDescent="0.25">
      <c r="B23" s="8" t="s">
        <v>35</v>
      </c>
      <c r="H23" t="s">
        <v>120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0"/>
  <sheetViews>
    <sheetView topLeftCell="B1" workbookViewId="0">
      <selection activeCell="C6" sqref="C6"/>
    </sheetView>
  </sheetViews>
  <sheetFormatPr defaultRowHeight="15" x14ac:dyDescent="0.25"/>
  <cols>
    <col min="2" max="2" width="37.7109375" customWidth="1"/>
    <col min="16" max="16" width="10.28515625" customWidth="1"/>
  </cols>
  <sheetData>
    <row r="1" spans="2:23" x14ac:dyDescent="0.25">
      <c r="I1" s="6" t="s">
        <v>229</v>
      </c>
      <c r="J1" s="6"/>
      <c r="K1" s="6"/>
      <c r="M1" s="33" t="s">
        <v>256</v>
      </c>
      <c r="N1" s="33"/>
    </row>
    <row r="2" spans="2:23" x14ac:dyDescent="0.25">
      <c r="B2" t="s">
        <v>255</v>
      </c>
      <c r="I2" s="23" t="s">
        <v>226</v>
      </c>
      <c r="J2" s="23"/>
      <c r="K2" s="23"/>
    </row>
    <row r="3" spans="2:23" ht="2.25" customHeight="1" x14ac:dyDescent="0.25"/>
    <row r="4" spans="2:23" ht="105.75" customHeight="1" x14ac:dyDescent="0.3">
      <c r="B4" s="3" t="s">
        <v>251</v>
      </c>
      <c r="C4" s="35" t="s">
        <v>228</v>
      </c>
      <c r="I4" s="36" t="s">
        <v>230</v>
      </c>
      <c r="P4" s="35" t="s">
        <v>257</v>
      </c>
      <c r="W4" s="35" t="s">
        <v>258</v>
      </c>
    </row>
    <row r="5" spans="2:23" ht="39.75" customHeight="1" x14ac:dyDescent="0.25">
      <c r="B5" s="37" t="s">
        <v>274</v>
      </c>
      <c r="C5" s="33">
        <v>2020</v>
      </c>
      <c r="D5">
        <v>2021</v>
      </c>
      <c r="E5">
        <v>2022</v>
      </c>
      <c r="F5">
        <v>2023</v>
      </c>
      <c r="G5" t="s">
        <v>227</v>
      </c>
      <c r="H5">
        <v>2039</v>
      </c>
      <c r="I5" s="6">
        <v>2040</v>
      </c>
      <c r="J5">
        <v>2041</v>
      </c>
      <c r="K5">
        <v>2042</v>
      </c>
      <c r="L5">
        <v>2043</v>
      </c>
      <c r="M5">
        <v>2044</v>
      </c>
      <c r="N5" t="s">
        <v>227</v>
      </c>
      <c r="O5">
        <v>2059</v>
      </c>
      <c r="P5" s="33">
        <v>2060</v>
      </c>
      <c r="Q5">
        <v>2061</v>
      </c>
      <c r="R5">
        <v>2062</v>
      </c>
      <c r="S5">
        <v>2063</v>
      </c>
      <c r="T5">
        <v>2064</v>
      </c>
      <c r="U5" t="s">
        <v>227</v>
      </c>
      <c r="V5">
        <v>2079</v>
      </c>
      <c r="W5" s="33">
        <v>2080</v>
      </c>
    </row>
    <row r="6" spans="2:23" ht="42" customHeight="1" x14ac:dyDescent="0.25">
      <c r="B6" s="55" t="s">
        <v>243</v>
      </c>
      <c r="C6" s="42"/>
      <c r="D6" s="42"/>
      <c r="E6" s="42"/>
      <c r="F6" s="42"/>
      <c r="G6" s="52"/>
      <c r="H6" s="42"/>
      <c r="I6" s="41"/>
      <c r="J6" s="43"/>
      <c r="K6" s="43"/>
      <c r="L6" s="43"/>
      <c r="M6" s="43"/>
      <c r="N6" s="49"/>
      <c r="O6" s="43"/>
      <c r="P6" s="44"/>
      <c r="Q6" s="45"/>
      <c r="R6" s="45"/>
      <c r="S6" s="45"/>
      <c r="T6" s="45"/>
      <c r="U6" s="46"/>
      <c r="V6" s="45"/>
      <c r="W6" s="45"/>
    </row>
    <row r="7" spans="2:23" ht="51" customHeight="1" x14ac:dyDescent="0.25">
      <c r="B7" s="34" t="s">
        <v>244</v>
      </c>
      <c r="C7" s="42"/>
      <c r="D7" s="42"/>
      <c r="E7" s="42"/>
      <c r="F7" s="42"/>
      <c r="G7" s="53"/>
      <c r="H7" s="42"/>
      <c r="I7" s="41"/>
      <c r="J7" s="43"/>
      <c r="K7" s="43"/>
      <c r="L7" s="43"/>
      <c r="M7" s="43"/>
      <c r="N7" s="50"/>
      <c r="O7" s="43"/>
      <c r="P7" s="44"/>
      <c r="Q7" s="45"/>
      <c r="R7" s="45"/>
      <c r="S7" s="45"/>
      <c r="T7" s="45"/>
      <c r="U7" s="47"/>
      <c r="V7" s="45"/>
      <c r="W7" s="45"/>
    </row>
    <row r="8" spans="2:23" ht="43.5" customHeight="1" x14ac:dyDescent="0.25">
      <c r="B8" s="55" t="s">
        <v>231</v>
      </c>
      <c r="C8" s="42"/>
      <c r="D8" s="42"/>
      <c r="E8" s="42"/>
      <c r="F8" s="42"/>
      <c r="G8" s="53"/>
      <c r="H8" s="42"/>
      <c r="I8" s="41"/>
      <c r="J8" s="43"/>
      <c r="K8" s="43"/>
      <c r="L8" s="43"/>
      <c r="M8" s="43"/>
      <c r="N8" s="50"/>
      <c r="O8" s="43"/>
      <c r="P8" s="44"/>
      <c r="Q8" s="45"/>
      <c r="R8" s="45"/>
      <c r="S8" s="45"/>
      <c r="T8" s="45"/>
      <c r="U8" s="47"/>
      <c r="V8" s="45"/>
      <c r="W8" s="45"/>
    </row>
    <row r="9" spans="2:23" ht="67.5" customHeight="1" x14ac:dyDescent="0.25">
      <c r="B9" s="34" t="s">
        <v>233</v>
      </c>
      <c r="C9" s="42"/>
      <c r="D9" s="42"/>
      <c r="E9" s="42"/>
      <c r="F9" s="42"/>
      <c r="G9" s="53"/>
      <c r="H9" s="42"/>
      <c r="I9" s="41"/>
      <c r="J9" s="43"/>
      <c r="K9" s="43"/>
      <c r="L9" s="43"/>
      <c r="M9" s="43"/>
      <c r="N9" s="50"/>
      <c r="O9" s="43"/>
      <c r="P9" s="44"/>
      <c r="Q9" s="45"/>
      <c r="R9" s="45"/>
      <c r="S9" s="45"/>
      <c r="T9" s="45"/>
      <c r="U9" s="47"/>
      <c r="V9" s="45"/>
      <c r="W9" s="45"/>
    </row>
    <row r="10" spans="2:23" ht="52.5" customHeight="1" x14ac:dyDescent="0.25">
      <c r="B10" s="34" t="s">
        <v>232</v>
      </c>
      <c r="C10" s="42"/>
      <c r="D10" s="42"/>
      <c r="E10" s="42"/>
      <c r="F10" s="42"/>
      <c r="G10" s="53"/>
      <c r="H10" s="42"/>
      <c r="I10" s="41"/>
      <c r="J10" s="43"/>
      <c r="K10" s="43"/>
      <c r="L10" s="43"/>
      <c r="M10" s="43"/>
      <c r="N10" s="50"/>
      <c r="O10" s="43"/>
      <c r="P10" s="44"/>
      <c r="Q10" s="45"/>
      <c r="R10" s="45"/>
      <c r="S10" s="45"/>
      <c r="T10" s="45"/>
      <c r="U10" s="47"/>
      <c r="V10" s="45"/>
      <c r="W10" s="45"/>
    </row>
    <row r="11" spans="2:23" ht="21" customHeight="1" x14ac:dyDescent="0.25">
      <c r="B11" s="55" t="s">
        <v>234</v>
      </c>
      <c r="C11" s="42"/>
      <c r="D11" s="42"/>
      <c r="E11" s="42"/>
      <c r="F11" s="42"/>
      <c r="G11" s="53"/>
      <c r="H11" s="42"/>
      <c r="I11" s="41"/>
      <c r="J11" s="43"/>
      <c r="K11" s="43"/>
      <c r="L11" s="43"/>
      <c r="M11" s="43"/>
      <c r="N11" s="50"/>
      <c r="O11" s="43"/>
      <c r="P11" s="44"/>
      <c r="Q11" s="45"/>
      <c r="R11" s="45"/>
      <c r="S11" s="45"/>
      <c r="T11" s="45"/>
      <c r="U11" s="47"/>
      <c r="V11" s="45"/>
      <c r="W11" s="45"/>
    </row>
    <row r="12" spans="2:23" ht="19.5" customHeight="1" x14ac:dyDescent="0.25">
      <c r="B12" s="55" t="s">
        <v>235</v>
      </c>
      <c r="C12" s="42"/>
      <c r="D12" s="42"/>
      <c r="E12" s="42"/>
      <c r="F12" s="42"/>
      <c r="G12" s="53"/>
      <c r="H12" s="42"/>
      <c r="I12" s="41"/>
      <c r="J12" s="43"/>
      <c r="K12" s="43"/>
      <c r="L12" s="43"/>
      <c r="M12" s="43"/>
      <c r="N12" s="50"/>
      <c r="O12" s="43"/>
      <c r="P12" s="44"/>
      <c r="Q12" s="45"/>
      <c r="R12" s="45"/>
      <c r="S12" s="45"/>
      <c r="T12" s="45"/>
      <c r="U12" s="47"/>
      <c r="V12" s="45"/>
      <c r="W12" s="45"/>
    </row>
    <row r="13" spans="2:23" ht="21" customHeight="1" x14ac:dyDescent="0.25">
      <c r="B13" s="55"/>
      <c r="C13" s="42"/>
      <c r="D13" s="42"/>
      <c r="E13" s="42"/>
      <c r="F13" s="42"/>
      <c r="G13" s="53"/>
      <c r="H13" s="42"/>
      <c r="I13" s="41"/>
      <c r="J13" s="43"/>
      <c r="K13" s="43"/>
      <c r="L13" s="43"/>
      <c r="M13" s="43"/>
      <c r="N13" s="50"/>
      <c r="O13" s="43"/>
      <c r="P13" s="44"/>
      <c r="Q13" s="45"/>
      <c r="R13" s="45"/>
      <c r="S13" s="45"/>
      <c r="T13" s="45"/>
      <c r="U13" s="47"/>
      <c r="V13" s="45"/>
      <c r="W13" s="45"/>
    </row>
    <row r="14" spans="2:23" ht="21" customHeight="1" x14ac:dyDescent="0.25">
      <c r="B14" s="34" t="s">
        <v>236</v>
      </c>
      <c r="C14" s="42"/>
      <c r="D14" s="42"/>
      <c r="E14" s="42"/>
      <c r="F14" s="42"/>
      <c r="G14" s="53"/>
      <c r="H14" s="42"/>
      <c r="I14" s="41"/>
      <c r="J14" s="43"/>
      <c r="K14" s="43"/>
      <c r="L14" s="43"/>
      <c r="M14" s="43"/>
      <c r="N14" s="50"/>
      <c r="O14" s="43"/>
      <c r="P14" s="44"/>
      <c r="Q14" s="45"/>
      <c r="R14" s="45"/>
      <c r="S14" s="45"/>
      <c r="T14" s="45"/>
      <c r="U14" s="47"/>
      <c r="V14" s="45"/>
      <c r="W14" s="45"/>
    </row>
    <row r="15" spans="2:23" ht="21" customHeight="1" x14ac:dyDescent="0.25">
      <c r="B15" s="34" t="s">
        <v>123</v>
      </c>
      <c r="C15" s="42"/>
      <c r="D15" s="42"/>
      <c r="E15" s="42"/>
      <c r="F15" s="42"/>
      <c r="G15" s="53"/>
      <c r="H15" s="42"/>
      <c r="I15" s="41"/>
      <c r="J15" s="43"/>
      <c r="K15" s="43"/>
      <c r="L15" s="43"/>
      <c r="M15" s="43"/>
      <c r="N15" s="50"/>
      <c r="O15" s="43"/>
      <c r="P15" s="44"/>
      <c r="Q15" s="45"/>
      <c r="R15" s="45"/>
      <c r="S15" s="45"/>
      <c r="T15" s="45"/>
      <c r="U15" s="47"/>
      <c r="V15" s="45"/>
      <c r="W15" s="45"/>
    </row>
    <row r="16" spans="2:23" ht="41.25" customHeight="1" x14ac:dyDescent="0.25">
      <c r="B16" s="34" t="s">
        <v>237</v>
      </c>
      <c r="C16" s="42"/>
      <c r="D16" s="42"/>
      <c r="E16" s="42"/>
      <c r="F16" s="42"/>
      <c r="G16" s="54"/>
      <c r="H16" s="42"/>
      <c r="I16" s="41"/>
      <c r="J16" s="43"/>
      <c r="K16" s="43"/>
      <c r="L16" s="43"/>
      <c r="M16" s="43"/>
      <c r="N16" s="51"/>
      <c r="O16" s="43"/>
      <c r="P16" s="44"/>
      <c r="Q16" s="45"/>
      <c r="R16" s="45"/>
      <c r="S16" s="45"/>
      <c r="T16" s="45"/>
      <c r="U16" s="48"/>
      <c r="V16" s="45"/>
      <c r="W16" s="45"/>
    </row>
    <row r="17" spans="2:11" x14ac:dyDescent="0.25">
      <c r="B17" s="34"/>
    </row>
    <row r="19" spans="2:11" ht="37.5" x14ac:dyDescent="0.25">
      <c r="B19" s="39" t="s">
        <v>259</v>
      </c>
    </row>
    <row r="21" spans="2:11" ht="24" customHeight="1" x14ac:dyDescent="0.25">
      <c r="B21" s="31" t="s">
        <v>239</v>
      </c>
      <c r="C21" t="s">
        <v>238</v>
      </c>
    </row>
    <row r="23" spans="2:11" ht="21.75" customHeight="1" x14ac:dyDescent="0.25">
      <c r="B23" s="40" t="s">
        <v>240</v>
      </c>
      <c r="C23" t="s">
        <v>260</v>
      </c>
    </row>
    <row r="24" spans="2:11" ht="33" customHeight="1" x14ac:dyDescent="0.25">
      <c r="C24" t="s">
        <v>245</v>
      </c>
      <c r="K24" t="s">
        <v>246</v>
      </c>
    </row>
    <row r="25" spans="2:11" ht="33" customHeight="1" x14ac:dyDescent="0.25">
      <c r="K25" s="56" t="s">
        <v>247</v>
      </c>
    </row>
    <row r="26" spans="2:11" ht="33" customHeight="1" x14ac:dyDescent="0.25">
      <c r="K26" s="56" t="s">
        <v>248</v>
      </c>
    </row>
    <row r="27" spans="2:11" ht="27" customHeight="1" x14ac:dyDescent="0.25">
      <c r="B27" s="5" t="s">
        <v>242</v>
      </c>
      <c r="C27" t="s">
        <v>261</v>
      </c>
    </row>
    <row r="28" spans="2:11" ht="21.75" customHeight="1" x14ac:dyDescent="0.25">
      <c r="C28" t="s">
        <v>245</v>
      </c>
      <c r="K28" t="s">
        <v>246</v>
      </c>
    </row>
    <row r="29" spans="2:11" ht="22.5" customHeight="1" x14ac:dyDescent="0.25">
      <c r="K29" s="56" t="s">
        <v>249</v>
      </c>
    </row>
    <row r="30" spans="2:11" ht="24" customHeight="1" x14ac:dyDescent="0.25">
      <c r="K30" s="56" t="s">
        <v>248</v>
      </c>
    </row>
    <row r="31" spans="2:11" x14ac:dyDescent="0.25">
      <c r="B31" s="38" t="s">
        <v>241</v>
      </c>
      <c r="C31" t="s">
        <v>250</v>
      </c>
    </row>
    <row r="35" spans="2:12" ht="18.75" x14ac:dyDescent="0.3">
      <c r="B35" s="3" t="s">
        <v>273</v>
      </c>
    </row>
    <row r="37" spans="2:12" x14ac:dyDescent="0.25">
      <c r="B37" t="s">
        <v>263</v>
      </c>
    </row>
    <row r="38" spans="2:12" ht="17.25" x14ac:dyDescent="0.25">
      <c r="B38" s="5" t="s">
        <v>254</v>
      </c>
      <c r="C38" t="s">
        <v>262</v>
      </c>
      <c r="L38" t="s">
        <v>253</v>
      </c>
    </row>
    <row r="39" spans="2:12" x14ac:dyDescent="0.25">
      <c r="C39" t="s">
        <v>252</v>
      </c>
      <c r="D39" s="56" t="s">
        <v>271</v>
      </c>
    </row>
    <row r="41" spans="2:12" x14ac:dyDescent="0.25">
      <c r="C41" t="s">
        <v>265</v>
      </c>
    </row>
    <row r="42" spans="2:12" x14ac:dyDescent="0.25">
      <c r="C42" t="s">
        <v>264</v>
      </c>
    </row>
    <row r="44" spans="2:12" ht="27.75" customHeight="1" x14ac:dyDescent="0.3">
      <c r="C44" s="3" t="s">
        <v>267</v>
      </c>
    </row>
    <row r="45" spans="2:12" x14ac:dyDescent="0.25">
      <c r="C45" t="s">
        <v>266</v>
      </c>
    </row>
    <row r="46" spans="2:12" x14ac:dyDescent="0.25">
      <c r="C46" t="s">
        <v>268</v>
      </c>
    </row>
    <row r="48" spans="2:12" x14ac:dyDescent="0.25">
      <c r="C48" t="s">
        <v>269</v>
      </c>
    </row>
    <row r="49" spans="3:3" x14ac:dyDescent="0.25">
      <c r="C49" t="s">
        <v>270</v>
      </c>
    </row>
    <row r="50" spans="3:3" x14ac:dyDescent="0.25">
      <c r="C50" t="s">
        <v>272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Beräkning EU Grant</vt:lpstr>
      <vt:lpstr>Finansiell kalkyl</vt:lpstr>
      <vt:lpstr>Finansiell kalkyl nationellt</vt:lpstr>
      <vt:lpstr>Hållbar likviditet</vt:lpstr>
      <vt:lpstr> EU-CBA Beskrivning</vt:lpstr>
      <vt:lpstr>Mall-Från SEB till EU-CBA</vt:lpstr>
      <vt:lpstr>Känslighetsanalyser</vt:lpstr>
      <vt:lpstr>Principer för beräkning ERR</vt:lpstr>
    </vt:vector>
  </TitlesOfParts>
  <Company>Trafikverket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Bångman Gunnel, PLet</dc:creator>
  <cp:lastModifiedBy>Bångman Gunnel, PLet</cp:lastModifiedBy>
  <cp:lastPrinted>2017-10-23T10:48:09Z</cp:lastPrinted>
  <dcterms:created xsi:type="dcterms:W3CDTF">2017-05-13T13:26:57Z</dcterms:created>
  <dcterms:modified xsi:type="dcterms:W3CDTF">2017-11-03T12:27:16Z</dcterms:modified>
</cp:coreProperties>
</file>